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390" yWindow="2310" windowWidth="15930" windowHeight="7095" tabRatio="652" activeTab="8"/>
  </bookViews>
  <sheets>
    <sheet name="до 63кг" sheetId="32" r:id="rId1"/>
    <sheet name="до 68кг" sheetId="41" r:id="rId2"/>
    <sheet name="до 73кг" sheetId="42" r:id="rId3"/>
    <sheet name="до 78кг" sheetId="43" r:id="rId4"/>
    <sheet name="до 85кг" sheetId="44" r:id="rId5"/>
    <sheet name="до 95кг" sheetId="45" r:id="rId6"/>
    <sheet name="св. 95кг" sheetId="47" r:id="rId7"/>
    <sheet name="Эстафета" sheetId="20" r:id="rId8"/>
    <sheet name="Сводный" sheetId="36" r:id="rId9"/>
  </sheets>
  <calcPr calcId="144525"/>
</workbook>
</file>

<file path=xl/calcChain.xml><?xml version="1.0" encoding="utf-8"?>
<calcChain xmlns="http://schemas.openxmlformats.org/spreadsheetml/2006/main">
  <c r="H77" i="20"/>
  <c r="H108"/>
  <c r="H97"/>
  <c r="I18" i="43"/>
  <c r="J18" s="1"/>
  <c r="I17"/>
  <c r="J17" s="1"/>
  <c r="I14" i="44"/>
  <c r="J14" s="1"/>
  <c r="I13" i="45"/>
  <c r="J13" s="1"/>
  <c r="I20" i="42"/>
  <c r="J20" s="1"/>
  <c r="I11" i="41"/>
  <c r="J11" s="1"/>
  <c r="I19"/>
  <c r="J19" s="1"/>
  <c r="I17" i="47"/>
  <c r="J17" s="1"/>
  <c r="I10"/>
  <c r="J10" s="1"/>
  <c r="I11" i="32"/>
  <c r="J11" s="1"/>
  <c r="I11" i="43"/>
  <c r="J11" s="1"/>
  <c r="H16" i="20"/>
  <c r="H67"/>
  <c r="H47"/>
  <c r="I12" i="32"/>
  <c r="J12" s="1"/>
  <c r="I10"/>
  <c r="J10" s="1"/>
  <c r="I14"/>
  <c r="J14" s="1"/>
  <c r="I15"/>
  <c r="J15" s="1"/>
  <c r="I13"/>
  <c r="J13" s="1"/>
  <c r="I17"/>
  <c r="J17" s="1"/>
  <c r="I16"/>
  <c r="J16" s="1"/>
  <c r="I11" i="47"/>
  <c r="J11" s="1"/>
  <c r="I13"/>
  <c r="J13" s="1"/>
  <c r="I21"/>
  <c r="J21" s="1"/>
  <c r="I15"/>
  <c r="J15" s="1"/>
  <c r="I20"/>
  <c r="J20" s="1"/>
  <c r="I12"/>
  <c r="J12" s="1"/>
  <c r="I16"/>
  <c r="J16" s="1"/>
  <c r="I14"/>
  <c r="J14" s="1"/>
  <c r="I19"/>
  <c r="J19" s="1"/>
  <c r="I18"/>
  <c r="J18" s="1"/>
  <c r="I11" i="45"/>
  <c r="J11" s="1"/>
  <c r="I10"/>
  <c r="J10" s="1"/>
  <c r="I20"/>
  <c r="J20" s="1"/>
  <c r="I12"/>
  <c r="J12" s="1"/>
  <c r="I19"/>
  <c r="J19" s="1"/>
  <c r="I16"/>
  <c r="J16" s="1"/>
  <c r="I14"/>
  <c r="J14" s="1"/>
  <c r="I15"/>
  <c r="J15" s="1"/>
  <c r="I17"/>
  <c r="J17" s="1"/>
  <c r="I18"/>
  <c r="J18" s="1"/>
  <c r="I17" i="44"/>
  <c r="J17" s="1"/>
  <c r="I10"/>
  <c r="J10" s="1"/>
  <c r="I13"/>
  <c r="J13" s="1"/>
  <c r="I16"/>
  <c r="J16" s="1"/>
  <c r="I12"/>
  <c r="J12" s="1"/>
  <c r="I11"/>
  <c r="J11" s="1"/>
  <c r="I20"/>
  <c r="J20" s="1"/>
  <c r="I19"/>
  <c r="J19" s="1"/>
  <c r="I18"/>
  <c r="J18" s="1"/>
  <c r="I15"/>
  <c r="J15" s="1"/>
  <c r="I10" i="42"/>
  <c r="J10" s="1"/>
  <c r="I13"/>
  <c r="J13" s="1"/>
  <c r="I12"/>
  <c r="J12" s="1"/>
  <c r="I15"/>
  <c r="J15" s="1"/>
  <c r="I16"/>
  <c r="J16" s="1"/>
  <c r="I11"/>
  <c r="J11" s="1"/>
  <c r="I18"/>
  <c r="J18" s="1"/>
  <c r="I19"/>
  <c r="J19" s="1"/>
  <c r="I17"/>
  <c r="J17" s="1"/>
  <c r="I14"/>
  <c r="J14" s="1"/>
  <c r="I10" i="41"/>
  <c r="J10" s="1"/>
  <c r="I13"/>
  <c r="J13" s="1"/>
  <c r="I16"/>
  <c r="J16" s="1"/>
  <c r="I12"/>
  <c r="J12" s="1"/>
  <c r="I18"/>
  <c r="J18" s="1"/>
  <c r="I21"/>
  <c r="J21" s="1"/>
  <c r="I14"/>
  <c r="J14" s="1"/>
  <c r="I17"/>
  <c r="J17" s="1"/>
  <c r="I20"/>
  <c r="J20" s="1"/>
  <c r="I15"/>
  <c r="J15" s="1"/>
  <c r="H87" i="20" l="1"/>
  <c r="H37"/>
  <c r="H27"/>
  <c r="H57"/>
  <c r="I14" i="43" l="1"/>
  <c r="J14" s="1"/>
  <c r="I19"/>
  <c r="J19" s="1"/>
  <c r="I21"/>
  <c r="J21" s="1"/>
  <c r="I20"/>
  <c r="J20" s="1"/>
  <c r="I16"/>
  <c r="J16" s="1"/>
  <c r="I15"/>
  <c r="J15" s="1"/>
  <c r="I10" l="1"/>
  <c r="J10" s="1"/>
  <c r="I12"/>
  <c r="J12" s="1"/>
  <c r="I13"/>
  <c r="J13" s="1"/>
</calcChain>
</file>

<file path=xl/sharedStrings.xml><?xml version="1.0" encoding="utf-8"?>
<sst xmlns="http://schemas.openxmlformats.org/spreadsheetml/2006/main" count="1005" uniqueCount="332">
  <si>
    <t>Сумма</t>
  </si>
  <si>
    <t>Очки</t>
  </si>
  <si>
    <t>Место</t>
  </si>
  <si>
    <t>В/звание, Ф.И.О.</t>
  </si>
  <si>
    <t>Рывок</t>
  </si>
  <si>
    <t>Разряд</t>
  </si>
  <si>
    <t>Весовая категория до 68 кг.</t>
  </si>
  <si>
    <t>Весовая категория до 63 кг.</t>
  </si>
  <si>
    <t>Весовая категория до 73 кг.</t>
  </si>
  <si>
    <t>Весовая категория до 78 кг.</t>
  </si>
  <si>
    <t>Весовая категория до 85 кг.</t>
  </si>
  <si>
    <t>Весовая категория до 95 кг.</t>
  </si>
  <si>
    <t>Результат</t>
  </si>
  <si>
    <t>До 63 кг</t>
  </si>
  <si>
    <t>До 68 кг</t>
  </si>
  <si>
    <t>До 73 кг</t>
  </si>
  <si>
    <t>До 85 кг</t>
  </si>
  <si>
    <t>До 95 кг</t>
  </si>
  <si>
    <t>До 78 кг</t>
  </si>
  <si>
    <t>Управление физической подготовки Вооруженных Сил Российской Федерации</t>
  </si>
  <si>
    <t>Сумма Двоеборья</t>
  </si>
  <si>
    <t>филиал ЦСКА (СКА, г. Смоленск)</t>
  </si>
  <si>
    <t>Эстафета</t>
  </si>
  <si>
    <t>ЗВО</t>
  </si>
  <si>
    <t>ЮВО</t>
  </si>
  <si>
    <t>ЦВО</t>
  </si>
  <si>
    <t>ВВО</t>
  </si>
  <si>
    <t>ВВС</t>
  </si>
  <si>
    <t>РВСН</t>
  </si>
  <si>
    <t>ВДВ</t>
  </si>
  <si>
    <t>классическое двоеборье</t>
  </si>
  <si>
    <t>МС</t>
  </si>
  <si>
    <t>КМС</t>
  </si>
  <si>
    <t>МСМК</t>
  </si>
  <si>
    <t>Этап</t>
  </si>
  <si>
    <t>Вес. кат-рия</t>
  </si>
  <si>
    <t>ФИО</t>
  </si>
  <si>
    <t>Дата рождения</t>
  </si>
  <si>
    <t>Собств. вес</t>
  </si>
  <si>
    <t>Результат участника</t>
  </si>
  <si>
    <t>Рез-т команды после этапа</t>
  </si>
  <si>
    <t>Общий вес команды :</t>
  </si>
  <si>
    <t>Результат команды (количество подъёмов )</t>
  </si>
  <si>
    <t>КОМАНДА : ЗВО</t>
  </si>
  <si>
    <t>КОМАНДА : ВВО</t>
  </si>
  <si>
    <t>КОМАНДА : ЮВО</t>
  </si>
  <si>
    <t>Тренер</t>
  </si>
  <si>
    <t>Хозей С.П.</t>
  </si>
  <si>
    <t>Шванев В.Б.</t>
  </si>
  <si>
    <t>Бирюков С.Н.</t>
  </si>
  <si>
    <t>Денисов И.Н.</t>
  </si>
  <si>
    <t>Сергеев С.В.</t>
  </si>
  <si>
    <t>Рябченко А.В.</t>
  </si>
  <si>
    <t>Сумма очков</t>
  </si>
  <si>
    <t>Команда</t>
  </si>
  <si>
    <t>регламент времени 10 минут</t>
  </si>
  <si>
    <t>Суховей А.В.</t>
  </si>
  <si>
    <t>Толчок</t>
  </si>
  <si>
    <t>Выполненный разряд</t>
  </si>
  <si>
    <t>Собственный вес</t>
  </si>
  <si>
    <t>Год рождения</t>
  </si>
  <si>
    <t>Весовая категория св. 95 кг.</t>
  </si>
  <si>
    <t>Руднев С.Л.</t>
  </si>
  <si>
    <t>Св. 95 кг</t>
  </si>
  <si>
    <t>М-р, Попов А.</t>
  </si>
  <si>
    <t>Р-ой, Ташланов И.</t>
  </si>
  <si>
    <t>-</t>
  </si>
  <si>
    <t>Пр-к, Сапаркин И.</t>
  </si>
  <si>
    <t>Пр-к, Анасенко А.</t>
  </si>
  <si>
    <t>Ст. л-т, Кудрин А.</t>
  </si>
  <si>
    <t>Ст. с-т, Костриков А.</t>
  </si>
  <si>
    <t>К-н, Степура Р.</t>
  </si>
  <si>
    <t>К-н, Мащенко О.</t>
  </si>
  <si>
    <t>М-р, Никифоров С.</t>
  </si>
  <si>
    <t>Л-т, Сергиенко С.</t>
  </si>
  <si>
    <t>Л-т, Кудряшов А.</t>
  </si>
  <si>
    <t>Ст. л-т, Осипов П.</t>
  </si>
  <si>
    <t>Пр-к, Балагов Н.</t>
  </si>
  <si>
    <t>М-р, Примеренков В.</t>
  </si>
  <si>
    <t>ПРОТОКОЛ</t>
  </si>
  <si>
    <t>Главный судья: Шванев В.Б. МК</t>
  </si>
  <si>
    <t>К-н, Гришаев Н.</t>
  </si>
  <si>
    <t>до 68 кг.</t>
  </si>
  <si>
    <t>до 73 кг.</t>
  </si>
  <si>
    <t>до 78 кг.</t>
  </si>
  <si>
    <t>до 85 кг.</t>
  </si>
  <si>
    <t>до 95 кг.</t>
  </si>
  <si>
    <t>КОМАНДА : ВДВ</t>
  </si>
  <si>
    <t>св. 95 кг.</t>
  </si>
  <si>
    <t>КОМАНДА : ЦВО</t>
  </si>
  <si>
    <t>КОМАНДА : РВСН</t>
  </si>
  <si>
    <t>до 63 кг.</t>
  </si>
  <si>
    <t>КОМАНДА : ВВС</t>
  </si>
  <si>
    <t>КОМАНДА : ФУ по БХ и УХО</t>
  </si>
  <si>
    <t>Чемпионат Вооруженных сил Российской Федерации по гиревому спорту</t>
  </si>
  <si>
    <t>СВОДНЫЙ ПРОТОКОЛ</t>
  </si>
  <si>
    <t>Р-ой, Бетнев А.</t>
  </si>
  <si>
    <t>С-т, Гафаров Д.</t>
  </si>
  <si>
    <t>Командная эстафета</t>
  </si>
  <si>
    <t>вес гирь 32 кг</t>
  </si>
  <si>
    <t>11 - 14 февраля 2014 года</t>
  </si>
  <si>
    <t>Главный секретарь: Гоголев М.Н. МК</t>
  </si>
  <si>
    <t xml:space="preserve">вес гирь 32 </t>
  </si>
  <si>
    <t>л-т Леотьев А.В.</t>
  </si>
  <si>
    <t>ВВКО</t>
  </si>
  <si>
    <t>Кирилов С.А. Телегин Э.Н.</t>
  </si>
  <si>
    <t>м-р Никифоров С.В.</t>
  </si>
  <si>
    <t>Дьяканов Н.Ю. Клочно П.Л.</t>
  </si>
  <si>
    <t>л-т Соловьев С.С.</t>
  </si>
  <si>
    <t>Глинкин Б.Н. Федоров О.Н.</t>
  </si>
  <si>
    <t>л-т Сергиенко С.А.</t>
  </si>
  <si>
    <t>Суховей А.В. Салеев Ю.Ю,</t>
  </si>
  <si>
    <t>Суховей А.В. Салеев Ю.Ю</t>
  </si>
  <si>
    <t>п/п-к Дубровин Д.А.</t>
  </si>
  <si>
    <t>самостоятельно</t>
  </si>
  <si>
    <t>ст. л-т Дроботов А.В.</t>
  </si>
  <si>
    <t>б.р.</t>
  </si>
  <si>
    <t>ст л-т Марченко М.В.</t>
  </si>
  <si>
    <t>Телегин Э.Н.</t>
  </si>
  <si>
    <t>ВМФ</t>
  </si>
  <si>
    <t>ряд. Стариков В.В. лич.</t>
  </si>
  <si>
    <t>ефр. Кузнецов В.А.</t>
  </si>
  <si>
    <t>Основ А.А.</t>
  </si>
  <si>
    <t>Суховей А. В.</t>
  </si>
  <si>
    <t>Минливалиев Р</t>
  </si>
  <si>
    <t>ст. м-н Арушанов А.А.</t>
  </si>
  <si>
    <t>Гришаев Н.В.</t>
  </si>
  <si>
    <t>ст. м-н Бондарев Н.Н.</t>
  </si>
  <si>
    <t>л-т Куликов В.В.</t>
  </si>
  <si>
    <t>л-т Кудряшов А.Ю.</t>
  </si>
  <si>
    <t>Мащенко С.А.</t>
  </si>
  <si>
    <t>ряд.Воронов И.А.</t>
  </si>
  <si>
    <t>Балагуров С.В.</t>
  </si>
  <si>
    <t>ст. л-т Осипов П.П.</t>
  </si>
  <si>
    <t>мл. с-т Зычков А.В.</t>
  </si>
  <si>
    <t>Крикушин А.С.</t>
  </si>
  <si>
    <t>пр-к Балагов Н.С.</t>
  </si>
  <si>
    <t>м-р Овчаренко В.Г.</t>
  </si>
  <si>
    <t>м-р Примеренков В.П.</t>
  </si>
  <si>
    <t>мл. с-т Кусиков А.З.</t>
  </si>
  <si>
    <t>Михалев А.М.</t>
  </si>
  <si>
    <t>Пухляков С.В. Суходоев Е.В.</t>
  </si>
  <si>
    <t>к-н Суходоев В.Е.</t>
  </si>
  <si>
    <t>Главный судья: Шванев В.Б. МК                              Главный секретарь: Гоголев М.Н. МК</t>
  </si>
  <si>
    <t>ст. л-т Бобров А.Е.</t>
  </si>
  <si>
    <t>Абрамов А.Е.</t>
  </si>
  <si>
    <t>ст. л-т Кудрин А.И.</t>
  </si>
  <si>
    <t>Леонов Д.В. Бирюков С.Н.</t>
  </si>
  <si>
    <t>ст. с-т Костриков А.А.</t>
  </si>
  <si>
    <t>к-н Степура Р.Ю.</t>
  </si>
  <si>
    <t>ряд. Ситалов Е.В.</t>
  </si>
  <si>
    <t>Чикозанов А.В.</t>
  </si>
  <si>
    <t>ст. с-т Шилихин П.О.</t>
  </si>
  <si>
    <t>л-т Данюк В.С. лич.</t>
  </si>
  <si>
    <t>Иванов С.И.</t>
  </si>
  <si>
    <t>ряд. Кузин А.В.</t>
  </si>
  <si>
    <t>Бережко О.Ю.</t>
  </si>
  <si>
    <t>ст. с-т Седов А.О.</t>
  </si>
  <si>
    <t>ст. с-т Шилихин П.О</t>
  </si>
  <si>
    <t>пр-к Болотников И.</t>
  </si>
  <si>
    <t>ст. л-т Афанасьев В.А. лич</t>
  </si>
  <si>
    <t>мл. с-т Зиннатулин Р.Р. лич.</t>
  </si>
  <si>
    <t>м-с к/с Мирзалиев А. О.</t>
  </si>
  <si>
    <t>л-т Куликов В.В..</t>
  </si>
  <si>
    <t>ФУБХ и УХО</t>
  </si>
  <si>
    <t>ряд. к/с Егоров В.</t>
  </si>
  <si>
    <t>л-т Бенидзе Д.Б.</t>
  </si>
  <si>
    <t>Огарев В.Я. Кирилов С.А.</t>
  </si>
  <si>
    <t>ряд. Симушин А.М.</t>
  </si>
  <si>
    <t>Динисов И.Н. Арламенко А.А.</t>
  </si>
  <si>
    <t>пр-к Хвостов А.В.</t>
  </si>
  <si>
    <t>Чмыхало Н.А. Руднев С.Л.</t>
  </si>
  <si>
    <t>ряд. Павлов В.Ю.</t>
  </si>
  <si>
    <t>Ажермачев А.Б.</t>
  </si>
  <si>
    <t>л-т Музыкин М.Г.</t>
  </si>
  <si>
    <t>Чмыхало М.А.</t>
  </si>
  <si>
    <t>ряд. Гайнцев Д.Н.</t>
  </si>
  <si>
    <t>Денисов И.Н. Арламенко А.А.</t>
  </si>
  <si>
    <t>гв. к-н Гришаев Н.В.</t>
  </si>
  <si>
    <t>к-н Мануилов А.А. лич.</t>
  </si>
  <si>
    <t>гв. ст. л-т Бармин А.Н.</t>
  </si>
  <si>
    <t>гв. мл. с-т Бламбирус А.А.</t>
  </si>
  <si>
    <t>Шемякин О.Л.</t>
  </si>
  <si>
    <t>Курохтин И.А.</t>
  </si>
  <si>
    <t>мл. с-т Рассадин А.А.</t>
  </si>
  <si>
    <t>Леонов С.Т. Евтушенко Е.Б.</t>
  </si>
  <si>
    <t>Толстов С.Б. Бутыч В.В.</t>
  </si>
  <si>
    <t>гв. ряд Кореляков Н.А.</t>
  </si>
  <si>
    <t>Алибеков Т.</t>
  </si>
  <si>
    <t>гв.ряд. Суворов И.В.</t>
  </si>
  <si>
    <t>Шелковников Н.В.</t>
  </si>
  <si>
    <t>гв. ряд. Любимский С.А.</t>
  </si>
  <si>
    <t>мл. с-т Григорьев Н.Н.</t>
  </si>
  <si>
    <t>Мишуков Г.М.</t>
  </si>
  <si>
    <t>с-т к/с Царикаев М.А.</t>
  </si>
  <si>
    <t>Абаев Б.А.</t>
  </si>
  <si>
    <t>ряд. Васильев А.А</t>
  </si>
  <si>
    <t>ряд. Морозов М.О.</t>
  </si>
  <si>
    <t>мл. с-т Татьянко Н.Н.</t>
  </si>
  <si>
    <t>Данников В.М.</t>
  </si>
  <si>
    <t>ст. м-н Заворотынский</t>
  </si>
  <si>
    <t>ст. л-т Болотин А.В.</t>
  </si>
  <si>
    <t>гв. пр-к Сапаркин И.И.</t>
  </si>
  <si>
    <t>Салахиев Ф.М.</t>
  </si>
  <si>
    <t>м-р Мащенко О.В.</t>
  </si>
  <si>
    <t>Мащенко В.С.</t>
  </si>
  <si>
    <t>Мащенко О.В.</t>
  </si>
  <si>
    <t>м-р Попов А.А.</t>
  </si>
  <si>
    <t>пр-к Болотников И.В.</t>
  </si>
  <si>
    <t>Базанов Н.В. Динисов И.Н.</t>
  </si>
  <si>
    <t>ст. л-т Щербин О.В.</t>
  </si>
  <si>
    <t>Щербин В.А.</t>
  </si>
  <si>
    <t>ряд. Бобров В.С.</t>
  </si>
  <si>
    <t>Лесников П.Е. Бакум К.Е.</t>
  </si>
  <si>
    <t>мл. с-т Егоров И.А.</t>
  </si>
  <si>
    <t>Егоров А.А.</t>
  </si>
  <si>
    <t>ряд к/с Бетнев А.А.</t>
  </si>
  <si>
    <t>с-т к/с Гафаров Д.М.</t>
  </si>
  <si>
    <t>пр-к Анасенко А.В.</t>
  </si>
  <si>
    <t>ЗМС</t>
  </si>
  <si>
    <t>Козленко В.Н. Жилин А.В.</t>
  </si>
  <si>
    <t>ряд. к/с Лесных П.А. лич.</t>
  </si>
  <si>
    <t>ФУБХиУХО</t>
  </si>
  <si>
    <t>Гоголев М.Н.</t>
  </si>
  <si>
    <t>ряд. Ташланов И.С.</t>
  </si>
  <si>
    <t>Денисов И.Н. Пакетин Д.А.</t>
  </si>
  <si>
    <t>ряд. Миронов А.С.</t>
  </si>
  <si>
    <t>с-т Пелевин А.В.</t>
  </si>
  <si>
    <t>Притуленко В.И.</t>
  </si>
  <si>
    <t>мл. с-т Михалев А.Н.</t>
  </si>
  <si>
    <t>м-р Денисов И.Н.</t>
  </si>
  <si>
    <t>Симушин А.М.</t>
  </si>
  <si>
    <t>л-т Кочетков Е.С.</t>
  </si>
  <si>
    <t>ст. л-т, Болотин А.</t>
  </si>
  <si>
    <t>Помост</t>
  </si>
  <si>
    <t>62.95</t>
  </si>
  <si>
    <t>59.0</t>
  </si>
  <si>
    <t>62.45</t>
  </si>
  <si>
    <t>62.85</t>
  </si>
  <si>
    <t>60.60</t>
  </si>
  <si>
    <t>63.0</t>
  </si>
  <si>
    <t>62.90</t>
  </si>
  <si>
    <t>66.75</t>
  </si>
  <si>
    <t>67.55</t>
  </si>
  <si>
    <t>67.75</t>
  </si>
  <si>
    <t>67.90</t>
  </si>
  <si>
    <t>67.50</t>
  </si>
  <si>
    <t>63.80</t>
  </si>
  <si>
    <t>67.85</t>
  </si>
  <si>
    <t>67.35</t>
  </si>
  <si>
    <t>64.05</t>
  </si>
  <si>
    <t>68.0</t>
  </si>
  <si>
    <t>66.95</t>
  </si>
  <si>
    <t>73.0</t>
  </si>
  <si>
    <t>72.0</t>
  </si>
  <si>
    <t>72.25</t>
  </si>
  <si>
    <t>72.95</t>
  </si>
  <si>
    <t>71.90</t>
  </si>
  <si>
    <t>72.80</t>
  </si>
  <si>
    <t>72.85</t>
  </si>
  <si>
    <t>72.90</t>
  </si>
  <si>
    <t>72.65</t>
  </si>
  <si>
    <t>73.65</t>
  </si>
  <si>
    <t>75.25</t>
  </si>
  <si>
    <t>77.85</t>
  </si>
  <si>
    <t>76.50</t>
  </si>
  <si>
    <t>76.65</t>
  </si>
  <si>
    <t>77.75</t>
  </si>
  <si>
    <t>74.55</t>
  </si>
  <si>
    <t>77.30</t>
  </si>
  <si>
    <t>77.25</t>
  </si>
  <si>
    <t>77.80</t>
  </si>
  <si>
    <t>77.70</t>
  </si>
  <si>
    <t>Мамонтов Ю.С.</t>
  </si>
  <si>
    <t>ряд. Метлин А.М.</t>
  </si>
  <si>
    <t>Р-ой, Метлин А.М</t>
  </si>
  <si>
    <t>л-т Хохлов Д.В. лич.</t>
  </si>
  <si>
    <t>ряд. к/с Егоров В.В.</t>
  </si>
  <si>
    <t>80.75</t>
  </si>
  <si>
    <t>83.75</t>
  </si>
  <si>
    <t>84.70</t>
  </si>
  <si>
    <t>83.45</t>
  </si>
  <si>
    <t>80.65</t>
  </si>
  <si>
    <t>83.80</t>
  </si>
  <si>
    <t>84.50</t>
  </si>
  <si>
    <t>78.65</t>
  </si>
  <si>
    <t>78.30</t>
  </si>
  <si>
    <t>83.25</t>
  </si>
  <si>
    <t>85.00</t>
  </si>
  <si>
    <t>90.70</t>
  </si>
  <si>
    <t>93.25</t>
  </si>
  <si>
    <t>88.30</t>
  </si>
  <si>
    <t>92.20</t>
  </si>
  <si>
    <t>92.80</t>
  </si>
  <si>
    <t>ст. л-т Штреслер Д.Ю.</t>
  </si>
  <si>
    <t>95.00</t>
  </si>
  <si>
    <t>85.50</t>
  </si>
  <si>
    <t>91.55</t>
  </si>
  <si>
    <t>85.20</t>
  </si>
  <si>
    <t>92.75</t>
  </si>
  <si>
    <t>86.65</t>
  </si>
  <si>
    <t>107.90</t>
  </si>
  <si>
    <t>98.00</t>
  </si>
  <si>
    <t>103.80</t>
  </si>
  <si>
    <t>96.25</t>
  </si>
  <si>
    <t>117.80</t>
  </si>
  <si>
    <t>97.35</t>
  </si>
  <si>
    <t>95.10</t>
  </si>
  <si>
    <t>112.45</t>
  </si>
  <si>
    <t>103.25</t>
  </si>
  <si>
    <t>99.95</t>
  </si>
  <si>
    <t>95.05</t>
  </si>
  <si>
    <t>115.05</t>
  </si>
  <si>
    <t>регламент времени 15 минут</t>
  </si>
  <si>
    <t>КОМАНДА : ВВКО</t>
  </si>
  <si>
    <t>гв. ряд. Шулепко А.В.</t>
  </si>
  <si>
    <t>до +95 кг.</t>
  </si>
  <si>
    <t>68.45</t>
  </si>
  <si>
    <t>94.95</t>
  </si>
  <si>
    <t>390.30</t>
  </si>
  <si>
    <t>443.95</t>
  </si>
  <si>
    <t>387.7</t>
  </si>
  <si>
    <t>437.3</t>
  </si>
  <si>
    <t>431.5</t>
  </si>
  <si>
    <t>396.55</t>
  </si>
  <si>
    <t>409.25</t>
  </si>
  <si>
    <t>422.5</t>
  </si>
  <si>
    <t>КОМАНДА : ВМФ</t>
  </si>
  <si>
    <t>ефр. Скнарин В.В.</t>
  </si>
  <si>
    <t>419.75</t>
  </si>
  <si>
    <t>Л</t>
  </si>
  <si>
    <t>Чумаченко В.Я.</t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</si>
</sst>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164" formatCode="0.000"/>
  </numFmts>
  <fonts count="10">
    <font>
      <sz val="10"/>
      <name val="Arial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14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164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5" fillId="2" borderId="8" xfId="0" applyNumberFormat="1" applyFont="1" applyFill="1" applyBorder="1" applyAlignment="1">
      <alignment horizontal="center" vertical="center" shrinkToFit="1"/>
    </xf>
    <xf numFmtId="164" fontId="5" fillId="2" borderId="9" xfId="0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0" fillId="0" borderId="0" xfId="0" applyNumberFormat="1"/>
    <xf numFmtId="0" fontId="1" fillId="0" borderId="0" xfId="0" applyFont="1"/>
    <xf numFmtId="164" fontId="1" fillId="0" borderId="0" xfId="0" applyNumberFormat="1" applyFont="1"/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4" fontId="7" fillId="0" borderId="16" xfId="0" applyNumberFormat="1" applyFont="1" applyBorder="1" applyAlignment="1">
      <alignment horizontal="center"/>
    </xf>
    <xf numFmtId="0" fontId="1" fillId="0" borderId="0" xfId="0" applyFont="1" applyBorder="1"/>
    <xf numFmtId="0" fontId="8" fillId="0" borderId="1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Alignment="1">
      <alignment wrapText="1"/>
    </xf>
    <xf numFmtId="0" fontId="4" fillId="0" borderId="1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 shrinkToFit="1"/>
    </xf>
    <xf numFmtId="0" fontId="5" fillId="2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0" xfId="0" applyFont="1" applyBorder="1" applyAlignment="1">
      <alignment horizontal="right"/>
    </xf>
    <xf numFmtId="0" fontId="1" fillId="0" borderId="0" xfId="0" applyFont="1" applyAlignment="1">
      <alignment horizontal="left" vertical="center"/>
    </xf>
    <xf numFmtId="0" fontId="8" fillId="0" borderId="0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shrinkToFit="1"/>
    </xf>
    <xf numFmtId="0" fontId="4" fillId="0" borderId="19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 shrinkToFit="1"/>
    </xf>
    <xf numFmtId="0" fontId="5" fillId="2" borderId="26" xfId="0" applyFont="1" applyFill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left" vertical="center"/>
    </xf>
    <xf numFmtId="0" fontId="5" fillId="2" borderId="21" xfId="0" applyFont="1" applyFill="1" applyBorder="1" applyAlignment="1">
      <alignment horizontal="center" vertical="center" shrinkToFit="1"/>
    </xf>
    <xf numFmtId="164" fontId="5" fillId="2" borderId="21" xfId="0" applyNumberFormat="1" applyFont="1" applyFill="1" applyBorder="1" applyAlignment="1">
      <alignment horizontal="center" vertical="center" shrinkToFit="1"/>
    </xf>
    <xf numFmtId="0" fontId="5" fillId="2" borderId="27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5" fillId="2" borderId="24" xfId="0" applyFont="1" applyFill="1" applyBorder="1" applyAlignment="1">
      <alignment horizontal="left" vertical="center"/>
    </xf>
    <xf numFmtId="0" fontId="5" fillId="2" borderId="24" xfId="0" applyFont="1" applyFill="1" applyBorder="1" applyAlignment="1">
      <alignment horizontal="center" vertical="center" shrinkToFit="1"/>
    </xf>
    <xf numFmtId="164" fontId="5" fillId="2" borderId="24" xfId="0" applyNumberFormat="1" applyFont="1" applyFill="1" applyBorder="1" applyAlignment="1">
      <alignment horizontal="center" vertical="center" shrinkToFit="1"/>
    </xf>
    <xf numFmtId="0" fontId="5" fillId="2" borderId="24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left" vertical="center"/>
    </xf>
    <xf numFmtId="164" fontId="5" fillId="2" borderId="0" xfId="0" applyNumberFormat="1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 shrinkToFit="1"/>
    </xf>
    <xf numFmtId="0" fontId="5" fillId="2" borderId="15" xfId="0" applyFont="1" applyFill="1" applyBorder="1" applyAlignment="1">
      <alignment horizontal="left" vertical="center"/>
    </xf>
    <xf numFmtId="0" fontId="5" fillId="2" borderId="15" xfId="0" applyFont="1" applyFill="1" applyBorder="1" applyAlignment="1">
      <alignment horizontal="center" vertical="center" shrinkToFit="1"/>
    </xf>
    <xf numFmtId="164" fontId="5" fillId="2" borderId="15" xfId="0" applyNumberFormat="1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center" vertical="center" wrapText="1" shrinkToFit="1"/>
    </xf>
    <xf numFmtId="0" fontId="5" fillId="2" borderId="8" xfId="0" applyFont="1" applyFill="1" applyBorder="1" applyAlignment="1">
      <alignment horizontal="center" vertical="center" wrapText="1" shrinkToFit="1"/>
    </xf>
    <xf numFmtId="0" fontId="5" fillId="2" borderId="8" xfId="0" applyFont="1" applyFill="1" applyBorder="1" applyAlignment="1">
      <alignment horizontal="center" vertical="center" wrapText="1" shrinkToFit="1"/>
    </xf>
    <xf numFmtId="0" fontId="1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2" borderId="25" xfId="0" applyFont="1" applyFill="1" applyBorder="1" applyAlignment="1">
      <alignment horizontal="left" vertical="center"/>
    </xf>
    <xf numFmtId="0" fontId="5" fillId="2" borderId="25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right"/>
    </xf>
    <xf numFmtId="0" fontId="4" fillId="2" borderId="8" xfId="0" applyFont="1" applyFill="1" applyBorder="1" applyAlignment="1">
      <alignment horizontal="center" vertical="center" shrinkToFit="1"/>
    </xf>
    <xf numFmtId="0" fontId="4" fillId="2" borderId="15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2" borderId="21" xfId="0" applyFont="1" applyFill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wrapText="1"/>
    </xf>
    <xf numFmtId="44" fontId="5" fillId="2" borderId="8" xfId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2" borderId="5" xfId="0" applyFont="1" applyFill="1" applyBorder="1" applyAlignment="1">
      <alignment horizontal="center" vertical="center" textRotation="90" wrapText="1" shrinkToFit="1"/>
    </xf>
    <xf numFmtId="0" fontId="5" fillId="2" borderId="1" xfId="0" applyFont="1" applyFill="1" applyBorder="1" applyAlignment="1">
      <alignment horizontal="center" vertical="center" textRotation="90" wrapText="1" shrinkToFit="1"/>
    </xf>
    <xf numFmtId="0" fontId="5" fillId="2" borderId="14" xfId="0" applyFont="1" applyFill="1" applyBorder="1" applyAlignment="1">
      <alignment horizontal="center" vertical="center" wrapText="1" shrinkToFit="1"/>
    </xf>
    <xf numFmtId="0" fontId="5" fillId="2" borderId="8" xfId="0" applyFont="1" applyFill="1" applyBorder="1" applyAlignment="1">
      <alignment horizontal="center" vertical="center" wrapText="1" shrinkToFit="1"/>
    </xf>
    <xf numFmtId="0" fontId="5" fillId="2" borderId="14" xfId="0" applyFont="1" applyFill="1" applyBorder="1" applyAlignment="1">
      <alignment horizontal="center" vertical="center" textRotation="90" wrapText="1" shrinkToFit="1"/>
    </xf>
    <xf numFmtId="0" fontId="5" fillId="2" borderId="8" xfId="0" applyFont="1" applyFill="1" applyBorder="1" applyAlignment="1">
      <alignment horizontal="center" vertical="center" textRotation="90" wrapText="1" shrinkToFit="1"/>
    </xf>
    <xf numFmtId="164" fontId="5" fillId="2" borderId="14" xfId="0" applyNumberFormat="1" applyFont="1" applyFill="1" applyBorder="1" applyAlignment="1">
      <alignment horizontal="center" vertical="center" textRotation="90" wrapText="1" shrinkToFit="1"/>
    </xf>
    <xf numFmtId="164" fontId="5" fillId="2" borderId="8" xfId="0" applyNumberFormat="1" applyFont="1" applyFill="1" applyBorder="1" applyAlignment="1">
      <alignment horizontal="center" vertical="center" textRotation="90" wrapText="1" shrinkToFit="1"/>
    </xf>
    <xf numFmtId="0" fontId="5" fillId="2" borderId="8" xfId="0" applyFont="1" applyFill="1" applyBorder="1" applyAlignment="1">
      <alignment vertical="center" textRotation="90" wrapText="1"/>
    </xf>
    <xf numFmtId="0" fontId="5" fillId="2" borderId="6" xfId="0" applyFont="1" applyFill="1" applyBorder="1" applyAlignment="1">
      <alignment horizontal="center" vertical="center" wrapText="1" shrinkToFit="1"/>
    </xf>
    <xf numFmtId="0" fontId="5" fillId="2" borderId="2" xfId="0" applyFont="1" applyFill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3" fillId="0" borderId="0" xfId="0" applyFont="1" applyAlignment="1">
      <alignment horizontal="right"/>
    </xf>
    <xf numFmtId="0" fontId="3" fillId="0" borderId="7" xfId="0" applyFont="1" applyBorder="1" applyAlignment="1">
      <alignment horizontal="right"/>
    </xf>
    <xf numFmtId="0" fontId="3" fillId="0" borderId="10" xfId="0" applyFont="1" applyBorder="1" applyAlignment="1"/>
    <xf numFmtId="0" fontId="1" fillId="0" borderId="12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3" fillId="0" borderId="22" xfId="0" applyFont="1" applyBorder="1" applyAlignment="1">
      <alignment horizontal="right"/>
    </xf>
    <xf numFmtId="0" fontId="3" fillId="0" borderId="23" xfId="0" applyFont="1" applyBorder="1" applyAlignment="1">
      <alignment horizontal="right"/>
    </xf>
    <xf numFmtId="0" fontId="0" fillId="0" borderId="0" xfId="0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15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2" borderId="21" xfId="0" applyFont="1" applyFill="1" applyBorder="1" applyAlignment="1">
      <alignment horizontal="center" vertical="center" shrinkToFit="1"/>
    </xf>
    <xf numFmtId="0" fontId="4" fillId="2" borderId="24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 wrapText="1" shrinkToFit="1"/>
    </xf>
    <xf numFmtId="0" fontId="4" fillId="0" borderId="15" xfId="0" applyFont="1" applyBorder="1" applyAlignment="1">
      <alignment horizontal="center" vertical="center" wrapText="1" shrinkToFit="1"/>
    </xf>
    <xf numFmtId="0" fontId="4" fillId="0" borderId="2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9"/>
  <sheetViews>
    <sheetView workbookViewId="0">
      <selection activeCell="K17" sqref="K17"/>
    </sheetView>
  </sheetViews>
  <sheetFormatPr defaultRowHeight="18.75"/>
  <cols>
    <col min="1" max="1" width="7.7109375" style="6" customWidth="1"/>
    <col min="2" max="2" width="32.7109375" style="6" customWidth="1"/>
    <col min="3" max="3" width="7.7109375" style="6" customWidth="1"/>
    <col min="4" max="4" width="7.7109375" style="13" customWidth="1"/>
    <col min="5" max="5" width="8.7109375" style="6" customWidth="1"/>
    <col min="6" max="6" width="16.7109375" style="6" customWidth="1"/>
    <col min="7" max="12" width="7.7109375" style="6" customWidth="1"/>
    <col min="13" max="13" width="24.7109375" style="6" customWidth="1"/>
    <col min="14" max="16384" width="9.140625" style="6"/>
  </cols>
  <sheetData>
    <row r="1" spans="1:13" ht="18.75" customHeight="1">
      <c r="A1" s="93" t="s">
        <v>19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</row>
    <row r="2" spans="1:13" ht="18.75" customHeight="1">
      <c r="A2" s="93" t="s">
        <v>79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</row>
    <row r="3" spans="1:13" ht="18.75" customHeight="1">
      <c r="A3" s="93" t="s">
        <v>94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</row>
    <row r="4" spans="1:13" ht="18.75" customHeight="1">
      <c r="A4" s="94" t="s">
        <v>30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</row>
    <row r="5" spans="1:13" ht="18.75" customHeight="1">
      <c r="A5" s="94" t="s">
        <v>100</v>
      </c>
      <c r="B5" s="94"/>
      <c r="C5" s="94"/>
      <c r="J5" s="94" t="s">
        <v>99</v>
      </c>
      <c r="K5" s="94"/>
      <c r="L5" s="94"/>
      <c r="M5" s="94"/>
    </row>
    <row r="6" spans="1:13" ht="18.75" customHeight="1">
      <c r="A6" s="94" t="s">
        <v>21</v>
      </c>
      <c r="B6" s="94"/>
      <c r="C6" s="94"/>
      <c r="D6" s="14"/>
      <c r="E6" s="17"/>
      <c r="J6" s="94" t="s">
        <v>55</v>
      </c>
      <c r="K6" s="94"/>
      <c r="L6" s="94"/>
      <c r="M6" s="94"/>
    </row>
    <row r="7" spans="1:13" ht="18.75" customHeight="1" thickBot="1">
      <c r="A7" s="106" t="s">
        <v>7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</row>
    <row r="8" spans="1:13" s="7" customFormat="1" ht="39.950000000000003" customHeight="1">
      <c r="A8" s="95" t="s">
        <v>2</v>
      </c>
      <c r="B8" s="97" t="s">
        <v>3</v>
      </c>
      <c r="C8" s="99" t="s">
        <v>60</v>
      </c>
      <c r="D8" s="101" t="s">
        <v>59</v>
      </c>
      <c r="E8" s="99" t="s">
        <v>5</v>
      </c>
      <c r="F8" s="97" t="s">
        <v>54</v>
      </c>
      <c r="G8" s="99" t="s">
        <v>57</v>
      </c>
      <c r="H8" s="97" t="s">
        <v>4</v>
      </c>
      <c r="I8" s="97"/>
      <c r="J8" s="99" t="s">
        <v>20</v>
      </c>
      <c r="K8" s="99" t="s">
        <v>1</v>
      </c>
      <c r="L8" s="99" t="s">
        <v>58</v>
      </c>
      <c r="M8" s="104" t="s">
        <v>46</v>
      </c>
    </row>
    <row r="9" spans="1:13" s="7" customFormat="1" ht="39.950000000000003" customHeight="1">
      <c r="A9" s="96"/>
      <c r="B9" s="98"/>
      <c r="C9" s="100"/>
      <c r="D9" s="102"/>
      <c r="E9" s="100"/>
      <c r="F9" s="98"/>
      <c r="G9" s="103"/>
      <c r="H9" s="19" t="s">
        <v>0</v>
      </c>
      <c r="I9" s="19" t="s">
        <v>12</v>
      </c>
      <c r="J9" s="100"/>
      <c r="K9" s="100"/>
      <c r="L9" s="103"/>
      <c r="M9" s="105"/>
    </row>
    <row r="10" spans="1:13" ht="18.75" customHeight="1">
      <c r="A10" s="3">
        <v>1</v>
      </c>
      <c r="B10" s="9" t="s">
        <v>166</v>
      </c>
      <c r="C10" s="4">
        <v>1990</v>
      </c>
      <c r="D10" s="15" t="s">
        <v>240</v>
      </c>
      <c r="E10" s="4" t="s">
        <v>33</v>
      </c>
      <c r="F10" s="79" t="s">
        <v>23</v>
      </c>
      <c r="G10" s="4">
        <v>120</v>
      </c>
      <c r="H10" s="4">
        <v>180</v>
      </c>
      <c r="I10" s="8">
        <f t="shared" ref="I10:I17" si="0">H10/2</f>
        <v>90</v>
      </c>
      <c r="J10" s="8">
        <f t="shared" ref="J10:J17" si="1">G10+I10</f>
        <v>210</v>
      </c>
      <c r="K10" s="4">
        <v>20</v>
      </c>
      <c r="L10" s="4" t="s">
        <v>33</v>
      </c>
      <c r="M10" s="5" t="s">
        <v>167</v>
      </c>
    </row>
    <row r="11" spans="1:13" ht="18.75" customHeight="1">
      <c r="A11" s="3">
        <v>2</v>
      </c>
      <c r="B11" s="9" t="s">
        <v>202</v>
      </c>
      <c r="C11" s="4">
        <v>1981</v>
      </c>
      <c r="D11" s="15" t="s">
        <v>235</v>
      </c>
      <c r="E11" s="4" t="s">
        <v>31</v>
      </c>
      <c r="F11" s="4" t="s">
        <v>25</v>
      </c>
      <c r="G11" s="4">
        <v>80</v>
      </c>
      <c r="H11" s="4">
        <v>130</v>
      </c>
      <c r="I11" s="8">
        <f t="shared" si="0"/>
        <v>65</v>
      </c>
      <c r="J11" s="8">
        <f t="shared" si="1"/>
        <v>145</v>
      </c>
      <c r="K11" s="4">
        <v>18</v>
      </c>
      <c r="L11" s="4" t="s">
        <v>31</v>
      </c>
      <c r="M11" s="5" t="s">
        <v>203</v>
      </c>
    </row>
    <row r="12" spans="1:13" ht="18.75" customHeight="1">
      <c r="A12" s="3">
        <v>3</v>
      </c>
      <c r="B12" s="9" t="s">
        <v>277</v>
      </c>
      <c r="C12" s="4">
        <v>1985</v>
      </c>
      <c r="D12" s="15" t="s">
        <v>235</v>
      </c>
      <c r="E12" s="4" t="s">
        <v>33</v>
      </c>
      <c r="F12" s="4" t="s">
        <v>222</v>
      </c>
      <c r="G12" s="4">
        <v>86</v>
      </c>
      <c r="H12" s="4">
        <v>116</v>
      </c>
      <c r="I12" s="8">
        <f t="shared" si="0"/>
        <v>58</v>
      </c>
      <c r="J12" s="8">
        <f t="shared" si="1"/>
        <v>144</v>
      </c>
      <c r="K12" s="4">
        <v>16</v>
      </c>
      <c r="L12" s="4" t="s">
        <v>31</v>
      </c>
      <c r="M12" s="5" t="s">
        <v>223</v>
      </c>
    </row>
    <row r="13" spans="1:13" ht="18.75" customHeight="1">
      <c r="A13" s="20">
        <v>4</v>
      </c>
      <c r="B13" s="9" t="s">
        <v>129</v>
      </c>
      <c r="C13" s="4">
        <v>1990</v>
      </c>
      <c r="D13" s="15" t="s">
        <v>237</v>
      </c>
      <c r="E13" s="4" t="s">
        <v>31</v>
      </c>
      <c r="F13" s="4" t="s">
        <v>26</v>
      </c>
      <c r="G13" s="4">
        <v>69</v>
      </c>
      <c r="H13" s="4">
        <v>90</v>
      </c>
      <c r="I13" s="8">
        <f t="shared" si="0"/>
        <v>45</v>
      </c>
      <c r="J13" s="8">
        <f t="shared" si="1"/>
        <v>114</v>
      </c>
      <c r="K13" s="4">
        <v>15</v>
      </c>
      <c r="L13" s="4" t="s">
        <v>31</v>
      </c>
      <c r="M13" s="5" t="s">
        <v>130</v>
      </c>
    </row>
    <row r="14" spans="1:13" ht="18.75" customHeight="1">
      <c r="A14" s="20">
        <v>5</v>
      </c>
      <c r="B14" s="9" t="s">
        <v>146</v>
      </c>
      <c r="C14" s="4">
        <v>1985</v>
      </c>
      <c r="D14" s="15" t="s">
        <v>239</v>
      </c>
      <c r="E14" s="4" t="s">
        <v>31</v>
      </c>
      <c r="F14" s="78" t="s">
        <v>28</v>
      </c>
      <c r="G14" s="4">
        <v>48</v>
      </c>
      <c r="H14" s="8">
        <v>70</v>
      </c>
      <c r="I14" s="8">
        <f t="shared" si="0"/>
        <v>35</v>
      </c>
      <c r="J14" s="8">
        <f t="shared" si="1"/>
        <v>83</v>
      </c>
      <c r="K14" s="4">
        <v>14</v>
      </c>
      <c r="L14" s="4" t="s">
        <v>32</v>
      </c>
      <c r="M14" s="5" t="s">
        <v>147</v>
      </c>
    </row>
    <row r="15" spans="1:13" ht="18.75" customHeight="1">
      <c r="A15" s="20">
        <v>6</v>
      </c>
      <c r="B15" s="9" t="s">
        <v>139</v>
      </c>
      <c r="C15" s="4">
        <v>1990</v>
      </c>
      <c r="D15" s="15" t="s">
        <v>241</v>
      </c>
      <c r="E15" s="4" t="s">
        <v>31</v>
      </c>
      <c r="F15" s="4" t="s">
        <v>27</v>
      </c>
      <c r="G15" s="4">
        <v>43</v>
      </c>
      <c r="H15" s="4">
        <v>65</v>
      </c>
      <c r="I15" s="8">
        <f t="shared" si="0"/>
        <v>32.5</v>
      </c>
      <c r="J15" s="8">
        <f t="shared" si="1"/>
        <v>75.5</v>
      </c>
      <c r="K15" s="4">
        <v>13</v>
      </c>
      <c r="L15" s="4" t="s">
        <v>32</v>
      </c>
      <c r="M15" s="5" t="s">
        <v>140</v>
      </c>
    </row>
    <row r="16" spans="1:13" ht="18.75" customHeight="1">
      <c r="A16" s="20">
        <v>7</v>
      </c>
      <c r="B16" s="9" t="s">
        <v>103</v>
      </c>
      <c r="C16" s="4">
        <v>1990</v>
      </c>
      <c r="D16" s="15" t="s">
        <v>236</v>
      </c>
      <c r="E16" s="4" t="s">
        <v>32</v>
      </c>
      <c r="F16" s="4" t="s">
        <v>104</v>
      </c>
      <c r="G16" s="4">
        <v>40</v>
      </c>
      <c r="H16" s="4">
        <v>58</v>
      </c>
      <c r="I16" s="8">
        <f t="shared" si="0"/>
        <v>29</v>
      </c>
      <c r="J16" s="8">
        <f t="shared" si="1"/>
        <v>69</v>
      </c>
      <c r="K16" s="4">
        <v>12</v>
      </c>
      <c r="L16" s="72">
        <v>1</v>
      </c>
      <c r="M16" s="5" t="s">
        <v>105</v>
      </c>
    </row>
    <row r="17" spans="1:13" ht="18.75" customHeight="1" thickBot="1">
      <c r="A17" s="62">
        <v>8</v>
      </c>
      <c r="B17" s="63" t="s">
        <v>120</v>
      </c>
      <c r="C17" s="64">
        <v>1990</v>
      </c>
      <c r="D17" s="65" t="s">
        <v>238</v>
      </c>
      <c r="E17" s="64" t="s">
        <v>32</v>
      </c>
      <c r="F17" s="64" t="s">
        <v>119</v>
      </c>
      <c r="G17" s="64">
        <v>14</v>
      </c>
      <c r="H17" s="66">
        <v>22</v>
      </c>
      <c r="I17" s="66">
        <f t="shared" si="0"/>
        <v>11</v>
      </c>
      <c r="J17" s="66">
        <f t="shared" si="1"/>
        <v>25</v>
      </c>
      <c r="K17" s="64" t="s">
        <v>330</v>
      </c>
      <c r="L17" s="64">
        <v>1</v>
      </c>
      <c r="M17" s="67" t="s">
        <v>273</v>
      </c>
    </row>
    <row r="18" spans="1:13" ht="18.75" customHeight="1"/>
    <row r="19" spans="1:13">
      <c r="A19" s="92" t="s">
        <v>80</v>
      </c>
      <c r="B19" s="92"/>
      <c r="C19" s="92"/>
      <c r="G19" s="92" t="s">
        <v>101</v>
      </c>
      <c r="H19" s="92"/>
      <c r="I19" s="92"/>
      <c r="J19" s="92"/>
      <c r="K19" s="92"/>
      <c r="L19" s="92"/>
      <c r="M19" s="92"/>
    </row>
  </sheetData>
  <sortState ref="K10:K17">
    <sortCondition descending="1" ref="K10"/>
  </sortState>
  <mergeCells count="23">
    <mergeCell ref="A1:M1"/>
    <mergeCell ref="A2:M2"/>
    <mergeCell ref="A8:A9"/>
    <mergeCell ref="B8:B9"/>
    <mergeCell ref="C8:C9"/>
    <mergeCell ref="D8:D9"/>
    <mergeCell ref="E8:E9"/>
    <mergeCell ref="L8:L9"/>
    <mergeCell ref="M8:M9"/>
    <mergeCell ref="K8:K9"/>
    <mergeCell ref="G8:G9"/>
    <mergeCell ref="H8:I8"/>
    <mergeCell ref="J8:J9"/>
    <mergeCell ref="A7:M7"/>
    <mergeCell ref="F8:F9"/>
    <mergeCell ref="G19:M19"/>
    <mergeCell ref="A3:M3"/>
    <mergeCell ref="A4:M4"/>
    <mergeCell ref="A5:C5"/>
    <mergeCell ref="J5:M5"/>
    <mergeCell ref="A6:C6"/>
    <mergeCell ref="J6:M6"/>
    <mergeCell ref="A19:C19"/>
  </mergeCells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1"/>
  <sheetViews>
    <sheetView topLeftCell="A7" workbookViewId="0">
      <selection activeCell="K21" sqref="K21"/>
    </sheetView>
  </sheetViews>
  <sheetFormatPr defaultRowHeight="18.75"/>
  <cols>
    <col min="1" max="1" width="7.7109375" style="6" customWidth="1"/>
    <col min="2" max="2" width="32.7109375" style="6" customWidth="1"/>
    <col min="3" max="3" width="7.7109375" style="6" customWidth="1"/>
    <col min="4" max="4" width="7.7109375" style="13" customWidth="1"/>
    <col min="5" max="5" width="8.7109375" style="6" customWidth="1"/>
    <col min="6" max="6" width="16.7109375" style="6" customWidth="1"/>
    <col min="7" max="12" width="7.7109375" style="6" customWidth="1"/>
    <col min="13" max="13" width="24.7109375" style="6" customWidth="1"/>
    <col min="14" max="16384" width="9.140625" style="6"/>
  </cols>
  <sheetData>
    <row r="1" spans="1:13" ht="18.75" customHeight="1">
      <c r="A1" s="93" t="s">
        <v>19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</row>
    <row r="2" spans="1:13" ht="18.75" customHeight="1">
      <c r="A2" s="93" t="s">
        <v>79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</row>
    <row r="3" spans="1:13" ht="18.75" customHeight="1">
      <c r="A3" s="93" t="s">
        <v>94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</row>
    <row r="4" spans="1:13" ht="18.75" customHeight="1">
      <c r="A4" s="94" t="s">
        <v>30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</row>
    <row r="5" spans="1:13" ht="18.75" customHeight="1">
      <c r="A5" s="94" t="s">
        <v>100</v>
      </c>
      <c r="B5" s="94"/>
      <c r="C5" s="94"/>
      <c r="J5" s="94" t="s">
        <v>102</v>
      </c>
      <c r="K5" s="94"/>
      <c r="L5" s="94"/>
      <c r="M5" s="94"/>
    </row>
    <row r="6" spans="1:13" ht="18.75" customHeight="1">
      <c r="A6" s="94" t="s">
        <v>21</v>
      </c>
      <c r="B6" s="94"/>
      <c r="C6" s="94"/>
      <c r="D6" s="14"/>
      <c r="E6" s="22"/>
      <c r="J6" s="94" t="s">
        <v>55</v>
      </c>
      <c r="K6" s="94"/>
      <c r="L6" s="94"/>
      <c r="M6" s="94"/>
    </row>
    <row r="7" spans="1:13" ht="18.75" customHeight="1" thickBot="1">
      <c r="A7" s="107" t="s">
        <v>6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</row>
    <row r="8" spans="1:13" s="7" customFormat="1" ht="39.950000000000003" customHeight="1">
      <c r="A8" s="95" t="s">
        <v>2</v>
      </c>
      <c r="B8" s="97" t="s">
        <v>3</v>
      </c>
      <c r="C8" s="99" t="s">
        <v>60</v>
      </c>
      <c r="D8" s="101" t="s">
        <v>59</v>
      </c>
      <c r="E8" s="99" t="s">
        <v>5</v>
      </c>
      <c r="F8" s="97" t="s">
        <v>54</v>
      </c>
      <c r="G8" s="99" t="s">
        <v>57</v>
      </c>
      <c r="H8" s="97" t="s">
        <v>4</v>
      </c>
      <c r="I8" s="97"/>
      <c r="J8" s="99" t="s">
        <v>20</v>
      </c>
      <c r="K8" s="99" t="s">
        <v>1</v>
      </c>
      <c r="L8" s="99" t="s">
        <v>58</v>
      </c>
      <c r="M8" s="104" t="s">
        <v>46</v>
      </c>
    </row>
    <row r="9" spans="1:13" s="7" customFormat="1" ht="39.950000000000003" customHeight="1">
      <c r="A9" s="96"/>
      <c r="B9" s="98"/>
      <c r="C9" s="100"/>
      <c r="D9" s="102"/>
      <c r="E9" s="100"/>
      <c r="F9" s="98"/>
      <c r="G9" s="103"/>
      <c r="H9" s="19" t="s">
        <v>0</v>
      </c>
      <c r="I9" s="19" t="s">
        <v>12</v>
      </c>
      <c r="J9" s="100"/>
      <c r="K9" s="100"/>
      <c r="L9" s="103"/>
      <c r="M9" s="105"/>
    </row>
    <row r="10" spans="1:13" ht="18.75" customHeight="1">
      <c r="A10" s="3">
        <v>1</v>
      </c>
      <c r="B10" s="9" t="s">
        <v>210</v>
      </c>
      <c r="C10" s="4">
        <v>1989</v>
      </c>
      <c r="D10" s="15" t="s">
        <v>242</v>
      </c>
      <c r="E10" s="4" t="s">
        <v>31</v>
      </c>
      <c r="F10" s="4" t="s">
        <v>25</v>
      </c>
      <c r="G10" s="4">
        <v>105</v>
      </c>
      <c r="H10" s="4">
        <v>162</v>
      </c>
      <c r="I10" s="8">
        <f t="shared" ref="I10:I21" si="0">H10/2</f>
        <v>81</v>
      </c>
      <c r="J10" s="8">
        <f t="shared" ref="J10:J21" si="1">G10+I10</f>
        <v>186</v>
      </c>
      <c r="K10" s="4">
        <v>20</v>
      </c>
      <c r="L10" s="4" t="s">
        <v>33</v>
      </c>
      <c r="M10" s="5" t="s">
        <v>211</v>
      </c>
    </row>
    <row r="11" spans="1:13" ht="18.75" customHeight="1">
      <c r="A11" s="3">
        <v>2</v>
      </c>
      <c r="B11" s="9" t="s">
        <v>214</v>
      </c>
      <c r="C11" s="4">
        <v>1989</v>
      </c>
      <c r="D11" s="15" t="s">
        <v>251</v>
      </c>
      <c r="E11" s="4" t="s">
        <v>31</v>
      </c>
      <c r="F11" s="4" t="s">
        <v>25</v>
      </c>
      <c r="G11" s="4">
        <v>110</v>
      </c>
      <c r="H11" s="4">
        <v>132</v>
      </c>
      <c r="I11" s="8">
        <f t="shared" si="0"/>
        <v>66</v>
      </c>
      <c r="J11" s="8">
        <f t="shared" si="1"/>
        <v>176</v>
      </c>
      <c r="K11" s="4">
        <v>18</v>
      </c>
      <c r="L11" s="4" t="s">
        <v>31</v>
      </c>
      <c r="M11" s="5" t="s">
        <v>215</v>
      </c>
    </row>
    <row r="12" spans="1:13" ht="18.75" customHeight="1">
      <c r="A12" s="3">
        <v>3</v>
      </c>
      <c r="B12" s="9" t="s">
        <v>168</v>
      </c>
      <c r="C12" s="4">
        <v>1990</v>
      </c>
      <c r="D12" s="15" t="s">
        <v>250</v>
      </c>
      <c r="E12" s="4" t="s">
        <v>31</v>
      </c>
      <c r="F12" s="4" t="s">
        <v>23</v>
      </c>
      <c r="G12" s="4">
        <v>90</v>
      </c>
      <c r="H12" s="4">
        <v>93</v>
      </c>
      <c r="I12" s="8">
        <f t="shared" si="0"/>
        <v>46.5</v>
      </c>
      <c r="J12" s="8">
        <f t="shared" si="1"/>
        <v>136.5</v>
      </c>
      <c r="K12" s="4">
        <v>16</v>
      </c>
      <c r="L12" s="4" t="s">
        <v>31</v>
      </c>
      <c r="M12" s="5" t="s">
        <v>169</v>
      </c>
    </row>
    <row r="13" spans="1:13" ht="18.75" customHeight="1">
      <c r="A13" s="20">
        <v>4</v>
      </c>
      <c r="B13" s="9" t="s">
        <v>194</v>
      </c>
      <c r="C13" s="4">
        <v>1980</v>
      </c>
      <c r="D13" s="15" t="s">
        <v>249</v>
      </c>
      <c r="E13" s="4" t="s">
        <v>31</v>
      </c>
      <c r="F13" s="4" t="s">
        <v>24</v>
      </c>
      <c r="G13" s="4">
        <v>65</v>
      </c>
      <c r="H13" s="4">
        <v>120</v>
      </c>
      <c r="I13" s="8">
        <f t="shared" si="0"/>
        <v>60</v>
      </c>
      <c r="J13" s="8">
        <f t="shared" si="1"/>
        <v>125</v>
      </c>
      <c r="K13" s="4">
        <v>15</v>
      </c>
      <c r="L13" s="4" t="s">
        <v>31</v>
      </c>
      <c r="M13" s="5" t="s">
        <v>195</v>
      </c>
    </row>
    <row r="14" spans="1:13" ht="18.75" customHeight="1">
      <c r="A14" s="20">
        <v>5</v>
      </c>
      <c r="B14" s="9" t="s">
        <v>142</v>
      </c>
      <c r="C14" s="4">
        <v>1978</v>
      </c>
      <c r="D14" s="15" t="s">
        <v>245</v>
      </c>
      <c r="E14" s="4" t="s">
        <v>32</v>
      </c>
      <c r="F14" s="4" t="s">
        <v>27</v>
      </c>
      <c r="G14" s="4">
        <v>74</v>
      </c>
      <c r="H14" s="4">
        <v>82</v>
      </c>
      <c r="I14" s="8">
        <f t="shared" si="0"/>
        <v>41</v>
      </c>
      <c r="J14" s="8">
        <f t="shared" si="1"/>
        <v>115</v>
      </c>
      <c r="K14" s="4">
        <v>14</v>
      </c>
      <c r="L14" s="4" t="s">
        <v>31</v>
      </c>
      <c r="M14" s="5" t="s">
        <v>141</v>
      </c>
    </row>
    <row r="15" spans="1:13" ht="18.75" customHeight="1">
      <c r="A15" s="20">
        <v>6</v>
      </c>
      <c r="B15" s="9" t="s">
        <v>106</v>
      </c>
      <c r="C15" s="4">
        <v>1981</v>
      </c>
      <c r="D15" s="15" t="s">
        <v>243</v>
      </c>
      <c r="E15" s="4" t="s">
        <v>32</v>
      </c>
      <c r="F15" s="4" t="s">
        <v>104</v>
      </c>
      <c r="G15" s="4">
        <v>64</v>
      </c>
      <c r="H15" s="4">
        <v>81</v>
      </c>
      <c r="I15" s="8">
        <f t="shared" si="0"/>
        <v>40.5</v>
      </c>
      <c r="J15" s="8">
        <f t="shared" si="1"/>
        <v>104.5</v>
      </c>
      <c r="K15" s="4">
        <v>13</v>
      </c>
      <c r="L15" s="4" t="s">
        <v>32</v>
      </c>
      <c r="M15" s="5" t="s">
        <v>107</v>
      </c>
    </row>
    <row r="16" spans="1:13" ht="18.75" customHeight="1">
      <c r="A16" s="20">
        <v>7</v>
      </c>
      <c r="B16" s="9" t="s">
        <v>192</v>
      </c>
      <c r="C16" s="4">
        <v>1988</v>
      </c>
      <c r="D16" s="15" t="s">
        <v>252</v>
      </c>
      <c r="E16" s="4" t="s">
        <v>33</v>
      </c>
      <c r="F16" s="4" t="s">
        <v>24</v>
      </c>
      <c r="G16" s="4">
        <v>58</v>
      </c>
      <c r="H16" s="8">
        <v>80</v>
      </c>
      <c r="I16" s="8">
        <f t="shared" si="0"/>
        <v>40</v>
      </c>
      <c r="J16" s="8">
        <f t="shared" si="1"/>
        <v>98</v>
      </c>
      <c r="K16" s="4">
        <v>12</v>
      </c>
      <c r="L16" s="4" t="s">
        <v>32</v>
      </c>
      <c r="M16" s="5" t="s">
        <v>193</v>
      </c>
    </row>
    <row r="17" spans="1:13" ht="18.75" customHeight="1">
      <c r="A17" s="20">
        <v>8</v>
      </c>
      <c r="B17" s="9" t="s">
        <v>131</v>
      </c>
      <c r="C17" s="4">
        <v>1991</v>
      </c>
      <c r="D17" s="15" t="s">
        <v>246</v>
      </c>
      <c r="E17" s="4" t="s">
        <v>31</v>
      </c>
      <c r="F17" s="4" t="s">
        <v>26</v>
      </c>
      <c r="G17" s="4">
        <v>57</v>
      </c>
      <c r="H17" s="4">
        <v>70</v>
      </c>
      <c r="I17" s="8">
        <f t="shared" si="0"/>
        <v>35</v>
      </c>
      <c r="J17" s="8">
        <f t="shared" si="1"/>
        <v>92</v>
      </c>
      <c r="K17" s="4">
        <v>11</v>
      </c>
      <c r="L17" s="4" t="s">
        <v>32</v>
      </c>
      <c r="M17" s="5" t="s">
        <v>132</v>
      </c>
    </row>
    <row r="18" spans="1:13" ht="18.75" customHeight="1">
      <c r="A18" s="20">
        <v>9</v>
      </c>
      <c r="B18" s="9" t="s">
        <v>148</v>
      </c>
      <c r="C18" s="4">
        <v>1978</v>
      </c>
      <c r="D18" s="15" t="s">
        <v>244</v>
      </c>
      <c r="E18" s="4" t="s">
        <v>31</v>
      </c>
      <c r="F18" s="4" t="s">
        <v>28</v>
      </c>
      <c r="G18" s="4">
        <v>41</v>
      </c>
      <c r="H18" s="4">
        <v>87</v>
      </c>
      <c r="I18" s="8">
        <f t="shared" si="0"/>
        <v>43.5</v>
      </c>
      <c r="J18" s="8">
        <f t="shared" si="1"/>
        <v>84.5</v>
      </c>
      <c r="K18" s="4">
        <v>10</v>
      </c>
      <c r="L18" s="4" t="s">
        <v>32</v>
      </c>
      <c r="M18" s="5" t="s">
        <v>49</v>
      </c>
    </row>
    <row r="19" spans="1:13">
      <c r="A19" s="57">
        <v>10</v>
      </c>
      <c r="B19" s="58" t="s">
        <v>180</v>
      </c>
      <c r="C19" s="59">
        <v>1986</v>
      </c>
      <c r="D19" s="60" t="s">
        <v>247</v>
      </c>
      <c r="E19" s="59" t="s">
        <v>31</v>
      </c>
      <c r="F19" s="59" t="s">
        <v>29</v>
      </c>
      <c r="G19" s="59">
        <v>38</v>
      </c>
      <c r="H19" s="59">
        <v>60</v>
      </c>
      <c r="I19" s="73">
        <f t="shared" si="0"/>
        <v>30</v>
      </c>
      <c r="J19" s="73">
        <f t="shared" si="1"/>
        <v>68</v>
      </c>
      <c r="K19" s="59">
        <v>9</v>
      </c>
      <c r="L19" s="59">
        <v>1</v>
      </c>
      <c r="M19" s="61" t="s">
        <v>47</v>
      </c>
    </row>
    <row r="20" spans="1:13">
      <c r="A20" s="57">
        <v>11</v>
      </c>
      <c r="B20" s="58" t="s">
        <v>121</v>
      </c>
      <c r="C20" s="59">
        <v>1991</v>
      </c>
      <c r="D20" s="60" t="s">
        <v>242</v>
      </c>
      <c r="E20" s="59" t="s">
        <v>32</v>
      </c>
      <c r="F20" s="59" t="s">
        <v>119</v>
      </c>
      <c r="G20" s="59">
        <v>21</v>
      </c>
      <c r="H20" s="59">
        <v>61</v>
      </c>
      <c r="I20" s="73">
        <f t="shared" si="0"/>
        <v>30.5</v>
      </c>
      <c r="J20" s="73">
        <f t="shared" si="1"/>
        <v>51.5</v>
      </c>
      <c r="K20" s="59">
        <v>8</v>
      </c>
      <c r="L20" s="59">
        <v>1</v>
      </c>
      <c r="M20" s="61" t="s">
        <v>122</v>
      </c>
    </row>
    <row r="21" spans="1:13" ht="19.5" thickBot="1">
      <c r="A21" s="21">
        <v>12</v>
      </c>
      <c r="B21" s="10" t="s">
        <v>276</v>
      </c>
      <c r="C21" s="11">
        <v>1986</v>
      </c>
      <c r="D21" s="16" t="s">
        <v>248</v>
      </c>
      <c r="E21" s="11" t="s">
        <v>32</v>
      </c>
      <c r="F21" s="74" t="s">
        <v>27</v>
      </c>
      <c r="G21" s="11">
        <v>15</v>
      </c>
      <c r="H21" s="48">
        <v>50</v>
      </c>
      <c r="I21" s="48">
        <f t="shared" si="0"/>
        <v>25</v>
      </c>
      <c r="J21" s="48">
        <f t="shared" si="1"/>
        <v>40</v>
      </c>
      <c r="K21" s="11" t="s">
        <v>330</v>
      </c>
      <c r="L21" s="11">
        <v>1</v>
      </c>
      <c r="M21" s="12" t="s">
        <v>114</v>
      </c>
    </row>
    <row r="22" spans="1:13">
      <c r="A22" s="68"/>
      <c r="B22" s="69"/>
      <c r="C22" s="68"/>
      <c r="D22" s="70"/>
      <c r="E22" s="68"/>
      <c r="F22" s="68"/>
      <c r="G22" s="68"/>
      <c r="H22" s="68"/>
      <c r="I22" s="71"/>
      <c r="J22" s="71"/>
      <c r="K22" s="68"/>
      <c r="L22" s="68"/>
      <c r="M22" s="68"/>
    </row>
    <row r="23" spans="1:13">
      <c r="A23" s="92" t="s">
        <v>80</v>
      </c>
      <c r="B23" s="92"/>
      <c r="C23" s="92"/>
      <c r="G23" s="92" t="s">
        <v>101</v>
      </c>
      <c r="H23" s="92"/>
      <c r="I23" s="92"/>
      <c r="J23" s="92"/>
      <c r="K23" s="92"/>
      <c r="L23" s="92"/>
      <c r="M23" s="92"/>
    </row>
    <row r="31" spans="1:13" ht="18.75" customHeight="1"/>
  </sheetData>
  <sortState ref="K10:K21">
    <sortCondition descending="1" ref="K10"/>
  </sortState>
  <mergeCells count="23">
    <mergeCell ref="A7:M7"/>
    <mergeCell ref="A8:A9"/>
    <mergeCell ref="B8:B9"/>
    <mergeCell ref="C8:C9"/>
    <mergeCell ref="D8:D9"/>
    <mergeCell ref="A1:M1"/>
    <mergeCell ref="A4:M4"/>
    <mergeCell ref="A5:C5"/>
    <mergeCell ref="J5:M5"/>
    <mergeCell ref="A6:C6"/>
    <mergeCell ref="J6:M6"/>
    <mergeCell ref="A3:M3"/>
    <mergeCell ref="A2:M2"/>
    <mergeCell ref="A23:C23"/>
    <mergeCell ref="G23:M23"/>
    <mergeCell ref="K8:K9"/>
    <mergeCell ref="L8:L9"/>
    <mergeCell ref="E8:E9"/>
    <mergeCell ref="F8:F9"/>
    <mergeCell ref="G8:G9"/>
    <mergeCell ref="H8:I8"/>
    <mergeCell ref="J8:J9"/>
    <mergeCell ref="M8:M9"/>
  </mergeCells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2"/>
  <sheetViews>
    <sheetView topLeftCell="A4" workbookViewId="0">
      <selection activeCell="K20" sqref="K20"/>
    </sheetView>
  </sheetViews>
  <sheetFormatPr defaultRowHeight="18.75"/>
  <cols>
    <col min="1" max="1" width="7.7109375" style="6" customWidth="1"/>
    <col min="2" max="2" width="32.7109375" style="6" customWidth="1"/>
    <col min="3" max="3" width="7.7109375" style="6" customWidth="1"/>
    <col min="4" max="4" width="7.7109375" style="13" customWidth="1"/>
    <col min="5" max="5" width="8.7109375" style="6" customWidth="1"/>
    <col min="6" max="6" width="16.7109375" style="6" customWidth="1"/>
    <col min="7" max="12" width="7.7109375" style="6" customWidth="1"/>
    <col min="13" max="13" width="24.7109375" style="6" customWidth="1"/>
    <col min="14" max="16384" width="9.140625" style="6"/>
  </cols>
  <sheetData>
    <row r="1" spans="1:13" ht="18.75" customHeight="1">
      <c r="A1" s="93" t="s">
        <v>19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</row>
    <row r="2" spans="1:13" ht="18.75" customHeight="1">
      <c r="A2" s="93" t="s">
        <v>79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</row>
    <row r="3" spans="1:13" ht="18.75" customHeight="1">
      <c r="A3" s="93" t="s">
        <v>94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</row>
    <row r="4" spans="1:13" ht="18.75" customHeight="1">
      <c r="A4" s="94" t="s">
        <v>30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</row>
    <row r="5" spans="1:13" ht="18.75" customHeight="1">
      <c r="A5" s="94" t="s">
        <v>100</v>
      </c>
      <c r="B5" s="94"/>
      <c r="C5" s="94"/>
      <c r="J5" s="94" t="s">
        <v>102</v>
      </c>
      <c r="K5" s="94"/>
      <c r="L5" s="94"/>
      <c r="M5" s="94"/>
    </row>
    <row r="6" spans="1:13" ht="18.75" customHeight="1">
      <c r="A6" s="94" t="s">
        <v>21</v>
      </c>
      <c r="B6" s="94"/>
      <c r="C6" s="94"/>
      <c r="D6" s="14"/>
      <c r="E6" s="22"/>
      <c r="J6" s="94" t="s">
        <v>55</v>
      </c>
      <c r="K6" s="94"/>
      <c r="L6" s="94"/>
      <c r="M6" s="94"/>
    </row>
    <row r="7" spans="1:13" ht="18.75" customHeight="1" thickBot="1">
      <c r="A7" s="106" t="s">
        <v>8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</row>
    <row r="8" spans="1:13" s="7" customFormat="1" ht="39.950000000000003" customHeight="1">
      <c r="A8" s="95" t="s">
        <v>2</v>
      </c>
      <c r="B8" s="97" t="s">
        <v>3</v>
      </c>
      <c r="C8" s="99" t="s">
        <v>60</v>
      </c>
      <c r="D8" s="101" t="s">
        <v>59</v>
      </c>
      <c r="E8" s="99" t="s">
        <v>5</v>
      </c>
      <c r="F8" s="97" t="s">
        <v>54</v>
      </c>
      <c r="G8" s="99" t="s">
        <v>57</v>
      </c>
      <c r="H8" s="97" t="s">
        <v>4</v>
      </c>
      <c r="I8" s="97"/>
      <c r="J8" s="99" t="s">
        <v>20</v>
      </c>
      <c r="K8" s="99" t="s">
        <v>1</v>
      </c>
      <c r="L8" s="99" t="s">
        <v>58</v>
      </c>
      <c r="M8" s="104" t="s">
        <v>46</v>
      </c>
    </row>
    <row r="9" spans="1:13" s="7" customFormat="1" ht="39.950000000000003" customHeight="1">
      <c r="A9" s="96"/>
      <c r="B9" s="98"/>
      <c r="C9" s="100"/>
      <c r="D9" s="102"/>
      <c r="E9" s="100"/>
      <c r="F9" s="98"/>
      <c r="G9" s="103"/>
      <c r="H9" s="19" t="s">
        <v>0</v>
      </c>
      <c r="I9" s="19" t="s">
        <v>12</v>
      </c>
      <c r="J9" s="100"/>
      <c r="K9" s="100"/>
      <c r="L9" s="103"/>
      <c r="M9" s="105"/>
    </row>
    <row r="10" spans="1:13" ht="18.75" customHeight="1">
      <c r="A10" s="3">
        <v>1</v>
      </c>
      <c r="B10" s="9" t="s">
        <v>224</v>
      </c>
      <c r="C10" s="4">
        <v>1987</v>
      </c>
      <c r="D10" s="15" t="s">
        <v>260</v>
      </c>
      <c r="E10" s="4" t="s">
        <v>33</v>
      </c>
      <c r="F10" s="4" t="s">
        <v>222</v>
      </c>
      <c r="G10" s="4">
        <v>146</v>
      </c>
      <c r="H10" s="4">
        <v>150</v>
      </c>
      <c r="I10" s="8">
        <f t="shared" ref="I10:I20" si="0">H10/2</f>
        <v>75</v>
      </c>
      <c r="J10" s="8">
        <f t="shared" ref="J10:J20" si="1">G10+I10</f>
        <v>221</v>
      </c>
      <c r="K10" s="4">
        <v>20</v>
      </c>
      <c r="L10" s="4" t="s">
        <v>33</v>
      </c>
      <c r="M10" s="5" t="s">
        <v>225</v>
      </c>
    </row>
    <row r="11" spans="1:13" ht="18.75" customHeight="1">
      <c r="A11" s="3">
        <v>2</v>
      </c>
      <c r="B11" s="9" t="s">
        <v>170</v>
      </c>
      <c r="C11" s="4">
        <v>1982</v>
      </c>
      <c r="D11" s="15" t="s">
        <v>261</v>
      </c>
      <c r="E11" s="4" t="s">
        <v>33</v>
      </c>
      <c r="F11" s="79" t="s">
        <v>23</v>
      </c>
      <c r="G11" s="4">
        <v>131</v>
      </c>
      <c r="H11" s="8">
        <v>165</v>
      </c>
      <c r="I11" s="8">
        <f t="shared" si="0"/>
        <v>82.5</v>
      </c>
      <c r="J11" s="8">
        <f t="shared" si="1"/>
        <v>213.5</v>
      </c>
      <c r="K11" s="4">
        <v>18</v>
      </c>
      <c r="L11" s="4" t="s">
        <v>33</v>
      </c>
      <c r="M11" s="5" t="s">
        <v>171</v>
      </c>
    </row>
    <row r="12" spans="1:13" ht="18.75" customHeight="1">
      <c r="A12" s="3">
        <v>3</v>
      </c>
      <c r="B12" s="9" t="s">
        <v>204</v>
      </c>
      <c r="C12" s="4">
        <v>1983</v>
      </c>
      <c r="D12" s="15" t="s">
        <v>260</v>
      </c>
      <c r="E12" s="4" t="s">
        <v>31</v>
      </c>
      <c r="F12" s="4" t="s">
        <v>27</v>
      </c>
      <c r="G12" s="4">
        <v>125</v>
      </c>
      <c r="H12" s="8">
        <v>155</v>
      </c>
      <c r="I12" s="8">
        <f t="shared" si="0"/>
        <v>77.5</v>
      </c>
      <c r="J12" s="8">
        <f t="shared" si="1"/>
        <v>202.5</v>
      </c>
      <c r="K12" s="4">
        <v>16</v>
      </c>
      <c r="L12" s="4" t="s">
        <v>33</v>
      </c>
      <c r="M12" s="5" t="s">
        <v>205</v>
      </c>
    </row>
    <row r="13" spans="1:13" ht="18.75" customHeight="1">
      <c r="A13" s="20">
        <v>4</v>
      </c>
      <c r="B13" s="9" t="s">
        <v>212</v>
      </c>
      <c r="C13" s="4">
        <v>1989</v>
      </c>
      <c r="D13" s="15" t="s">
        <v>259</v>
      </c>
      <c r="E13" s="4" t="s">
        <v>33</v>
      </c>
      <c r="F13" s="4" t="s">
        <v>25</v>
      </c>
      <c r="G13" s="4">
        <v>116</v>
      </c>
      <c r="H13" s="4">
        <v>130</v>
      </c>
      <c r="I13" s="8">
        <f t="shared" si="0"/>
        <v>65</v>
      </c>
      <c r="J13" s="8">
        <f t="shared" si="1"/>
        <v>181</v>
      </c>
      <c r="K13" s="4">
        <v>15</v>
      </c>
      <c r="L13" s="4" t="s">
        <v>31</v>
      </c>
      <c r="M13" s="5" t="s">
        <v>213</v>
      </c>
    </row>
    <row r="14" spans="1:13" ht="18.75" customHeight="1">
      <c r="A14" s="20">
        <v>5</v>
      </c>
      <c r="B14" s="9" t="s">
        <v>108</v>
      </c>
      <c r="C14" s="4">
        <v>1991</v>
      </c>
      <c r="D14" s="15" t="s">
        <v>258</v>
      </c>
      <c r="E14" s="4" t="s">
        <v>31</v>
      </c>
      <c r="F14" s="4" t="s">
        <v>104</v>
      </c>
      <c r="G14" s="4">
        <v>108</v>
      </c>
      <c r="H14" s="4">
        <v>136</v>
      </c>
      <c r="I14" s="8">
        <f t="shared" si="0"/>
        <v>68</v>
      </c>
      <c r="J14" s="8">
        <f t="shared" si="1"/>
        <v>176</v>
      </c>
      <c r="K14" s="4">
        <v>14</v>
      </c>
      <c r="L14" s="4" t="s">
        <v>31</v>
      </c>
      <c r="M14" s="5" t="s">
        <v>109</v>
      </c>
    </row>
    <row r="15" spans="1:13" ht="18.75" customHeight="1">
      <c r="A15" s="20">
        <v>6</v>
      </c>
      <c r="B15" s="9" t="s">
        <v>196</v>
      </c>
      <c r="C15" s="4">
        <v>1991</v>
      </c>
      <c r="D15" s="15" t="s">
        <v>255</v>
      </c>
      <c r="E15" s="4">
        <v>1</v>
      </c>
      <c r="F15" s="4" t="s">
        <v>24</v>
      </c>
      <c r="G15" s="4">
        <v>71</v>
      </c>
      <c r="H15" s="4">
        <v>104</v>
      </c>
      <c r="I15" s="8">
        <f t="shared" si="0"/>
        <v>52</v>
      </c>
      <c r="J15" s="8">
        <f t="shared" si="1"/>
        <v>123</v>
      </c>
      <c r="K15" s="4">
        <v>13</v>
      </c>
      <c r="L15" s="4" t="s">
        <v>32</v>
      </c>
      <c r="M15" s="5" t="s">
        <v>114</v>
      </c>
    </row>
    <row r="16" spans="1:13" ht="18.75" customHeight="1">
      <c r="A16" s="20">
        <v>7</v>
      </c>
      <c r="B16" s="9" t="s">
        <v>181</v>
      </c>
      <c r="C16" s="4">
        <v>1992</v>
      </c>
      <c r="D16" s="15" t="s">
        <v>253</v>
      </c>
      <c r="E16" s="4" t="s">
        <v>32</v>
      </c>
      <c r="F16" s="4" t="s">
        <v>29</v>
      </c>
      <c r="G16" s="4">
        <v>71</v>
      </c>
      <c r="H16" s="4">
        <v>82</v>
      </c>
      <c r="I16" s="8">
        <f t="shared" si="0"/>
        <v>41</v>
      </c>
      <c r="J16" s="8">
        <f t="shared" si="1"/>
        <v>112</v>
      </c>
      <c r="K16" s="4">
        <v>12</v>
      </c>
      <c r="L16" s="4" t="s">
        <v>32</v>
      </c>
      <c r="M16" s="5" t="s">
        <v>182</v>
      </c>
    </row>
    <row r="17" spans="1:13" ht="18.75" customHeight="1">
      <c r="A17" s="20">
        <v>8</v>
      </c>
      <c r="B17" s="9" t="s">
        <v>162</v>
      </c>
      <c r="C17" s="4">
        <v>1990</v>
      </c>
      <c r="D17" s="15" t="s">
        <v>254</v>
      </c>
      <c r="E17" s="4" t="s">
        <v>31</v>
      </c>
      <c r="F17" s="4" t="s">
        <v>119</v>
      </c>
      <c r="G17" s="4">
        <v>54</v>
      </c>
      <c r="H17" s="4">
        <v>90</v>
      </c>
      <c r="I17" s="8">
        <f t="shared" si="0"/>
        <v>45</v>
      </c>
      <c r="J17" s="8">
        <f t="shared" si="1"/>
        <v>99</v>
      </c>
      <c r="K17" s="4">
        <v>11</v>
      </c>
      <c r="L17" s="4" t="s">
        <v>32</v>
      </c>
      <c r="M17" s="5" t="s">
        <v>123</v>
      </c>
    </row>
    <row r="18" spans="1:13">
      <c r="A18" s="20">
        <v>9</v>
      </c>
      <c r="B18" s="9" t="s">
        <v>149</v>
      </c>
      <c r="C18" s="4">
        <v>1978</v>
      </c>
      <c r="D18" s="15" t="s">
        <v>257</v>
      </c>
      <c r="E18" s="4" t="s">
        <v>31</v>
      </c>
      <c r="F18" s="4" t="s">
        <v>28</v>
      </c>
      <c r="G18" s="4">
        <v>50</v>
      </c>
      <c r="H18" s="4">
        <v>93</v>
      </c>
      <c r="I18" s="8">
        <f t="shared" si="0"/>
        <v>46.5</v>
      </c>
      <c r="J18" s="8">
        <f t="shared" si="1"/>
        <v>96.5</v>
      </c>
      <c r="K18" s="4">
        <v>10</v>
      </c>
      <c r="L18" s="4" t="s">
        <v>32</v>
      </c>
      <c r="M18" s="5" t="s">
        <v>114</v>
      </c>
    </row>
    <row r="19" spans="1:13">
      <c r="A19" s="20">
        <v>10</v>
      </c>
      <c r="B19" s="9" t="s">
        <v>133</v>
      </c>
      <c r="C19" s="4">
        <v>1987</v>
      </c>
      <c r="D19" s="15" t="s">
        <v>253</v>
      </c>
      <c r="E19" s="4" t="s">
        <v>31</v>
      </c>
      <c r="F19" s="4" t="s">
        <v>26</v>
      </c>
      <c r="G19" s="4">
        <v>35</v>
      </c>
      <c r="H19" s="4">
        <v>110</v>
      </c>
      <c r="I19" s="8">
        <f t="shared" si="0"/>
        <v>55</v>
      </c>
      <c r="J19" s="8">
        <f t="shared" si="1"/>
        <v>90</v>
      </c>
      <c r="K19" s="4">
        <v>9</v>
      </c>
      <c r="L19" s="4" t="s">
        <v>32</v>
      </c>
      <c r="M19" s="5" t="s">
        <v>51</v>
      </c>
    </row>
    <row r="20" spans="1:13" ht="19.5" thickBot="1">
      <c r="A20" s="21">
        <v>11</v>
      </c>
      <c r="B20" s="10" t="s">
        <v>161</v>
      </c>
      <c r="C20" s="11">
        <v>1991</v>
      </c>
      <c r="D20" s="16" t="s">
        <v>256</v>
      </c>
      <c r="E20" s="11" t="s">
        <v>32</v>
      </c>
      <c r="F20" s="11" t="s">
        <v>119</v>
      </c>
      <c r="G20" s="11">
        <v>30</v>
      </c>
      <c r="H20" s="11">
        <v>92</v>
      </c>
      <c r="I20" s="48">
        <f t="shared" si="0"/>
        <v>46</v>
      </c>
      <c r="J20" s="48">
        <f t="shared" si="1"/>
        <v>76</v>
      </c>
      <c r="K20" s="11" t="s">
        <v>330</v>
      </c>
      <c r="L20" s="11">
        <v>1</v>
      </c>
      <c r="M20" s="12" t="s">
        <v>124</v>
      </c>
    </row>
    <row r="22" spans="1:13">
      <c r="A22" s="92" t="s">
        <v>80</v>
      </c>
      <c r="B22" s="92"/>
      <c r="C22" s="92"/>
      <c r="G22" s="92" t="s">
        <v>101</v>
      </c>
      <c r="H22" s="92"/>
      <c r="I22" s="92"/>
      <c r="J22" s="92"/>
      <c r="K22" s="92"/>
      <c r="L22" s="92"/>
      <c r="M22" s="92"/>
    </row>
  </sheetData>
  <sortState ref="K10:K20">
    <sortCondition descending="1" ref="K10"/>
  </sortState>
  <mergeCells count="23">
    <mergeCell ref="K8:K9"/>
    <mergeCell ref="L8:L9"/>
    <mergeCell ref="M8:M9"/>
    <mergeCell ref="F8:F9"/>
    <mergeCell ref="G8:G9"/>
    <mergeCell ref="H8:I8"/>
    <mergeCell ref="J8:J9"/>
    <mergeCell ref="A22:C22"/>
    <mergeCell ref="G22:M22"/>
    <mergeCell ref="A6:C6"/>
    <mergeCell ref="J6:M6"/>
    <mergeCell ref="A1:M1"/>
    <mergeCell ref="A2:M2"/>
    <mergeCell ref="A3:M3"/>
    <mergeCell ref="A4:M4"/>
    <mergeCell ref="A5:C5"/>
    <mergeCell ref="J5:M5"/>
    <mergeCell ref="A7:M7"/>
    <mergeCell ref="A8:A9"/>
    <mergeCell ref="B8:B9"/>
    <mergeCell ref="C8:C9"/>
    <mergeCell ref="D8:D9"/>
    <mergeCell ref="E8:E9"/>
  </mergeCells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3"/>
  <sheetViews>
    <sheetView topLeftCell="A4" workbookViewId="0">
      <selection activeCell="N16" sqref="N16"/>
    </sheetView>
  </sheetViews>
  <sheetFormatPr defaultRowHeight="18.75"/>
  <cols>
    <col min="1" max="1" width="7.7109375" style="6" customWidth="1"/>
    <col min="2" max="2" width="32.7109375" style="6" customWidth="1"/>
    <col min="3" max="3" width="7.7109375" style="6" customWidth="1"/>
    <col min="4" max="4" width="7.7109375" style="13" customWidth="1"/>
    <col min="5" max="5" width="8.7109375" style="6" customWidth="1"/>
    <col min="6" max="6" width="16.7109375" style="6" customWidth="1"/>
    <col min="7" max="12" width="7.7109375" style="6" customWidth="1"/>
    <col min="13" max="13" width="24.7109375" style="6" customWidth="1"/>
    <col min="14" max="16384" width="9.140625" style="6"/>
  </cols>
  <sheetData>
    <row r="1" spans="1:13" ht="18.75" customHeight="1">
      <c r="A1" s="93" t="s">
        <v>19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</row>
    <row r="2" spans="1:13" ht="18.75" customHeight="1">
      <c r="A2" s="93" t="s">
        <v>79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</row>
    <row r="3" spans="1:13" ht="18.75" customHeight="1">
      <c r="A3" s="93" t="s">
        <v>94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</row>
    <row r="4" spans="1:13" ht="18.75" customHeight="1">
      <c r="A4" s="94" t="s">
        <v>30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</row>
    <row r="5" spans="1:13" ht="18.75" customHeight="1">
      <c r="A5" s="94" t="s">
        <v>100</v>
      </c>
      <c r="B5" s="94"/>
      <c r="C5" s="94"/>
      <c r="J5" s="94" t="s">
        <v>99</v>
      </c>
      <c r="K5" s="94"/>
      <c r="L5" s="94"/>
      <c r="M5" s="94"/>
    </row>
    <row r="6" spans="1:13" ht="18.75" customHeight="1">
      <c r="A6" s="94" t="s">
        <v>21</v>
      </c>
      <c r="B6" s="94"/>
      <c r="C6" s="94"/>
      <c r="D6" s="14"/>
      <c r="E6" s="22"/>
      <c r="J6" s="94" t="s">
        <v>55</v>
      </c>
      <c r="K6" s="94"/>
      <c r="L6" s="94"/>
      <c r="M6" s="94"/>
    </row>
    <row r="7" spans="1:13" ht="18.75" customHeight="1" thickBot="1">
      <c r="A7" s="106" t="s">
        <v>9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</row>
    <row r="8" spans="1:13" s="7" customFormat="1" ht="39.950000000000003" customHeight="1">
      <c r="A8" s="95" t="s">
        <v>2</v>
      </c>
      <c r="B8" s="97" t="s">
        <v>3</v>
      </c>
      <c r="C8" s="99" t="s">
        <v>60</v>
      </c>
      <c r="D8" s="101" t="s">
        <v>59</v>
      </c>
      <c r="E8" s="99" t="s">
        <v>5</v>
      </c>
      <c r="F8" s="97" t="s">
        <v>54</v>
      </c>
      <c r="G8" s="99" t="s">
        <v>57</v>
      </c>
      <c r="H8" s="97" t="s">
        <v>4</v>
      </c>
      <c r="I8" s="97"/>
      <c r="J8" s="99" t="s">
        <v>20</v>
      </c>
      <c r="K8" s="99" t="s">
        <v>1</v>
      </c>
      <c r="L8" s="99" t="s">
        <v>58</v>
      </c>
      <c r="M8" s="104" t="s">
        <v>46</v>
      </c>
    </row>
    <row r="9" spans="1:13" s="7" customFormat="1" ht="39.950000000000003" customHeight="1">
      <c r="A9" s="96"/>
      <c r="B9" s="98"/>
      <c r="C9" s="100"/>
      <c r="D9" s="102"/>
      <c r="E9" s="100"/>
      <c r="F9" s="98"/>
      <c r="G9" s="103"/>
      <c r="H9" s="19" t="s">
        <v>0</v>
      </c>
      <c r="I9" s="19" t="s">
        <v>12</v>
      </c>
      <c r="J9" s="100"/>
      <c r="K9" s="100"/>
      <c r="L9" s="103"/>
      <c r="M9" s="105"/>
    </row>
    <row r="10" spans="1:13" ht="18.75" customHeight="1">
      <c r="A10" s="3">
        <v>1</v>
      </c>
      <c r="B10" s="9" t="s">
        <v>172</v>
      </c>
      <c r="C10" s="4">
        <v>1987</v>
      </c>
      <c r="D10" s="15" t="s">
        <v>272</v>
      </c>
      <c r="E10" s="4" t="s">
        <v>33</v>
      </c>
      <c r="F10" s="4" t="s">
        <v>23</v>
      </c>
      <c r="G10" s="4">
        <v>142</v>
      </c>
      <c r="H10" s="8">
        <v>183</v>
      </c>
      <c r="I10" s="8">
        <f t="shared" ref="I10" si="0">H10/2</f>
        <v>91.5</v>
      </c>
      <c r="J10" s="8">
        <f t="shared" ref="J10" si="1">G10+I10</f>
        <v>233.5</v>
      </c>
      <c r="K10" s="4">
        <v>20</v>
      </c>
      <c r="L10" s="4" t="s">
        <v>33</v>
      </c>
      <c r="M10" s="5" t="s">
        <v>173</v>
      </c>
    </row>
    <row r="11" spans="1:13" ht="18.75" customHeight="1">
      <c r="A11" s="3">
        <v>2</v>
      </c>
      <c r="B11" s="9" t="s">
        <v>216</v>
      </c>
      <c r="C11" s="4">
        <v>1981</v>
      </c>
      <c r="D11" s="15" t="s">
        <v>271</v>
      </c>
      <c r="E11" s="4" t="s">
        <v>33</v>
      </c>
      <c r="F11" s="4" t="s">
        <v>25</v>
      </c>
      <c r="G11" s="4">
        <v>132</v>
      </c>
      <c r="H11" s="4">
        <v>185</v>
      </c>
      <c r="I11" s="8">
        <f t="shared" ref="I11:I21" si="2">H11/2</f>
        <v>92.5</v>
      </c>
      <c r="J11" s="8">
        <f t="shared" ref="J11:J21" si="3">G11+I11</f>
        <v>224.5</v>
      </c>
      <c r="K11" s="4">
        <v>18</v>
      </c>
      <c r="L11" s="4" t="s">
        <v>33</v>
      </c>
      <c r="M11" s="5" t="s">
        <v>114</v>
      </c>
    </row>
    <row r="12" spans="1:13" ht="18.75" customHeight="1">
      <c r="A12" s="3">
        <v>3</v>
      </c>
      <c r="B12" s="9" t="s">
        <v>174</v>
      </c>
      <c r="C12" s="4">
        <v>1987</v>
      </c>
      <c r="D12" s="15" t="s">
        <v>264</v>
      </c>
      <c r="E12" s="4" t="s">
        <v>31</v>
      </c>
      <c r="F12" s="4" t="s">
        <v>23</v>
      </c>
      <c r="G12" s="4">
        <v>121</v>
      </c>
      <c r="H12" s="4">
        <v>110</v>
      </c>
      <c r="I12" s="8">
        <f t="shared" si="2"/>
        <v>55</v>
      </c>
      <c r="J12" s="8">
        <f t="shared" si="3"/>
        <v>176</v>
      </c>
      <c r="K12" s="4">
        <v>16</v>
      </c>
      <c r="L12" s="4" t="s">
        <v>31</v>
      </c>
      <c r="M12" s="5" t="s">
        <v>175</v>
      </c>
    </row>
    <row r="13" spans="1:13" ht="18.75" customHeight="1">
      <c r="A13" s="20">
        <v>4</v>
      </c>
      <c r="B13" s="9" t="s">
        <v>226</v>
      </c>
      <c r="C13" s="4">
        <v>1987</v>
      </c>
      <c r="D13" s="15" t="s">
        <v>270</v>
      </c>
      <c r="E13" s="4" t="s">
        <v>31</v>
      </c>
      <c r="F13" s="4" t="s">
        <v>222</v>
      </c>
      <c r="G13" s="4">
        <v>80</v>
      </c>
      <c r="H13" s="4">
        <v>131</v>
      </c>
      <c r="I13" s="8">
        <f t="shared" si="2"/>
        <v>65.5</v>
      </c>
      <c r="J13" s="8">
        <f t="shared" si="3"/>
        <v>145.5</v>
      </c>
      <c r="K13" s="4">
        <v>15</v>
      </c>
      <c r="L13" s="4" t="s">
        <v>31</v>
      </c>
      <c r="M13" s="5" t="s">
        <v>50</v>
      </c>
    </row>
    <row r="14" spans="1:13" ht="18.75" customHeight="1">
      <c r="A14" s="20">
        <v>5</v>
      </c>
      <c r="B14" s="9" t="s">
        <v>315</v>
      </c>
      <c r="C14" s="4">
        <v>1991</v>
      </c>
      <c r="D14" s="15" t="s">
        <v>269</v>
      </c>
      <c r="E14" s="4" t="s">
        <v>31</v>
      </c>
      <c r="F14" s="4" t="s">
        <v>29</v>
      </c>
      <c r="G14" s="4">
        <v>71</v>
      </c>
      <c r="H14" s="4">
        <v>133</v>
      </c>
      <c r="I14" s="8">
        <f t="shared" si="2"/>
        <v>66.5</v>
      </c>
      <c r="J14" s="8">
        <f t="shared" si="3"/>
        <v>137.5</v>
      </c>
      <c r="K14" s="4">
        <v>14</v>
      </c>
      <c r="L14" s="4" t="s">
        <v>32</v>
      </c>
      <c r="M14" s="5" t="s">
        <v>183</v>
      </c>
    </row>
    <row r="15" spans="1:13" ht="18.75" customHeight="1">
      <c r="A15" s="20">
        <v>6</v>
      </c>
      <c r="B15" s="9" t="s">
        <v>110</v>
      </c>
      <c r="C15" s="4">
        <v>1990</v>
      </c>
      <c r="D15" s="15" t="s">
        <v>266</v>
      </c>
      <c r="E15" s="4" t="s">
        <v>31</v>
      </c>
      <c r="F15" s="4" t="s">
        <v>104</v>
      </c>
      <c r="G15" s="4">
        <v>76</v>
      </c>
      <c r="H15" s="4">
        <v>122</v>
      </c>
      <c r="I15" s="8">
        <f t="shared" si="2"/>
        <v>61</v>
      </c>
      <c r="J15" s="8">
        <f t="shared" si="3"/>
        <v>137</v>
      </c>
      <c r="K15" s="4">
        <v>13</v>
      </c>
      <c r="L15" s="4" t="s">
        <v>32</v>
      </c>
      <c r="M15" s="5" t="s">
        <v>111</v>
      </c>
    </row>
    <row r="16" spans="1:13" ht="18.75" customHeight="1">
      <c r="A16" s="20">
        <v>7</v>
      </c>
      <c r="B16" s="9" t="s">
        <v>160</v>
      </c>
      <c r="C16" s="4">
        <v>1983</v>
      </c>
      <c r="D16" s="15" t="s">
        <v>264</v>
      </c>
      <c r="E16" s="4" t="s">
        <v>32</v>
      </c>
      <c r="F16" s="4" t="s">
        <v>104</v>
      </c>
      <c r="G16" s="4">
        <v>42</v>
      </c>
      <c r="H16" s="4">
        <v>150</v>
      </c>
      <c r="I16" s="8">
        <f t="shared" si="2"/>
        <v>75</v>
      </c>
      <c r="J16" s="8">
        <f t="shared" si="3"/>
        <v>117</v>
      </c>
      <c r="K16" s="4" t="s">
        <v>330</v>
      </c>
      <c r="L16" s="4" t="s">
        <v>32</v>
      </c>
      <c r="M16" s="5" t="s">
        <v>112</v>
      </c>
    </row>
    <row r="17" spans="1:13" ht="18.75" customHeight="1">
      <c r="A17" s="20">
        <v>8</v>
      </c>
      <c r="B17" s="9" t="s">
        <v>197</v>
      </c>
      <c r="C17" s="4">
        <v>1995</v>
      </c>
      <c r="D17" s="15" t="s">
        <v>262</v>
      </c>
      <c r="E17" s="4" t="s">
        <v>32</v>
      </c>
      <c r="F17" s="4" t="s">
        <v>24</v>
      </c>
      <c r="G17" s="4">
        <v>70</v>
      </c>
      <c r="H17" s="4">
        <v>70</v>
      </c>
      <c r="I17" s="8">
        <f t="shared" si="2"/>
        <v>35</v>
      </c>
      <c r="J17" s="8">
        <f t="shared" si="3"/>
        <v>105</v>
      </c>
      <c r="K17" s="4">
        <v>12</v>
      </c>
      <c r="L17" s="4" t="s">
        <v>32</v>
      </c>
      <c r="M17" s="5" t="s">
        <v>114</v>
      </c>
    </row>
    <row r="18" spans="1:13" ht="18.75" customHeight="1">
      <c r="A18" s="20">
        <v>9</v>
      </c>
      <c r="B18" s="9" t="s">
        <v>134</v>
      </c>
      <c r="C18" s="4">
        <v>1994</v>
      </c>
      <c r="D18" s="15" t="s">
        <v>265</v>
      </c>
      <c r="E18" s="4" t="s">
        <v>31</v>
      </c>
      <c r="F18" s="80" t="s">
        <v>26</v>
      </c>
      <c r="G18" s="4">
        <v>65</v>
      </c>
      <c r="H18" s="8">
        <v>80</v>
      </c>
      <c r="I18" s="8">
        <f t="shared" si="2"/>
        <v>40</v>
      </c>
      <c r="J18" s="8">
        <f t="shared" si="3"/>
        <v>105</v>
      </c>
      <c r="K18" s="4">
        <v>11</v>
      </c>
      <c r="L18" s="4" t="s">
        <v>32</v>
      </c>
      <c r="M18" s="5" t="s">
        <v>135</v>
      </c>
    </row>
    <row r="19" spans="1:13" ht="18.75" customHeight="1">
      <c r="A19" s="57">
        <v>10</v>
      </c>
      <c r="B19" s="58" t="s">
        <v>150</v>
      </c>
      <c r="C19" s="59">
        <v>1990</v>
      </c>
      <c r="D19" s="60" t="s">
        <v>267</v>
      </c>
      <c r="E19" s="59" t="s">
        <v>31</v>
      </c>
      <c r="F19" s="59" t="s">
        <v>28</v>
      </c>
      <c r="G19" s="4">
        <v>60</v>
      </c>
      <c r="H19" s="4">
        <v>83</v>
      </c>
      <c r="I19" s="8">
        <f t="shared" si="2"/>
        <v>41.5</v>
      </c>
      <c r="J19" s="8">
        <f t="shared" si="3"/>
        <v>101.5</v>
      </c>
      <c r="K19" s="59">
        <v>10</v>
      </c>
      <c r="L19" s="59" t="s">
        <v>32</v>
      </c>
      <c r="M19" s="61" t="s">
        <v>151</v>
      </c>
    </row>
    <row r="20" spans="1:13" ht="18.75" customHeight="1">
      <c r="A20" s="57">
        <v>11</v>
      </c>
      <c r="B20" s="58" t="s">
        <v>125</v>
      </c>
      <c r="C20" s="59">
        <v>1973</v>
      </c>
      <c r="D20" s="60" t="s">
        <v>263</v>
      </c>
      <c r="E20" s="59" t="s">
        <v>32</v>
      </c>
      <c r="F20" s="59" t="s">
        <v>119</v>
      </c>
      <c r="G20" s="4">
        <v>45</v>
      </c>
      <c r="H20" s="4">
        <v>111</v>
      </c>
      <c r="I20" s="8">
        <f t="shared" si="2"/>
        <v>55.5</v>
      </c>
      <c r="J20" s="8">
        <f t="shared" si="3"/>
        <v>100.5</v>
      </c>
      <c r="K20" s="59">
        <v>9</v>
      </c>
      <c r="L20" s="59" t="s">
        <v>32</v>
      </c>
      <c r="M20" s="61" t="s">
        <v>126</v>
      </c>
    </row>
    <row r="21" spans="1:13" ht="19.5" thickBot="1">
      <c r="A21" s="21">
        <v>12</v>
      </c>
      <c r="B21" s="10" t="s">
        <v>274</v>
      </c>
      <c r="C21" s="11">
        <v>1988</v>
      </c>
      <c r="D21" s="16" t="s">
        <v>268</v>
      </c>
      <c r="E21" s="11" t="s">
        <v>31</v>
      </c>
      <c r="F21" s="11" t="s">
        <v>27</v>
      </c>
      <c r="G21" s="11">
        <v>50</v>
      </c>
      <c r="H21" s="11">
        <v>60</v>
      </c>
      <c r="I21" s="48">
        <f t="shared" si="2"/>
        <v>30</v>
      </c>
      <c r="J21" s="48">
        <f t="shared" si="3"/>
        <v>80</v>
      </c>
      <c r="K21" s="11">
        <v>8</v>
      </c>
      <c r="L21" s="11">
        <v>1</v>
      </c>
      <c r="M21" s="12" t="s">
        <v>114</v>
      </c>
    </row>
    <row r="23" spans="1:13">
      <c r="A23" s="92" t="s">
        <v>80</v>
      </c>
      <c r="B23" s="92"/>
      <c r="C23" s="92"/>
      <c r="G23" s="92" t="s">
        <v>101</v>
      </c>
      <c r="H23" s="92"/>
      <c r="I23" s="92"/>
      <c r="J23" s="92"/>
      <c r="K23" s="92"/>
      <c r="L23" s="92"/>
      <c r="M23" s="92"/>
    </row>
  </sheetData>
  <sortState ref="B11:M21">
    <sortCondition descending="1" ref="J11:J21"/>
  </sortState>
  <mergeCells count="23">
    <mergeCell ref="K8:K9"/>
    <mergeCell ref="L8:L9"/>
    <mergeCell ref="M8:M9"/>
    <mergeCell ref="F8:F9"/>
    <mergeCell ref="G8:G9"/>
    <mergeCell ref="H8:I8"/>
    <mergeCell ref="J8:J9"/>
    <mergeCell ref="G23:M23"/>
    <mergeCell ref="A6:C6"/>
    <mergeCell ref="J6:M6"/>
    <mergeCell ref="A23:C23"/>
    <mergeCell ref="A1:M1"/>
    <mergeCell ref="A2:M2"/>
    <mergeCell ref="A3:M3"/>
    <mergeCell ref="A4:M4"/>
    <mergeCell ref="A5:C5"/>
    <mergeCell ref="J5:M5"/>
    <mergeCell ref="A7:M7"/>
    <mergeCell ref="A8:A9"/>
    <mergeCell ref="B8:B9"/>
    <mergeCell ref="C8:C9"/>
    <mergeCell ref="D8:D9"/>
    <mergeCell ref="E8:E9"/>
  </mergeCells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M23"/>
  <sheetViews>
    <sheetView topLeftCell="A4" zoomScaleNormal="100" workbookViewId="0">
      <selection activeCell="B12" sqref="B12"/>
    </sheetView>
  </sheetViews>
  <sheetFormatPr defaultRowHeight="18.75"/>
  <cols>
    <col min="1" max="1" width="7.7109375" style="6" customWidth="1"/>
    <col min="2" max="2" width="32.7109375" style="6" customWidth="1"/>
    <col min="3" max="3" width="7.7109375" style="6" customWidth="1"/>
    <col min="4" max="4" width="8.7109375" style="13" customWidth="1"/>
    <col min="5" max="5" width="8.7109375" style="6" customWidth="1"/>
    <col min="6" max="6" width="16.7109375" style="6" customWidth="1"/>
    <col min="7" max="12" width="7.7109375" style="6" customWidth="1"/>
    <col min="13" max="13" width="24.7109375" style="6" customWidth="1"/>
    <col min="14" max="16384" width="9.140625" style="6"/>
  </cols>
  <sheetData>
    <row r="1" spans="1:13" ht="18.75" customHeight="1">
      <c r="A1" s="93" t="s">
        <v>19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</row>
    <row r="2" spans="1:13" ht="18.75" customHeight="1">
      <c r="A2" s="93" t="s">
        <v>79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</row>
    <row r="3" spans="1:13" ht="18.75" customHeight="1">
      <c r="A3" s="93" t="s">
        <v>94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</row>
    <row r="4" spans="1:13" ht="18.75" customHeight="1">
      <c r="A4" s="94" t="s">
        <v>30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</row>
    <row r="5" spans="1:13" ht="18.75" customHeight="1">
      <c r="A5" s="94" t="s">
        <v>100</v>
      </c>
      <c r="B5" s="94"/>
      <c r="C5" s="94"/>
      <c r="J5" s="94" t="s">
        <v>99</v>
      </c>
      <c r="K5" s="94"/>
      <c r="L5" s="94"/>
      <c r="M5" s="94"/>
    </row>
    <row r="6" spans="1:13" ht="18.75" customHeight="1">
      <c r="A6" s="94" t="s">
        <v>21</v>
      </c>
      <c r="B6" s="94"/>
      <c r="C6" s="94"/>
      <c r="D6" s="14"/>
      <c r="E6" s="22"/>
      <c r="J6" s="94" t="s">
        <v>55</v>
      </c>
      <c r="K6" s="94"/>
      <c r="L6" s="94"/>
      <c r="M6" s="94"/>
    </row>
    <row r="7" spans="1:13" ht="18.75" customHeight="1" thickBot="1">
      <c r="A7" s="106" t="s">
        <v>10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</row>
    <row r="8" spans="1:13" s="7" customFormat="1" ht="39.950000000000003" customHeight="1">
      <c r="A8" s="95" t="s">
        <v>2</v>
      </c>
      <c r="B8" s="97" t="s">
        <v>3</v>
      </c>
      <c r="C8" s="99" t="s">
        <v>60</v>
      </c>
      <c r="D8" s="101" t="s">
        <v>59</v>
      </c>
      <c r="E8" s="99" t="s">
        <v>5</v>
      </c>
      <c r="F8" s="97" t="s">
        <v>54</v>
      </c>
      <c r="G8" s="99" t="s">
        <v>57</v>
      </c>
      <c r="H8" s="97" t="s">
        <v>4</v>
      </c>
      <c r="I8" s="97"/>
      <c r="J8" s="99" t="s">
        <v>20</v>
      </c>
      <c r="K8" s="99" t="s">
        <v>1</v>
      </c>
      <c r="L8" s="99" t="s">
        <v>58</v>
      </c>
      <c r="M8" s="104" t="s">
        <v>46</v>
      </c>
    </row>
    <row r="9" spans="1:13" s="7" customFormat="1" ht="39.950000000000003" customHeight="1">
      <c r="A9" s="96"/>
      <c r="B9" s="98"/>
      <c r="C9" s="100"/>
      <c r="D9" s="102"/>
      <c r="E9" s="100"/>
      <c r="F9" s="98"/>
      <c r="G9" s="103"/>
      <c r="H9" s="19" t="s">
        <v>0</v>
      </c>
      <c r="I9" s="19" t="s">
        <v>12</v>
      </c>
      <c r="J9" s="100"/>
      <c r="K9" s="100"/>
      <c r="L9" s="103"/>
      <c r="M9" s="105"/>
    </row>
    <row r="10" spans="1:13" ht="18.75" customHeight="1">
      <c r="A10" s="3">
        <v>1</v>
      </c>
      <c r="B10" s="9" t="s">
        <v>217</v>
      </c>
      <c r="C10" s="4">
        <v>1987</v>
      </c>
      <c r="D10" s="15" t="s">
        <v>288</v>
      </c>
      <c r="E10" s="4" t="s">
        <v>33</v>
      </c>
      <c r="F10" s="4" t="s">
        <v>25</v>
      </c>
      <c r="G10" s="4">
        <v>128</v>
      </c>
      <c r="H10" s="4">
        <v>176</v>
      </c>
      <c r="I10" s="8">
        <f t="shared" ref="I10:I20" si="0">H10/2</f>
        <v>88</v>
      </c>
      <c r="J10" s="8">
        <f t="shared" ref="J10:J20" si="1">G10+I10</f>
        <v>216</v>
      </c>
      <c r="K10" s="4">
        <v>20</v>
      </c>
      <c r="L10" s="4" t="s">
        <v>33</v>
      </c>
      <c r="M10" s="5" t="s">
        <v>50</v>
      </c>
    </row>
    <row r="11" spans="1:13" ht="18.75" customHeight="1">
      <c r="A11" s="3">
        <v>2</v>
      </c>
      <c r="B11" s="9" t="s">
        <v>176</v>
      </c>
      <c r="C11" s="4">
        <v>1994</v>
      </c>
      <c r="D11" s="15" t="s">
        <v>287</v>
      </c>
      <c r="E11" s="4" t="s">
        <v>31</v>
      </c>
      <c r="F11" s="4" t="s">
        <v>23</v>
      </c>
      <c r="G11" s="4">
        <v>129</v>
      </c>
      <c r="H11" s="4">
        <v>139</v>
      </c>
      <c r="I11" s="8">
        <f t="shared" si="0"/>
        <v>69.5</v>
      </c>
      <c r="J11" s="8">
        <f t="shared" si="1"/>
        <v>198.5</v>
      </c>
      <c r="K11" s="4">
        <v>18</v>
      </c>
      <c r="L11" s="4" t="s">
        <v>31</v>
      </c>
      <c r="M11" s="5" t="s">
        <v>177</v>
      </c>
    </row>
    <row r="12" spans="1:13" ht="18.75" customHeight="1">
      <c r="A12" s="3">
        <v>3</v>
      </c>
      <c r="B12" s="58" t="s">
        <v>184</v>
      </c>
      <c r="C12" s="59">
        <v>1989</v>
      </c>
      <c r="D12" s="60" t="s">
        <v>285</v>
      </c>
      <c r="E12" s="59" t="s">
        <v>31</v>
      </c>
      <c r="F12" s="59" t="s">
        <v>29</v>
      </c>
      <c r="G12" s="59">
        <v>110</v>
      </c>
      <c r="H12" s="59">
        <v>142</v>
      </c>
      <c r="I12" s="73">
        <f t="shared" si="0"/>
        <v>71</v>
      </c>
      <c r="J12" s="73">
        <f t="shared" si="1"/>
        <v>181</v>
      </c>
      <c r="K12" s="4">
        <v>16</v>
      </c>
      <c r="L12" s="59" t="s">
        <v>31</v>
      </c>
      <c r="M12" s="61" t="s">
        <v>185</v>
      </c>
    </row>
    <row r="13" spans="1:13" ht="18.75" customHeight="1">
      <c r="A13" s="20">
        <v>4</v>
      </c>
      <c r="B13" s="9" t="s">
        <v>207</v>
      </c>
      <c r="C13" s="4">
        <v>1974</v>
      </c>
      <c r="D13" s="15" t="s">
        <v>286</v>
      </c>
      <c r="E13" s="4" t="s">
        <v>31</v>
      </c>
      <c r="F13" s="4" t="s">
        <v>27</v>
      </c>
      <c r="G13" s="4">
        <v>110</v>
      </c>
      <c r="H13" s="4">
        <v>139</v>
      </c>
      <c r="I13" s="8">
        <f t="shared" si="0"/>
        <v>69.5</v>
      </c>
      <c r="J13" s="8">
        <f t="shared" si="1"/>
        <v>179.5</v>
      </c>
      <c r="K13" s="4">
        <v>15</v>
      </c>
      <c r="L13" s="4" t="s">
        <v>31</v>
      </c>
      <c r="M13" s="5" t="s">
        <v>206</v>
      </c>
    </row>
    <row r="14" spans="1:13" ht="18.75" customHeight="1">
      <c r="A14" s="20">
        <v>5</v>
      </c>
      <c r="B14" s="9" t="s">
        <v>137</v>
      </c>
      <c r="C14" s="4">
        <v>1977</v>
      </c>
      <c r="D14" s="15" t="s">
        <v>284</v>
      </c>
      <c r="E14" s="4" t="s">
        <v>33</v>
      </c>
      <c r="F14" s="4" t="s">
        <v>26</v>
      </c>
      <c r="G14" s="4">
        <v>83</v>
      </c>
      <c r="H14" s="4">
        <v>137</v>
      </c>
      <c r="I14" s="8">
        <f t="shared" si="0"/>
        <v>68.5</v>
      </c>
      <c r="J14" s="8">
        <f t="shared" si="1"/>
        <v>151.5</v>
      </c>
      <c r="K14" s="4">
        <v>14</v>
      </c>
      <c r="L14" s="4" t="s">
        <v>31</v>
      </c>
      <c r="M14" s="5" t="s">
        <v>331</v>
      </c>
    </row>
    <row r="15" spans="1:13" ht="18.75" customHeight="1">
      <c r="A15" s="20">
        <v>6</v>
      </c>
      <c r="B15" s="9" t="s">
        <v>113</v>
      </c>
      <c r="C15" s="4">
        <v>1976</v>
      </c>
      <c r="D15" s="15" t="s">
        <v>281</v>
      </c>
      <c r="E15" s="4" t="s">
        <v>31</v>
      </c>
      <c r="F15" s="4" t="s">
        <v>104</v>
      </c>
      <c r="G15" s="4">
        <v>89</v>
      </c>
      <c r="H15" s="4">
        <v>117</v>
      </c>
      <c r="I15" s="8">
        <f t="shared" si="0"/>
        <v>58.5</v>
      </c>
      <c r="J15" s="8">
        <f t="shared" si="1"/>
        <v>147.5</v>
      </c>
      <c r="K15" s="4">
        <v>13</v>
      </c>
      <c r="L15" s="4" t="s">
        <v>32</v>
      </c>
      <c r="M15" s="5" t="s">
        <v>114</v>
      </c>
    </row>
    <row r="16" spans="1:13" ht="18.75" customHeight="1">
      <c r="A16" s="20">
        <v>7</v>
      </c>
      <c r="B16" s="9" t="s">
        <v>198</v>
      </c>
      <c r="C16" s="4">
        <v>1988</v>
      </c>
      <c r="D16" s="15" t="s">
        <v>282</v>
      </c>
      <c r="E16" s="4" t="s">
        <v>31</v>
      </c>
      <c r="F16" s="4" t="s">
        <v>24</v>
      </c>
      <c r="G16" s="4">
        <v>91</v>
      </c>
      <c r="H16" s="8">
        <v>90</v>
      </c>
      <c r="I16" s="8">
        <f t="shared" si="0"/>
        <v>45</v>
      </c>
      <c r="J16" s="8">
        <f t="shared" si="1"/>
        <v>136</v>
      </c>
      <c r="K16" s="4">
        <v>12</v>
      </c>
      <c r="L16" s="4" t="s">
        <v>32</v>
      </c>
      <c r="M16" s="5" t="s">
        <v>199</v>
      </c>
    </row>
    <row r="17" spans="1:13" ht="18.75" customHeight="1">
      <c r="A17" s="20">
        <v>8</v>
      </c>
      <c r="B17" s="9" t="s">
        <v>227</v>
      </c>
      <c r="C17" s="4">
        <v>1987</v>
      </c>
      <c r="D17" s="15" t="s">
        <v>283</v>
      </c>
      <c r="E17" s="4" t="s">
        <v>31</v>
      </c>
      <c r="F17" s="4" t="s">
        <v>222</v>
      </c>
      <c r="G17" s="4">
        <v>63</v>
      </c>
      <c r="H17" s="4">
        <v>132</v>
      </c>
      <c r="I17" s="8">
        <f t="shared" si="0"/>
        <v>66</v>
      </c>
      <c r="J17" s="8">
        <f t="shared" si="1"/>
        <v>129</v>
      </c>
      <c r="K17" s="4">
        <v>11</v>
      </c>
      <c r="L17" s="4" t="s">
        <v>32</v>
      </c>
      <c r="M17" s="5" t="s">
        <v>50</v>
      </c>
    </row>
    <row r="18" spans="1:13" ht="18.75" customHeight="1">
      <c r="A18" s="20">
        <v>9</v>
      </c>
      <c r="B18" s="9" t="s">
        <v>328</v>
      </c>
      <c r="C18" s="4">
        <v>1990</v>
      </c>
      <c r="D18" s="15" t="s">
        <v>280</v>
      </c>
      <c r="E18" s="4" t="s">
        <v>32</v>
      </c>
      <c r="F18" s="4" t="s">
        <v>119</v>
      </c>
      <c r="G18" s="4">
        <v>61</v>
      </c>
      <c r="H18" s="4">
        <v>85</v>
      </c>
      <c r="I18" s="8">
        <f t="shared" si="0"/>
        <v>42.5</v>
      </c>
      <c r="J18" s="8">
        <f t="shared" si="1"/>
        <v>103.5</v>
      </c>
      <c r="K18" s="4">
        <v>10</v>
      </c>
      <c r="L18" s="4">
        <v>1</v>
      </c>
      <c r="M18" s="5" t="s">
        <v>122</v>
      </c>
    </row>
    <row r="19" spans="1:13" ht="18.75" customHeight="1">
      <c r="A19" s="20">
        <v>10</v>
      </c>
      <c r="B19" s="9" t="s">
        <v>152</v>
      </c>
      <c r="C19" s="4">
        <v>1984</v>
      </c>
      <c r="D19" s="15" t="s">
        <v>278</v>
      </c>
      <c r="E19" s="4" t="s">
        <v>31</v>
      </c>
      <c r="F19" s="4" t="s">
        <v>28</v>
      </c>
      <c r="G19" s="4">
        <v>50</v>
      </c>
      <c r="H19" s="4">
        <v>102</v>
      </c>
      <c r="I19" s="8">
        <f t="shared" si="0"/>
        <v>51</v>
      </c>
      <c r="J19" s="8">
        <f t="shared" si="1"/>
        <v>101</v>
      </c>
      <c r="K19" s="4">
        <v>9</v>
      </c>
      <c r="L19" s="4">
        <v>1</v>
      </c>
      <c r="M19" s="5" t="s">
        <v>49</v>
      </c>
    </row>
    <row r="20" spans="1:13" ht="18.75" customHeight="1" thickBot="1">
      <c r="A20" s="21">
        <v>11</v>
      </c>
      <c r="B20" s="10" t="s">
        <v>153</v>
      </c>
      <c r="C20" s="11">
        <v>1990</v>
      </c>
      <c r="D20" s="16" t="s">
        <v>279</v>
      </c>
      <c r="E20" s="11" t="s">
        <v>32</v>
      </c>
      <c r="F20" s="74" t="s">
        <v>28</v>
      </c>
      <c r="G20" s="11">
        <v>32</v>
      </c>
      <c r="H20" s="48">
        <v>89</v>
      </c>
      <c r="I20" s="48">
        <f t="shared" si="0"/>
        <v>44.5</v>
      </c>
      <c r="J20" s="48">
        <f t="shared" si="1"/>
        <v>76.5</v>
      </c>
      <c r="K20" s="11" t="s">
        <v>330</v>
      </c>
      <c r="L20" s="11">
        <v>1</v>
      </c>
      <c r="M20" s="12" t="s">
        <v>154</v>
      </c>
    </row>
    <row r="21" spans="1:13" ht="18.75" customHeight="1">
      <c r="A21" s="68"/>
      <c r="B21" s="69"/>
      <c r="C21" s="68"/>
      <c r="D21" s="70"/>
      <c r="E21" s="68"/>
      <c r="F21" s="68"/>
      <c r="G21" s="68"/>
      <c r="H21" s="68"/>
      <c r="I21" s="71"/>
      <c r="J21" s="71"/>
      <c r="K21" s="68"/>
      <c r="L21" s="68"/>
      <c r="M21" s="68"/>
    </row>
    <row r="22" spans="1:13">
      <c r="A22" s="108" t="s">
        <v>80</v>
      </c>
      <c r="B22" s="108"/>
      <c r="C22" s="108"/>
      <c r="G22" s="108" t="s">
        <v>101</v>
      </c>
      <c r="H22" s="108"/>
      <c r="I22" s="108"/>
      <c r="J22" s="108"/>
      <c r="K22" s="108"/>
      <c r="L22" s="108"/>
      <c r="M22" s="108"/>
    </row>
    <row r="23" spans="1:13">
      <c r="A23" s="92"/>
      <c r="B23" s="92"/>
      <c r="C23" s="92"/>
      <c r="F23" s="82"/>
      <c r="G23" s="92"/>
      <c r="H23" s="92"/>
      <c r="I23" s="92"/>
      <c r="J23" s="92"/>
      <c r="K23" s="92"/>
      <c r="L23" s="92"/>
      <c r="M23" s="92"/>
    </row>
  </sheetData>
  <sortState ref="K10:K20">
    <sortCondition descending="1" ref="K10"/>
  </sortState>
  <mergeCells count="25">
    <mergeCell ref="G8:G9"/>
    <mergeCell ref="H8:I8"/>
    <mergeCell ref="J8:J9"/>
    <mergeCell ref="A1:M1"/>
    <mergeCell ref="A2:M2"/>
    <mergeCell ref="A3:M3"/>
    <mergeCell ref="A4:M4"/>
    <mergeCell ref="A5:C5"/>
    <mergeCell ref="J5:M5"/>
    <mergeCell ref="A22:C22"/>
    <mergeCell ref="G22:M22"/>
    <mergeCell ref="G23:M23"/>
    <mergeCell ref="A6:C6"/>
    <mergeCell ref="J6:M6"/>
    <mergeCell ref="A23:C23"/>
    <mergeCell ref="A7:M7"/>
    <mergeCell ref="A8:A9"/>
    <mergeCell ref="B8:B9"/>
    <mergeCell ref="C8:C9"/>
    <mergeCell ref="D8:D9"/>
    <mergeCell ref="E8:E9"/>
    <mergeCell ref="K8:K9"/>
    <mergeCell ref="L8:L9"/>
    <mergeCell ref="M8:M9"/>
    <mergeCell ref="F8:F9"/>
  </mergeCells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M22"/>
  <sheetViews>
    <sheetView topLeftCell="A4" workbookViewId="0">
      <selection activeCell="L20" sqref="L20"/>
    </sheetView>
  </sheetViews>
  <sheetFormatPr defaultRowHeight="18.75"/>
  <cols>
    <col min="1" max="1" width="7.7109375" style="6" customWidth="1"/>
    <col min="2" max="2" width="32.7109375" style="6" customWidth="1"/>
    <col min="3" max="3" width="7.7109375" style="6" customWidth="1"/>
    <col min="4" max="4" width="8.7109375" style="13" customWidth="1"/>
    <col min="5" max="5" width="8.7109375" style="6" customWidth="1"/>
    <col min="6" max="6" width="16.7109375" style="6" customWidth="1"/>
    <col min="7" max="12" width="7.7109375" style="6" customWidth="1"/>
    <col min="13" max="13" width="24.7109375" style="6" customWidth="1"/>
    <col min="14" max="16384" width="9.140625" style="6"/>
  </cols>
  <sheetData>
    <row r="1" spans="1:13" ht="18.75" customHeight="1">
      <c r="A1" s="93" t="s">
        <v>19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</row>
    <row r="2" spans="1:13" ht="18.75" customHeight="1">
      <c r="A2" s="93" t="s">
        <v>79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</row>
    <row r="3" spans="1:13" ht="18.75" customHeight="1">
      <c r="A3" s="93" t="s">
        <v>94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</row>
    <row r="4" spans="1:13" ht="18.75" customHeight="1">
      <c r="A4" s="94" t="s">
        <v>30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</row>
    <row r="5" spans="1:13" ht="18.75" customHeight="1">
      <c r="A5" s="94" t="s">
        <v>100</v>
      </c>
      <c r="B5" s="94"/>
      <c r="C5" s="94"/>
      <c r="J5" s="94" t="s">
        <v>99</v>
      </c>
      <c r="K5" s="94"/>
      <c r="L5" s="94"/>
      <c r="M5" s="94"/>
    </row>
    <row r="6" spans="1:13" ht="18.75" customHeight="1">
      <c r="A6" s="94" t="s">
        <v>21</v>
      </c>
      <c r="B6" s="94"/>
      <c r="C6" s="94"/>
      <c r="D6" s="14"/>
      <c r="E6" s="22"/>
      <c r="J6" s="94" t="s">
        <v>55</v>
      </c>
      <c r="K6" s="94"/>
      <c r="L6" s="94"/>
      <c r="M6" s="94"/>
    </row>
    <row r="7" spans="1:13" ht="18.75" customHeight="1" thickBot="1">
      <c r="A7" s="106" t="s">
        <v>11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</row>
    <row r="8" spans="1:13" s="7" customFormat="1" ht="39.950000000000003" customHeight="1">
      <c r="A8" s="95" t="s">
        <v>2</v>
      </c>
      <c r="B8" s="97" t="s">
        <v>3</v>
      </c>
      <c r="C8" s="99" t="s">
        <v>60</v>
      </c>
      <c r="D8" s="101" t="s">
        <v>59</v>
      </c>
      <c r="E8" s="99" t="s">
        <v>5</v>
      </c>
      <c r="F8" s="97" t="s">
        <v>54</v>
      </c>
      <c r="G8" s="99" t="s">
        <v>57</v>
      </c>
      <c r="H8" s="97" t="s">
        <v>4</v>
      </c>
      <c r="I8" s="97"/>
      <c r="J8" s="99" t="s">
        <v>20</v>
      </c>
      <c r="K8" s="99" t="s">
        <v>1</v>
      </c>
      <c r="L8" s="99" t="s">
        <v>58</v>
      </c>
      <c r="M8" s="104" t="s">
        <v>46</v>
      </c>
    </row>
    <row r="9" spans="1:13" s="7" customFormat="1" ht="39.950000000000003" customHeight="1">
      <c r="A9" s="96"/>
      <c r="B9" s="98"/>
      <c r="C9" s="100"/>
      <c r="D9" s="102"/>
      <c r="E9" s="100"/>
      <c r="F9" s="98"/>
      <c r="G9" s="103"/>
      <c r="H9" s="19" t="s">
        <v>0</v>
      </c>
      <c r="I9" s="19" t="s">
        <v>12</v>
      </c>
      <c r="J9" s="100"/>
      <c r="K9" s="100"/>
      <c r="L9" s="103"/>
      <c r="M9" s="105"/>
    </row>
    <row r="10" spans="1:13" ht="18.75" customHeight="1">
      <c r="A10" s="3">
        <v>1</v>
      </c>
      <c r="B10" s="9" t="s">
        <v>218</v>
      </c>
      <c r="C10" s="4">
        <v>1979</v>
      </c>
      <c r="D10" s="15" t="s">
        <v>300</v>
      </c>
      <c r="E10" s="4" t="s">
        <v>219</v>
      </c>
      <c r="F10" s="4" t="s">
        <v>25</v>
      </c>
      <c r="G10" s="4">
        <v>130</v>
      </c>
      <c r="H10" s="4">
        <v>180</v>
      </c>
      <c r="I10" s="8">
        <f t="shared" ref="I10:I20" si="0">H10/2</f>
        <v>90</v>
      </c>
      <c r="J10" s="8">
        <f t="shared" ref="J10:J20" si="1">G10+I10</f>
        <v>220</v>
      </c>
      <c r="K10" s="4">
        <v>20</v>
      </c>
      <c r="L10" s="4" t="s">
        <v>31</v>
      </c>
      <c r="M10" s="5" t="s">
        <v>220</v>
      </c>
    </row>
    <row r="11" spans="1:13" ht="18.75" customHeight="1">
      <c r="A11" s="3">
        <v>2</v>
      </c>
      <c r="B11" s="9" t="s">
        <v>232</v>
      </c>
      <c r="C11" s="4">
        <v>1990</v>
      </c>
      <c r="D11" s="15" t="s">
        <v>299</v>
      </c>
      <c r="E11" s="4" t="s">
        <v>31</v>
      </c>
      <c r="F11" s="4" t="s">
        <v>222</v>
      </c>
      <c r="G11" s="4">
        <v>108</v>
      </c>
      <c r="H11" s="4">
        <v>159</v>
      </c>
      <c r="I11" s="8">
        <f t="shared" si="0"/>
        <v>79.5</v>
      </c>
      <c r="J11" s="8">
        <f t="shared" si="1"/>
        <v>187.5</v>
      </c>
      <c r="K11" s="4">
        <v>18</v>
      </c>
      <c r="L11" s="4" t="s">
        <v>31</v>
      </c>
      <c r="M11" s="5" t="s">
        <v>228</v>
      </c>
    </row>
    <row r="12" spans="1:13" ht="18.75" customHeight="1">
      <c r="A12" s="3">
        <v>3</v>
      </c>
      <c r="B12" s="9" t="s">
        <v>191</v>
      </c>
      <c r="C12" s="4">
        <v>1992</v>
      </c>
      <c r="D12" s="15" t="s">
        <v>298</v>
      </c>
      <c r="E12" s="4" t="s">
        <v>31</v>
      </c>
      <c r="F12" s="4" t="s">
        <v>29</v>
      </c>
      <c r="G12" s="4">
        <v>103</v>
      </c>
      <c r="H12" s="8">
        <v>140</v>
      </c>
      <c r="I12" s="8">
        <f t="shared" si="0"/>
        <v>70</v>
      </c>
      <c r="J12" s="8">
        <f t="shared" si="1"/>
        <v>173</v>
      </c>
      <c r="K12" s="4">
        <v>16</v>
      </c>
      <c r="L12" s="4" t="s">
        <v>31</v>
      </c>
      <c r="M12" s="5" t="s">
        <v>186</v>
      </c>
    </row>
    <row r="13" spans="1:13" ht="18.75" customHeight="1">
      <c r="A13" s="20">
        <v>4</v>
      </c>
      <c r="B13" s="9" t="s">
        <v>136</v>
      </c>
      <c r="C13" s="4">
        <v>1981</v>
      </c>
      <c r="D13" s="15" t="s">
        <v>296</v>
      </c>
      <c r="E13" s="4" t="s">
        <v>33</v>
      </c>
      <c r="F13" s="4" t="s">
        <v>26</v>
      </c>
      <c r="G13" s="4">
        <v>83</v>
      </c>
      <c r="H13" s="4">
        <v>149</v>
      </c>
      <c r="I13" s="8">
        <f t="shared" si="0"/>
        <v>74.5</v>
      </c>
      <c r="J13" s="8">
        <f t="shared" si="1"/>
        <v>157.5</v>
      </c>
      <c r="K13" s="4">
        <v>15</v>
      </c>
      <c r="L13" s="4" t="s">
        <v>31</v>
      </c>
      <c r="M13" s="5" t="s">
        <v>62</v>
      </c>
    </row>
    <row r="14" spans="1:13" ht="18.75" customHeight="1">
      <c r="A14" s="20">
        <v>5</v>
      </c>
      <c r="B14" s="9" t="s">
        <v>144</v>
      </c>
      <c r="C14" s="4">
        <v>1987</v>
      </c>
      <c r="D14" s="15" t="s">
        <v>297</v>
      </c>
      <c r="E14" s="4" t="s">
        <v>31</v>
      </c>
      <c r="F14" s="47" t="s">
        <v>119</v>
      </c>
      <c r="G14" s="4">
        <v>71</v>
      </c>
      <c r="H14" s="8">
        <v>132</v>
      </c>
      <c r="I14" s="8">
        <f t="shared" si="0"/>
        <v>66</v>
      </c>
      <c r="J14" s="8">
        <f t="shared" si="1"/>
        <v>137</v>
      </c>
      <c r="K14" s="4">
        <v>14</v>
      </c>
      <c r="L14" s="4" t="s">
        <v>32</v>
      </c>
      <c r="M14" s="5" t="s">
        <v>145</v>
      </c>
    </row>
    <row r="15" spans="1:13" ht="18.75" customHeight="1">
      <c r="A15" s="20">
        <v>6</v>
      </c>
      <c r="B15" s="9" t="s">
        <v>294</v>
      </c>
      <c r="C15" s="4">
        <v>1986</v>
      </c>
      <c r="D15" s="15" t="s">
        <v>295</v>
      </c>
      <c r="E15" s="4" t="s">
        <v>32</v>
      </c>
      <c r="F15" s="4" t="s">
        <v>27</v>
      </c>
      <c r="G15" s="4">
        <v>76</v>
      </c>
      <c r="H15" s="4">
        <v>90</v>
      </c>
      <c r="I15" s="8">
        <f t="shared" si="0"/>
        <v>45</v>
      </c>
      <c r="J15" s="8">
        <f t="shared" si="1"/>
        <v>121</v>
      </c>
      <c r="K15" s="4">
        <v>13</v>
      </c>
      <c r="L15" s="4" t="s">
        <v>32</v>
      </c>
      <c r="M15" s="5" t="s">
        <v>114</v>
      </c>
    </row>
    <row r="16" spans="1:13" ht="18.75" customHeight="1">
      <c r="A16" s="20">
        <v>7</v>
      </c>
      <c r="B16" s="9" t="s">
        <v>155</v>
      </c>
      <c r="C16" s="4">
        <v>1979</v>
      </c>
      <c r="D16" s="15" t="s">
        <v>291</v>
      </c>
      <c r="E16" s="4" t="s">
        <v>32</v>
      </c>
      <c r="F16" s="4" t="s">
        <v>28</v>
      </c>
      <c r="G16" s="4">
        <v>74</v>
      </c>
      <c r="H16" s="4">
        <v>90</v>
      </c>
      <c r="I16" s="8">
        <f t="shared" si="0"/>
        <v>45</v>
      </c>
      <c r="J16" s="8">
        <f t="shared" si="1"/>
        <v>119</v>
      </c>
      <c r="K16" s="4">
        <v>12</v>
      </c>
      <c r="L16" s="4">
        <v>1</v>
      </c>
      <c r="M16" s="5" t="s">
        <v>156</v>
      </c>
    </row>
    <row r="17" spans="1:13" ht="18.75" customHeight="1">
      <c r="A17" s="20">
        <v>8</v>
      </c>
      <c r="B17" s="9" t="s">
        <v>127</v>
      </c>
      <c r="C17" s="4">
        <v>1978</v>
      </c>
      <c r="D17" s="15" t="s">
        <v>290</v>
      </c>
      <c r="E17" s="4" t="s">
        <v>32</v>
      </c>
      <c r="F17" s="4" t="s">
        <v>119</v>
      </c>
      <c r="G17" s="4">
        <v>68</v>
      </c>
      <c r="H17" s="4">
        <v>90</v>
      </c>
      <c r="I17" s="8">
        <f t="shared" si="0"/>
        <v>45</v>
      </c>
      <c r="J17" s="8">
        <f t="shared" si="1"/>
        <v>113</v>
      </c>
      <c r="K17" s="4">
        <v>11</v>
      </c>
      <c r="L17" s="4">
        <v>1</v>
      </c>
      <c r="M17" s="5" t="s">
        <v>114</v>
      </c>
    </row>
    <row r="18" spans="1:13" ht="18.75" customHeight="1">
      <c r="A18" s="20">
        <v>9</v>
      </c>
      <c r="B18" s="9" t="s">
        <v>115</v>
      </c>
      <c r="C18" s="4">
        <v>1986</v>
      </c>
      <c r="D18" s="15" t="s">
        <v>289</v>
      </c>
      <c r="E18" s="4" t="s">
        <v>116</v>
      </c>
      <c r="F18" s="4" t="s">
        <v>104</v>
      </c>
      <c r="G18" s="4">
        <v>64</v>
      </c>
      <c r="H18" s="4">
        <v>93</v>
      </c>
      <c r="I18" s="8">
        <f t="shared" si="0"/>
        <v>46.5</v>
      </c>
      <c r="J18" s="8">
        <f t="shared" si="1"/>
        <v>110.5</v>
      </c>
      <c r="K18" s="4">
        <v>10</v>
      </c>
      <c r="L18" s="4">
        <v>1</v>
      </c>
      <c r="M18" s="5" t="s">
        <v>114</v>
      </c>
    </row>
    <row r="19" spans="1:13">
      <c r="A19" s="20">
        <v>10</v>
      </c>
      <c r="B19" s="9" t="s">
        <v>179</v>
      </c>
      <c r="C19" s="4">
        <v>1980</v>
      </c>
      <c r="D19" s="15" t="s">
        <v>293</v>
      </c>
      <c r="E19" s="4" t="s">
        <v>32</v>
      </c>
      <c r="F19" s="4" t="s">
        <v>23</v>
      </c>
      <c r="G19" s="4">
        <v>56</v>
      </c>
      <c r="H19" s="4">
        <v>105</v>
      </c>
      <c r="I19" s="8">
        <f t="shared" si="0"/>
        <v>52.5</v>
      </c>
      <c r="J19" s="8">
        <f t="shared" si="1"/>
        <v>108.5</v>
      </c>
      <c r="K19" s="4" t="s">
        <v>330</v>
      </c>
      <c r="L19" s="4">
        <v>1</v>
      </c>
      <c r="M19" s="5" t="s">
        <v>126</v>
      </c>
    </row>
    <row r="20" spans="1:13" ht="19.5" thickBot="1">
      <c r="A20" s="21">
        <v>11</v>
      </c>
      <c r="B20" s="10" t="s">
        <v>200</v>
      </c>
      <c r="C20" s="11">
        <v>1973</v>
      </c>
      <c r="D20" s="16" t="s">
        <v>292</v>
      </c>
      <c r="E20" s="11">
        <v>1</v>
      </c>
      <c r="F20" s="11" t="s">
        <v>24</v>
      </c>
      <c r="G20" s="11">
        <v>45</v>
      </c>
      <c r="H20" s="11">
        <v>116</v>
      </c>
      <c r="I20" s="48">
        <f t="shared" si="0"/>
        <v>58</v>
      </c>
      <c r="J20" s="48">
        <f t="shared" si="1"/>
        <v>103</v>
      </c>
      <c r="K20" s="11">
        <v>9</v>
      </c>
      <c r="L20" s="11">
        <v>1</v>
      </c>
      <c r="M20" s="12" t="s">
        <v>114</v>
      </c>
    </row>
    <row r="22" spans="1:13">
      <c r="A22" s="92" t="s">
        <v>80</v>
      </c>
      <c r="B22" s="92"/>
      <c r="C22" s="92"/>
      <c r="G22" s="92" t="s">
        <v>101</v>
      </c>
      <c r="H22" s="92"/>
      <c r="I22" s="92"/>
      <c r="J22" s="92"/>
      <c r="K22" s="92"/>
      <c r="L22" s="92"/>
      <c r="M22" s="92"/>
    </row>
  </sheetData>
  <sortState ref="K10:K20">
    <sortCondition descending="1" ref="K10"/>
  </sortState>
  <mergeCells count="23">
    <mergeCell ref="K8:K9"/>
    <mergeCell ref="L8:L9"/>
    <mergeCell ref="M8:M9"/>
    <mergeCell ref="F8:F9"/>
    <mergeCell ref="G8:G9"/>
    <mergeCell ref="H8:I8"/>
    <mergeCell ref="J8:J9"/>
    <mergeCell ref="A22:C22"/>
    <mergeCell ref="G22:M22"/>
    <mergeCell ref="A6:C6"/>
    <mergeCell ref="J6:M6"/>
    <mergeCell ref="A1:M1"/>
    <mergeCell ref="A2:M2"/>
    <mergeCell ref="A3:M3"/>
    <mergeCell ref="A4:M4"/>
    <mergeCell ref="A5:C5"/>
    <mergeCell ref="J5:M5"/>
    <mergeCell ref="A7:M7"/>
    <mergeCell ref="A8:A9"/>
    <mergeCell ref="B8:B9"/>
    <mergeCell ref="C8:C9"/>
    <mergeCell ref="D8:D9"/>
    <mergeCell ref="E8:E9"/>
  </mergeCells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M23"/>
  <sheetViews>
    <sheetView workbookViewId="0">
      <selection activeCell="I13" sqref="I13"/>
    </sheetView>
  </sheetViews>
  <sheetFormatPr defaultRowHeight="18.75"/>
  <cols>
    <col min="1" max="1" width="7.7109375" style="6" customWidth="1"/>
    <col min="2" max="2" width="32.7109375" style="6" customWidth="1"/>
    <col min="3" max="3" width="7.7109375" style="6" customWidth="1"/>
    <col min="4" max="4" width="8.7109375" style="13" customWidth="1"/>
    <col min="5" max="5" width="8.7109375" style="6" customWidth="1"/>
    <col min="6" max="6" width="16.7109375" style="6" customWidth="1"/>
    <col min="7" max="12" width="7.7109375" style="6" customWidth="1"/>
    <col min="13" max="13" width="24.7109375" style="6" customWidth="1"/>
    <col min="14" max="16384" width="9.140625" style="6"/>
  </cols>
  <sheetData>
    <row r="1" spans="1:13" ht="18.75" customHeight="1">
      <c r="A1" s="93" t="s">
        <v>19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</row>
    <row r="2" spans="1:13" ht="18.75" customHeight="1">
      <c r="A2" s="93" t="s">
        <v>79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</row>
    <row r="3" spans="1:13" ht="18.75" customHeight="1">
      <c r="A3" s="93" t="s">
        <v>94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</row>
    <row r="4" spans="1:13" ht="18.75" customHeight="1">
      <c r="A4" s="94" t="s">
        <v>30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</row>
    <row r="5" spans="1:13" ht="18.75" customHeight="1">
      <c r="A5" s="94" t="s">
        <v>100</v>
      </c>
      <c r="B5" s="94"/>
      <c r="C5" s="94"/>
      <c r="J5" s="94" t="s">
        <v>99</v>
      </c>
      <c r="K5" s="94"/>
      <c r="L5" s="94"/>
      <c r="M5" s="94"/>
    </row>
    <row r="6" spans="1:13" ht="18.75" customHeight="1">
      <c r="A6" s="94" t="s">
        <v>21</v>
      </c>
      <c r="B6" s="94"/>
      <c r="C6" s="94"/>
      <c r="D6" s="14"/>
      <c r="E6" s="22"/>
      <c r="J6" s="94" t="s">
        <v>55</v>
      </c>
      <c r="K6" s="94"/>
      <c r="L6" s="94"/>
      <c r="M6" s="94"/>
    </row>
    <row r="7" spans="1:13" ht="18.75" customHeight="1" thickBot="1">
      <c r="A7" s="106" t="s">
        <v>61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</row>
    <row r="8" spans="1:13" s="7" customFormat="1" ht="39.950000000000003" customHeight="1">
      <c r="A8" s="95" t="s">
        <v>2</v>
      </c>
      <c r="B8" s="97" t="s">
        <v>3</v>
      </c>
      <c r="C8" s="99" t="s">
        <v>60</v>
      </c>
      <c r="D8" s="101" t="s">
        <v>59</v>
      </c>
      <c r="E8" s="99" t="s">
        <v>5</v>
      </c>
      <c r="F8" s="97" t="s">
        <v>54</v>
      </c>
      <c r="G8" s="99" t="s">
        <v>57</v>
      </c>
      <c r="H8" s="97" t="s">
        <v>4</v>
      </c>
      <c r="I8" s="97"/>
      <c r="J8" s="99" t="s">
        <v>20</v>
      </c>
      <c r="K8" s="99" t="s">
        <v>1</v>
      </c>
      <c r="L8" s="99" t="s">
        <v>58</v>
      </c>
      <c r="M8" s="104" t="s">
        <v>46</v>
      </c>
    </row>
    <row r="9" spans="1:13" s="7" customFormat="1" ht="39.950000000000003" customHeight="1">
      <c r="A9" s="96"/>
      <c r="B9" s="98"/>
      <c r="C9" s="100"/>
      <c r="D9" s="102"/>
      <c r="E9" s="100"/>
      <c r="F9" s="98"/>
      <c r="G9" s="103"/>
      <c r="H9" s="19" t="s">
        <v>0</v>
      </c>
      <c r="I9" s="19" t="s">
        <v>12</v>
      </c>
      <c r="J9" s="100"/>
      <c r="K9" s="100"/>
      <c r="L9" s="103"/>
      <c r="M9" s="105"/>
    </row>
    <row r="10" spans="1:13" ht="18.75" customHeight="1">
      <c r="A10" s="3">
        <v>1</v>
      </c>
      <c r="B10" s="9" t="s">
        <v>230</v>
      </c>
      <c r="C10" s="4">
        <v>1982</v>
      </c>
      <c r="D10" s="15" t="s">
        <v>312</v>
      </c>
      <c r="E10" s="4" t="s">
        <v>33</v>
      </c>
      <c r="F10" s="4" t="s">
        <v>222</v>
      </c>
      <c r="G10" s="4">
        <v>135</v>
      </c>
      <c r="H10" s="4">
        <v>172</v>
      </c>
      <c r="I10" s="8">
        <f t="shared" ref="I10:I21" si="0">H10/2</f>
        <v>86</v>
      </c>
      <c r="J10" s="8">
        <f t="shared" ref="J10:J21" si="1">G10+I10</f>
        <v>221</v>
      </c>
      <c r="K10" s="4">
        <v>20</v>
      </c>
      <c r="L10" s="4" t="s">
        <v>31</v>
      </c>
      <c r="M10" s="5" t="s">
        <v>231</v>
      </c>
    </row>
    <row r="11" spans="1:13" ht="18.75" customHeight="1">
      <c r="A11" s="3">
        <v>2</v>
      </c>
      <c r="B11" s="9" t="s">
        <v>229</v>
      </c>
      <c r="C11" s="4">
        <v>1985</v>
      </c>
      <c r="D11" s="15" t="s">
        <v>311</v>
      </c>
      <c r="E11" s="4" t="s">
        <v>33</v>
      </c>
      <c r="F11" s="4" t="s">
        <v>222</v>
      </c>
      <c r="G11" s="4">
        <v>119</v>
      </c>
      <c r="H11" s="4">
        <v>152</v>
      </c>
      <c r="I11" s="8">
        <f t="shared" si="0"/>
        <v>76</v>
      </c>
      <c r="J11" s="8">
        <f t="shared" si="1"/>
        <v>195</v>
      </c>
      <c r="K11" s="4">
        <v>18</v>
      </c>
      <c r="L11" s="4" t="s">
        <v>31</v>
      </c>
      <c r="M11" s="5" t="s">
        <v>48</v>
      </c>
    </row>
    <row r="12" spans="1:13" ht="18.75" customHeight="1">
      <c r="A12" s="3">
        <v>3</v>
      </c>
      <c r="B12" s="9" t="s">
        <v>178</v>
      </c>
      <c r="C12" s="4">
        <v>1980</v>
      </c>
      <c r="D12" s="15" t="s">
        <v>310</v>
      </c>
      <c r="E12" s="4" t="s">
        <v>31</v>
      </c>
      <c r="F12" s="80" t="s">
        <v>23</v>
      </c>
      <c r="G12" s="4">
        <v>112</v>
      </c>
      <c r="H12" s="8">
        <v>155</v>
      </c>
      <c r="I12" s="8">
        <f t="shared" si="0"/>
        <v>77.5</v>
      </c>
      <c r="J12" s="8">
        <f t="shared" si="1"/>
        <v>189.5</v>
      </c>
      <c r="K12" s="4">
        <v>16</v>
      </c>
      <c r="L12" s="4" t="s">
        <v>31</v>
      </c>
      <c r="M12" s="5" t="s">
        <v>56</v>
      </c>
    </row>
    <row r="13" spans="1:13" ht="18.75" customHeight="1">
      <c r="A13" s="20">
        <v>4</v>
      </c>
      <c r="B13" s="9" t="s">
        <v>208</v>
      </c>
      <c r="C13" s="4">
        <v>1983</v>
      </c>
      <c r="D13" s="15" t="s">
        <v>309</v>
      </c>
      <c r="E13" s="4" t="s">
        <v>31</v>
      </c>
      <c r="F13" s="4" t="s">
        <v>27</v>
      </c>
      <c r="G13" s="4">
        <v>110</v>
      </c>
      <c r="H13" s="4">
        <v>130</v>
      </c>
      <c r="I13" s="8">
        <f t="shared" si="0"/>
        <v>65</v>
      </c>
      <c r="J13" s="8">
        <f t="shared" si="1"/>
        <v>175</v>
      </c>
      <c r="K13" s="4">
        <v>15</v>
      </c>
      <c r="L13" s="4" t="s">
        <v>31</v>
      </c>
      <c r="M13" s="5" t="s">
        <v>209</v>
      </c>
    </row>
    <row r="14" spans="1:13" ht="18.75" customHeight="1">
      <c r="A14" s="20">
        <v>5</v>
      </c>
      <c r="B14" s="9" t="s">
        <v>138</v>
      </c>
      <c r="C14" s="4">
        <v>1976</v>
      </c>
      <c r="D14" s="15" t="s">
        <v>305</v>
      </c>
      <c r="E14" s="4" t="s">
        <v>31</v>
      </c>
      <c r="F14" s="4" t="s">
        <v>26</v>
      </c>
      <c r="G14" s="4">
        <v>91</v>
      </c>
      <c r="H14" s="4">
        <v>122</v>
      </c>
      <c r="I14" s="8">
        <f t="shared" si="0"/>
        <v>61</v>
      </c>
      <c r="J14" s="8">
        <f t="shared" si="1"/>
        <v>152</v>
      </c>
      <c r="K14" s="4">
        <v>14</v>
      </c>
      <c r="L14" s="4" t="s">
        <v>32</v>
      </c>
      <c r="M14" s="5" t="s">
        <v>114</v>
      </c>
    </row>
    <row r="15" spans="1:13" ht="18.75" customHeight="1">
      <c r="A15" s="20">
        <v>6</v>
      </c>
      <c r="B15" s="9" t="s">
        <v>189</v>
      </c>
      <c r="C15" s="4">
        <v>1991</v>
      </c>
      <c r="D15" s="15" t="s">
        <v>307</v>
      </c>
      <c r="E15" s="4" t="s">
        <v>31</v>
      </c>
      <c r="F15" s="4" t="s">
        <v>29</v>
      </c>
      <c r="G15" s="4">
        <v>65</v>
      </c>
      <c r="H15" s="4">
        <v>141</v>
      </c>
      <c r="I15" s="8">
        <f t="shared" si="0"/>
        <v>70.5</v>
      </c>
      <c r="J15" s="8">
        <f t="shared" si="1"/>
        <v>135.5</v>
      </c>
      <c r="K15" s="4">
        <v>13</v>
      </c>
      <c r="L15" s="4" t="s">
        <v>32</v>
      </c>
      <c r="M15" s="5" t="s">
        <v>190</v>
      </c>
    </row>
    <row r="16" spans="1:13" ht="18.75" customHeight="1">
      <c r="A16" s="20">
        <v>7</v>
      </c>
      <c r="B16" s="9" t="s">
        <v>157</v>
      </c>
      <c r="C16" s="4">
        <v>1960</v>
      </c>
      <c r="D16" s="15" t="s">
        <v>303</v>
      </c>
      <c r="E16" s="4" t="s">
        <v>31</v>
      </c>
      <c r="F16" s="4" t="s">
        <v>28</v>
      </c>
      <c r="G16" s="4">
        <v>70</v>
      </c>
      <c r="H16" s="4">
        <v>128</v>
      </c>
      <c r="I16" s="8">
        <f t="shared" si="0"/>
        <v>64</v>
      </c>
      <c r="J16" s="8">
        <f t="shared" si="1"/>
        <v>134</v>
      </c>
      <c r="K16" s="4">
        <v>12</v>
      </c>
      <c r="L16" s="4" t="s">
        <v>32</v>
      </c>
      <c r="M16" s="5" t="s">
        <v>114</v>
      </c>
    </row>
    <row r="17" spans="1:13" ht="18.75" customHeight="1">
      <c r="A17" s="20">
        <v>8</v>
      </c>
      <c r="B17" s="9" t="s">
        <v>221</v>
      </c>
      <c r="C17" s="4">
        <v>1978</v>
      </c>
      <c r="D17" s="15" t="s">
        <v>308</v>
      </c>
      <c r="E17" s="4" t="s">
        <v>31</v>
      </c>
      <c r="F17" s="4" t="s">
        <v>25</v>
      </c>
      <c r="G17" s="4">
        <v>60</v>
      </c>
      <c r="H17" s="4">
        <v>120</v>
      </c>
      <c r="I17" s="8">
        <f t="shared" si="0"/>
        <v>60</v>
      </c>
      <c r="J17" s="8">
        <f t="shared" si="1"/>
        <v>120</v>
      </c>
      <c r="K17" s="4" t="s">
        <v>330</v>
      </c>
      <c r="L17" s="4">
        <v>1</v>
      </c>
      <c r="M17" s="5" t="s">
        <v>52</v>
      </c>
    </row>
    <row r="18" spans="1:13" ht="18.75" customHeight="1">
      <c r="A18" s="20">
        <v>9</v>
      </c>
      <c r="B18" s="9" t="s">
        <v>117</v>
      </c>
      <c r="C18" s="4">
        <v>1986</v>
      </c>
      <c r="D18" s="15" t="s">
        <v>301</v>
      </c>
      <c r="E18" s="4">
        <v>1</v>
      </c>
      <c r="F18" s="4" t="s">
        <v>104</v>
      </c>
      <c r="G18" s="4">
        <v>56</v>
      </c>
      <c r="H18" s="4">
        <v>127</v>
      </c>
      <c r="I18" s="8">
        <f t="shared" si="0"/>
        <v>63.5</v>
      </c>
      <c r="J18" s="8">
        <f t="shared" si="1"/>
        <v>119.5</v>
      </c>
      <c r="K18" s="4">
        <v>11</v>
      </c>
      <c r="L18" s="4">
        <v>1</v>
      </c>
      <c r="M18" s="5" t="s">
        <v>118</v>
      </c>
    </row>
    <row r="19" spans="1:13" ht="18.75" customHeight="1">
      <c r="A19" s="20">
        <v>10</v>
      </c>
      <c r="B19" s="9" t="s">
        <v>128</v>
      </c>
      <c r="C19" s="4">
        <v>1991</v>
      </c>
      <c r="D19" s="15" t="s">
        <v>304</v>
      </c>
      <c r="E19" s="4" t="s">
        <v>32</v>
      </c>
      <c r="F19" s="4" t="s">
        <v>119</v>
      </c>
      <c r="G19" s="4">
        <v>74</v>
      </c>
      <c r="H19" s="4">
        <v>86</v>
      </c>
      <c r="I19" s="8">
        <f t="shared" si="0"/>
        <v>43</v>
      </c>
      <c r="J19" s="8">
        <f t="shared" si="1"/>
        <v>117</v>
      </c>
      <c r="K19" s="59">
        <v>10</v>
      </c>
      <c r="L19" s="4">
        <v>1</v>
      </c>
      <c r="M19" s="5" t="s">
        <v>47</v>
      </c>
    </row>
    <row r="20" spans="1:13">
      <c r="A20" s="57">
        <v>11</v>
      </c>
      <c r="B20" s="58" t="s">
        <v>187</v>
      </c>
      <c r="C20" s="59">
        <v>1991</v>
      </c>
      <c r="D20" s="60" t="s">
        <v>306</v>
      </c>
      <c r="E20" s="59" t="s">
        <v>32</v>
      </c>
      <c r="F20" s="59" t="s">
        <v>29</v>
      </c>
      <c r="G20" s="4">
        <v>56</v>
      </c>
      <c r="H20" s="4">
        <v>102</v>
      </c>
      <c r="I20" s="8">
        <f t="shared" si="0"/>
        <v>51</v>
      </c>
      <c r="J20" s="8">
        <f t="shared" si="1"/>
        <v>107</v>
      </c>
      <c r="K20" s="59">
        <v>9</v>
      </c>
      <c r="L20" s="59">
        <v>1</v>
      </c>
      <c r="M20" s="61" t="s">
        <v>188</v>
      </c>
    </row>
    <row r="21" spans="1:13" ht="19.5" thickBot="1">
      <c r="A21" s="21">
        <v>12</v>
      </c>
      <c r="B21" s="10" t="s">
        <v>201</v>
      </c>
      <c r="C21" s="11">
        <v>1989</v>
      </c>
      <c r="D21" s="16" t="s">
        <v>302</v>
      </c>
      <c r="E21" s="11" t="s">
        <v>32</v>
      </c>
      <c r="F21" s="11" t="s">
        <v>24</v>
      </c>
      <c r="G21" s="11">
        <v>50</v>
      </c>
      <c r="H21" s="48">
        <v>100</v>
      </c>
      <c r="I21" s="48">
        <f t="shared" si="0"/>
        <v>50</v>
      </c>
      <c r="J21" s="48">
        <f t="shared" si="1"/>
        <v>100</v>
      </c>
      <c r="K21" s="11">
        <v>8</v>
      </c>
      <c r="L21" s="11">
        <v>1</v>
      </c>
      <c r="M21" s="12" t="s">
        <v>114</v>
      </c>
    </row>
    <row r="23" spans="1:13">
      <c r="A23" s="92" t="s">
        <v>80</v>
      </c>
      <c r="B23" s="92"/>
      <c r="C23" s="92"/>
      <c r="G23" s="92" t="s">
        <v>101</v>
      </c>
      <c r="H23" s="92"/>
      <c r="I23" s="92"/>
      <c r="J23" s="92"/>
      <c r="K23" s="92"/>
      <c r="L23" s="92"/>
      <c r="M23" s="92"/>
    </row>
  </sheetData>
  <sortState ref="K10:K21">
    <sortCondition descending="1" ref="K10"/>
  </sortState>
  <mergeCells count="23">
    <mergeCell ref="J8:J9"/>
    <mergeCell ref="A1:M1"/>
    <mergeCell ref="A2:M2"/>
    <mergeCell ref="A3:M3"/>
    <mergeCell ref="A4:M4"/>
    <mergeCell ref="A5:C5"/>
    <mergeCell ref="J5:M5"/>
    <mergeCell ref="A23:C23"/>
    <mergeCell ref="G23:M23"/>
    <mergeCell ref="A6:C6"/>
    <mergeCell ref="J6:M6"/>
    <mergeCell ref="A7:M7"/>
    <mergeCell ref="A8:A9"/>
    <mergeCell ref="B8:B9"/>
    <mergeCell ref="C8:C9"/>
    <mergeCell ref="D8:D9"/>
    <mergeCell ref="E8:E9"/>
    <mergeCell ref="K8:K9"/>
    <mergeCell ref="L8:L9"/>
    <mergeCell ref="M8:M9"/>
    <mergeCell ref="F8:F9"/>
    <mergeCell ref="G8:G9"/>
    <mergeCell ref="H8:I8"/>
  </mergeCells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Q110"/>
  <sheetViews>
    <sheetView workbookViewId="0">
      <selection activeCell="M125" sqref="M125"/>
    </sheetView>
  </sheetViews>
  <sheetFormatPr defaultRowHeight="12.75"/>
  <cols>
    <col min="2" max="2" width="6.7109375" customWidth="1"/>
    <col min="3" max="3" width="14.5703125" customWidth="1"/>
    <col min="4" max="4" width="38.5703125" customWidth="1"/>
    <col min="5" max="5" width="11.7109375" customWidth="1"/>
    <col min="6" max="6" width="9.5703125" style="26" customWidth="1"/>
    <col min="7" max="7" width="13" customWidth="1"/>
    <col min="8" max="8" width="19.85546875" customWidth="1"/>
  </cols>
  <sheetData>
    <row r="1" spans="1:17" ht="18.75">
      <c r="A1" s="94" t="s">
        <v>19</v>
      </c>
      <c r="B1" s="94"/>
      <c r="C1" s="94"/>
      <c r="D1" s="94"/>
      <c r="E1" s="94"/>
      <c r="F1" s="94"/>
      <c r="G1" s="94"/>
      <c r="H1" s="94"/>
    </row>
    <row r="2" spans="1:17" ht="18.75">
      <c r="A2" s="94" t="s">
        <v>79</v>
      </c>
      <c r="B2" s="94"/>
      <c r="C2" s="94"/>
      <c r="D2" s="94"/>
      <c r="E2" s="94"/>
      <c r="F2" s="94"/>
      <c r="G2" s="94"/>
      <c r="H2" s="94"/>
    </row>
    <row r="3" spans="1:17" ht="18.75">
      <c r="A3" s="94" t="s">
        <v>94</v>
      </c>
      <c r="B3" s="94"/>
      <c r="C3" s="94"/>
      <c r="D3" s="94"/>
      <c r="E3" s="94"/>
      <c r="F3" s="94"/>
      <c r="G3" s="94"/>
      <c r="H3" s="94"/>
    </row>
    <row r="4" spans="1:17" ht="18.75">
      <c r="A4" s="94" t="s">
        <v>98</v>
      </c>
      <c r="B4" s="94"/>
      <c r="C4" s="94"/>
      <c r="D4" s="94"/>
      <c r="E4" s="94"/>
      <c r="F4" s="94"/>
      <c r="G4" s="94"/>
      <c r="H4" s="94"/>
    </row>
    <row r="5" spans="1:17" ht="18.75">
      <c r="A5" s="94" t="s">
        <v>100</v>
      </c>
      <c r="B5" s="94"/>
      <c r="C5" s="94"/>
      <c r="D5" s="94"/>
      <c r="E5" s="94" t="s">
        <v>99</v>
      </c>
      <c r="F5" s="94"/>
      <c r="G5" s="94"/>
      <c r="H5" s="94"/>
    </row>
    <row r="6" spans="1:17" ht="18.75">
      <c r="A6" s="94" t="s">
        <v>21</v>
      </c>
      <c r="B6" s="94"/>
      <c r="C6" s="94"/>
      <c r="D6" s="94"/>
      <c r="E6" s="94" t="s">
        <v>313</v>
      </c>
      <c r="F6" s="94"/>
      <c r="G6" s="94"/>
      <c r="H6" s="94"/>
    </row>
    <row r="7" spans="1:17" ht="21.75" customHeight="1">
      <c r="A7" s="46"/>
      <c r="B7" s="46"/>
      <c r="C7" s="46"/>
      <c r="D7" s="46"/>
      <c r="E7" s="46"/>
      <c r="F7" s="46"/>
      <c r="G7" s="46"/>
      <c r="H7" s="46"/>
    </row>
    <row r="8" spans="1:17" ht="30" customHeight="1" thickBot="1">
      <c r="A8" s="111" t="s">
        <v>93</v>
      </c>
      <c r="B8" s="111"/>
      <c r="C8" s="111"/>
      <c r="D8" s="111"/>
      <c r="E8" s="27"/>
      <c r="F8" s="28"/>
      <c r="G8" s="27"/>
      <c r="H8" s="27"/>
    </row>
    <row r="9" spans="1:17" ht="37.5" customHeight="1" thickBot="1">
      <c r="A9" s="81" t="s">
        <v>234</v>
      </c>
      <c r="B9" s="29" t="s">
        <v>34</v>
      </c>
      <c r="C9" s="30" t="s">
        <v>35</v>
      </c>
      <c r="D9" s="29" t="s">
        <v>36</v>
      </c>
      <c r="E9" s="30" t="s">
        <v>37</v>
      </c>
      <c r="F9" s="31" t="s">
        <v>38</v>
      </c>
      <c r="G9" s="30" t="s">
        <v>39</v>
      </c>
      <c r="H9" s="32" t="s">
        <v>40</v>
      </c>
    </row>
    <row r="10" spans="1:17" ht="23.25" customHeight="1">
      <c r="A10" s="118">
        <v>1</v>
      </c>
      <c r="B10" s="25">
        <v>1</v>
      </c>
      <c r="C10" s="39" t="s">
        <v>83</v>
      </c>
      <c r="D10" s="9" t="s">
        <v>224</v>
      </c>
      <c r="E10" s="4">
        <v>1987</v>
      </c>
      <c r="F10" s="15" t="s">
        <v>260</v>
      </c>
      <c r="G10" s="25">
        <v>65</v>
      </c>
      <c r="H10" s="18">
        <v>65</v>
      </c>
    </row>
    <row r="11" spans="1:17" ht="21.75" customHeight="1">
      <c r="A11" s="119"/>
      <c r="B11" s="24">
        <v>2</v>
      </c>
      <c r="C11" s="24" t="s">
        <v>84</v>
      </c>
      <c r="D11" s="9" t="s">
        <v>226</v>
      </c>
      <c r="E11" s="4">
        <v>1987</v>
      </c>
      <c r="F11" s="15" t="s">
        <v>270</v>
      </c>
      <c r="G11" s="23">
        <v>42</v>
      </c>
      <c r="H11" s="33">
        <v>107</v>
      </c>
    </row>
    <row r="12" spans="1:17" ht="21" customHeight="1">
      <c r="A12" s="119"/>
      <c r="B12" s="24">
        <v>3</v>
      </c>
      <c r="C12" s="24" t="s">
        <v>85</v>
      </c>
      <c r="D12" s="9" t="s">
        <v>227</v>
      </c>
      <c r="E12" s="4">
        <v>1987</v>
      </c>
      <c r="F12" s="15" t="s">
        <v>283</v>
      </c>
      <c r="G12" s="24">
        <v>49</v>
      </c>
      <c r="H12" s="33">
        <v>156</v>
      </c>
    </row>
    <row r="13" spans="1:17" ht="22.5" customHeight="1">
      <c r="A13" s="119"/>
      <c r="B13" s="24">
        <v>4</v>
      </c>
      <c r="C13" s="24" t="s">
        <v>86</v>
      </c>
      <c r="D13" s="9" t="s">
        <v>229</v>
      </c>
      <c r="E13" s="4">
        <v>1985</v>
      </c>
      <c r="F13" s="15" t="s">
        <v>318</v>
      </c>
      <c r="G13" s="24">
        <v>56</v>
      </c>
      <c r="H13" s="33">
        <v>212</v>
      </c>
    </row>
    <row r="14" spans="1:17" ht="19.5" thickBot="1">
      <c r="A14" s="120"/>
      <c r="B14" s="34">
        <v>5</v>
      </c>
      <c r="C14" s="34" t="s">
        <v>88</v>
      </c>
      <c r="D14" s="83" t="s">
        <v>230</v>
      </c>
      <c r="E14" s="84">
        <v>1982</v>
      </c>
      <c r="F14" s="15" t="s">
        <v>312</v>
      </c>
      <c r="G14" s="34">
        <v>70</v>
      </c>
      <c r="H14" s="35">
        <v>282</v>
      </c>
    </row>
    <row r="15" spans="1:17" ht="16.5" thickBot="1">
      <c r="A15" s="115" t="s">
        <v>41</v>
      </c>
      <c r="B15" s="115"/>
      <c r="C15" s="115"/>
      <c r="D15" s="115"/>
      <c r="E15" s="116"/>
      <c r="F15" s="36" t="s">
        <v>320</v>
      </c>
      <c r="G15" s="27"/>
      <c r="H15" s="37"/>
      <c r="I15" s="2"/>
      <c r="J15" s="2"/>
      <c r="K15" s="2"/>
      <c r="L15" s="2"/>
      <c r="M15" s="2"/>
      <c r="N15" s="2"/>
      <c r="O15" s="2"/>
      <c r="P15" s="2"/>
      <c r="Q15" s="2"/>
    </row>
    <row r="16" spans="1:17" ht="21.75" customHeight="1" thickBot="1">
      <c r="A16" s="109" t="s">
        <v>42</v>
      </c>
      <c r="B16" s="109"/>
      <c r="C16" s="109"/>
      <c r="D16" s="109"/>
      <c r="E16" s="109"/>
      <c r="F16" s="109"/>
      <c r="G16" s="110"/>
      <c r="H16" s="38">
        <f>H14</f>
        <v>282</v>
      </c>
    </row>
    <row r="17" spans="1:17" ht="0.75" customHeight="1">
      <c r="A17" s="49"/>
      <c r="B17" s="49"/>
      <c r="C17" s="49"/>
      <c r="D17" s="49"/>
      <c r="E17" s="49"/>
      <c r="F17" s="49"/>
      <c r="G17" s="50"/>
      <c r="H17" s="52"/>
    </row>
    <row r="18" spans="1:17" ht="20.25" customHeight="1">
      <c r="A18" s="85"/>
      <c r="B18" s="85"/>
      <c r="C18" s="85"/>
      <c r="D18" s="85"/>
      <c r="E18" s="85"/>
      <c r="F18" s="85"/>
      <c r="G18" s="50"/>
      <c r="H18" s="52"/>
    </row>
    <row r="19" spans="1:17" ht="23.25" customHeight="1" thickBot="1">
      <c r="A19" s="111" t="s">
        <v>89</v>
      </c>
      <c r="B19" s="111"/>
      <c r="C19" s="111"/>
      <c r="D19" s="111"/>
      <c r="E19" s="27"/>
      <c r="F19" s="28"/>
      <c r="G19" s="27"/>
      <c r="H19" s="27"/>
    </row>
    <row r="20" spans="1:17" ht="39" customHeight="1" thickBot="1">
      <c r="A20" s="81" t="s">
        <v>234</v>
      </c>
      <c r="B20" s="29" t="s">
        <v>34</v>
      </c>
      <c r="C20" s="30" t="s">
        <v>35</v>
      </c>
      <c r="D20" s="29" t="s">
        <v>36</v>
      </c>
      <c r="E20" s="30" t="s">
        <v>37</v>
      </c>
      <c r="F20" s="31" t="s">
        <v>38</v>
      </c>
      <c r="G20" s="30" t="s">
        <v>39</v>
      </c>
      <c r="H20" s="32" t="s">
        <v>40</v>
      </c>
    </row>
    <row r="21" spans="1:17" ht="21" customHeight="1">
      <c r="A21" s="118">
        <v>2</v>
      </c>
      <c r="B21" s="25">
        <v>1</v>
      </c>
      <c r="C21" s="39" t="s">
        <v>82</v>
      </c>
      <c r="D21" s="9" t="s">
        <v>214</v>
      </c>
      <c r="E21" s="4">
        <v>1989</v>
      </c>
      <c r="F21" s="15" t="s">
        <v>251</v>
      </c>
      <c r="G21" s="25">
        <v>50</v>
      </c>
      <c r="H21" s="18">
        <v>50</v>
      </c>
    </row>
    <row r="22" spans="1:17" ht="22.5" customHeight="1">
      <c r="A22" s="119"/>
      <c r="B22" s="24">
        <v>2</v>
      </c>
      <c r="C22" s="24" t="s">
        <v>83</v>
      </c>
      <c r="D22" s="9" t="s">
        <v>212</v>
      </c>
      <c r="E22" s="4">
        <v>1989</v>
      </c>
      <c r="F22" s="15" t="s">
        <v>259</v>
      </c>
      <c r="G22" s="23">
        <v>52</v>
      </c>
      <c r="H22" s="33">
        <v>102</v>
      </c>
    </row>
    <row r="23" spans="1:17" ht="18.75">
      <c r="A23" s="119"/>
      <c r="B23" s="24">
        <v>3</v>
      </c>
      <c r="C23" s="24" t="s">
        <v>84</v>
      </c>
      <c r="D23" s="9" t="s">
        <v>216</v>
      </c>
      <c r="E23" s="4">
        <v>1981</v>
      </c>
      <c r="F23" s="15" t="s">
        <v>271</v>
      </c>
      <c r="G23" s="24">
        <v>58</v>
      </c>
      <c r="H23" s="33">
        <v>160</v>
      </c>
    </row>
    <row r="24" spans="1:17" ht="18.75">
      <c r="A24" s="119"/>
      <c r="B24" s="24">
        <v>4</v>
      </c>
      <c r="C24" s="24" t="s">
        <v>85</v>
      </c>
      <c r="D24" s="9" t="s">
        <v>217</v>
      </c>
      <c r="E24" s="4">
        <v>1987</v>
      </c>
      <c r="F24" s="15" t="s">
        <v>288</v>
      </c>
      <c r="G24" s="24">
        <v>55</v>
      </c>
      <c r="H24" s="33">
        <v>215</v>
      </c>
      <c r="I24" s="2"/>
      <c r="J24" s="2"/>
      <c r="K24" s="2"/>
      <c r="L24" s="2"/>
      <c r="M24" s="2"/>
      <c r="N24" s="2"/>
      <c r="O24" s="2"/>
      <c r="P24" s="2"/>
      <c r="Q24" s="2"/>
    </row>
    <row r="25" spans="1:17" ht="21.75" customHeight="1" thickBot="1">
      <c r="A25" s="120"/>
      <c r="B25" s="34">
        <v>5</v>
      </c>
      <c r="C25" s="34" t="s">
        <v>86</v>
      </c>
      <c r="D25" s="9" t="s">
        <v>218</v>
      </c>
      <c r="E25" s="4">
        <v>1979</v>
      </c>
      <c r="F25" s="15" t="s">
        <v>300</v>
      </c>
      <c r="G25" s="34">
        <v>58</v>
      </c>
      <c r="H25" s="35">
        <v>273</v>
      </c>
    </row>
    <row r="26" spans="1:17" ht="30" customHeight="1" thickBot="1">
      <c r="A26" s="115" t="s">
        <v>41</v>
      </c>
      <c r="B26" s="115"/>
      <c r="C26" s="115"/>
      <c r="D26" s="115"/>
      <c r="E26" s="116"/>
      <c r="F26" s="36" t="s">
        <v>319</v>
      </c>
      <c r="G26" s="27"/>
      <c r="H26" s="37"/>
    </row>
    <row r="27" spans="1:17" ht="20.25" customHeight="1" thickBot="1">
      <c r="A27" s="109" t="s">
        <v>42</v>
      </c>
      <c r="B27" s="109"/>
      <c r="C27" s="109"/>
      <c r="D27" s="109"/>
      <c r="E27" s="109"/>
      <c r="F27" s="109"/>
      <c r="G27" s="110"/>
      <c r="H27" s="38">
        <f>H25</f>
        <v>273</v>
      </c>
    </row>
    <row r="28" spans="1:17" ht="23.25" customHeight="1"/>
    <row r="29" spans="1:17" ht="16.5" thickBot="1">
      <c r="A29" s="111" t="s">
        <v>43</v>
      </c>
      <c r="B29" s="111"/>
      <c r="C29" s="111"/>
      <c r="D29" s="111"/>
      <c r="E29" s="27"/>
      <c r="F29" s="28"/>
      <c r="G29" s="27"/>
      <c r="H29" s="27"/>
      <c r="I29" s="2"/>
      <c r="J29" s="2"/>
      <c r="K29" s="2"/>
      <c r="L29" s="2"/>
      <c r="M29" s="2"/>
      <c r="N29" s="2"/>
      <c r="O29" s="2"/>
      <c r="P29" s="2"/>
      <c r="Q29" s="2"/>
    </row>
    <row r="30" spans="1:17" ht="35.25" customHeight="1" thickBot="1">
      <c r="A30" s="81" t="s">
        <v>234</v>
      </c>
      <c r="B30" s="29" t="s">
        <v>34</v>
      </c>
      <c r="C30" s="30" t="s">
        <v>35</v>
      </c>
      <c r="D30" s="29" t="s">
        <v>36</v>
      </c>
      <c r="E30" s="30" t="s">
        <v>37</v>
      </c>
      <c r="F30" s="31" t="s">
        <v>38</v>
      </c>
      <c r="G30" s="30" t="s">
        <v>39</v>
      </c>
      <c r="H30" s="32" t="s">
        <v>40</v>
      </c>
    </row>
    <row r="31" spans="1:17" ht="30" customHeight="1">
      <c r="A31" s="112">
        <v>3</v>
      </c>
      <c r="B31" s="25">
        <v>1</v>
      </c>
      <c r="C31" s="39" t="s">
        <v>91</v>
      </c>
      <c r="D31" s="9" t="s">
        <v>166</v>
      </c>
      <c r="E31" s="4">
        <v>1990</v>
      </c>
      <c r="F31" s="15" t="s">
        <v>240</v>
      </c>
      <c r="G31" s="25">
        <v>56</v>
      </c>
      <c r="H31" s="18">
        <v>56</v>
      </c>
    </row>
    <row r="32" spans="1:17" ht="20.25" customHeight="1">
      <c r="A32" s="113"/>
      <c r="B32" s="24">
        <v>2</v>
      </c>
      <c r="C32" s="24" t="s">
        <v>83</v>
      </c>
      <c r="D32" s="9" t="s">
        <v>170</v>
      </c>
      <c r="E32" s="4">
        <v>1982</v>
      </c>
      <c r="F32" s="15" t="s">
        <v>261</v>
      </c>
      <c r="G32" s="23">
        <v>56</v>
      </c>
      <c r="H32" s="33">
        <v>112</v>
      </c>
    </row>
    <row r="33" spans="1:17" ht="23.25" customHeight="1">
      <c r="A33" s="113"/>
      <c r="B33" s="24">
        <v>3</v>
      </c>
      <c r="C33" s="24" t="s">
        <v>84</v>
      </c>
      <c r="D33" s="9" t="s">
        <v>172</v>
      </c>
      <c r="E33" s="4">
        <v>1987</v>
      </c>
      <c r="F33" s="15" t="s">
        <v>272</v>
      </c>
      <c r="G33" s="24">
        <v>59</v>
      </c>
      <c r="H33" s="33">
        <v>171</v>
      </c>
    </row>
    <row r="34" spans="1:17" ht="19.5" customHeight="1">
      <c r="A34" s="113"/>
      <c r="B34" s="24">
        <v>4</v>
      </c>
      <c r="C34" s="24" t="s">
        <v>85</v>
      </c>
      <c r="D34" s="9" t="s">
        <v>176</v>
      </c>
      <c r="E34" s="4">
        <v>1994</v>
      </c>
      <c r="F34" s="15" t="s">
        <v>287</v>
      </c>
      <c r="G34" s="24">
        <v>46</v>
      </c>
      <c r="H34" s="33">
        <v>217</v>
      </c>
    </row>
    <row r="35" spans="1:17" ht="21" customHeight="1" thickBot="1">
      <c r="A35" s="114"/>
      <c r="B35" s="34">
        <v>5</v>
      </c>
      <c r="C35" s="34" t="s">
        <v>88</v>
      </c>
      <c r="D35" s="9" t="s">
        <v>178</v>
      </c>
      <c r="E35" s="4">
        <v>1980</v>
      </c>
      <c r="F35" s="15" t="s">
        <v>310</v>
      </c>
      <c r="G35" s="34">
        <v>54</v>
      </c>
      <c r="H35" s="35">
        <v>271</v>
      </c>
    </row>
    <row r="36" spans="1:17" ht="22.5" customHeight="1" thickBot="1">
      <c r="A36" s="115" t="s">
        <v>41</v>
      </c>
      <c r="B36" s="115"/>
      <c r="C36" s="115"/>
      <c r="D36" s="115"/>
      <c r="E36" s="116"/>
      <c r="F36" s="36" t="s">
        <v>324</v>
      </c>
      <c r="G36" s="27"/>
      <c r="H36" s="37"/>
    </row>
    <row r="37" spans="1:17" ht="16.5" thickBot="1">
      <c r="A37" s="109" t="s">
        <v>42</v>
      </c>
      <c r="B37" s="109"/>
      <c r="C37" s="109"/>
      <c r="D37" s="109"/>
      <c r="E37" s="109"/>
      <c r="F37" s="109"/>
      <c r="G37" s="110"/>
      <c r="H37" s="38">
        <f>H35</f>
        <v>271</v>
      </c>
    </row>
    <row r="38" spans="1:17" ht="23.25" customHeight="1">
      <c r="A38" s="49"/>
      <c r="B38" s="49"/>
      <c r="C38" s="49"/>
      <c r="D38" s="49"/>
      <c r="E38" s="49"/>
      <c r="F38" s="49"/>
      <c r="G38" s="50"/>
      <c r="H38" s="52"/>
    </row>
    <row r="39" spans="1:17" ht="21.75" customHeight="1" thickBot="1">
      <c r="A39" s="111" t="s">
        <v>44</v>
      </c>
      <c r="B39" s="111"/>
      <c r="C39" s="111"/>
      <c r="D39" s="111"/>
      <c r="E39" s="27"/>
      <c r="F39" s="28"/>
      <c r="G39" s="27"/>
      <c r="H39" s="27"/>
    </row>
    <row r="40" spans="1:17" ht="34.5" customHeight="1" thickBot="1">
      <c r="A40" s="81" t="s">
        <v>234</v>
      </c>
      <c r="B40" s="29" t="s">
        <v>34</v>
      </c>
      <c r="C40" s="30" t="s">
        <v>35</v>
      </c>
      <c r="D40" s="29" t="s">
        <v>36</v>
      </c>
      <c r="E40" s="30" t="s">
        <v>37</v>
      </c>
      <c r="F40" s="31" t="s">
        <v>38</v>
      </c>
      <c r="G40" s="30" t="s">
        <v>39</v>
      </c>
      <c r="H40" s="32" t="s">
        <v>40</v>
      </c>
    </row>
    <row r="41" spans="1:17" ht="23.25" customHeight="1">
      <c r="A41" s="112">
        <v>4</v>
      </c>
      <c r="B41" s="25">
        <v>1</v>
      </c>
      <c r="C41" s="39" t="s">
        <v>83</v>
      </c>
      <c r="D41" s="9" t="s">
        <v>133</v>
      </c>
      <c r="E41" s="4">
        <v>1987</v>
      </c>
      <c r="F41" s="15" t="s">
        <v>253</v>
      </c>
      <c r="G41" s="25">
        <v>41</v>
      </c>
      <c r="H41" s="18">
        <v>41</v>
      </c>
    </row>
    <row r="42" spans="1:17" ht="18.75">
      <c r="A42" s="113"/>
      <c r="B42" s="24">
        <v>2</v>
      </c>
      <c r="C42" s="24" t="s">
        <v>84</v>
      </c>
      <c r="D42" s="9" t="s">
        <v>134</v>
      </c>
      <c r="E42" s="4">
        <v>1994</v>
      </c>
      <c r="F42" s="15" t="s">
        <v>265</v>
      </c>
      <c r="G42" s="23">
        <v>31</v>
      </c>
      <c r="H42" s="33">
        <v>72</v>
      </c>
    </row>
    <row r="43" spans="1:17" ht="18.75">
      <c r="A43" s="113"/>
      <c r="B43" s="24">
        <v>3</v>
      </c>
      <c r="C43" s="24" t="s">
        <v>85</v>
      </c>
      <c r="D43" s="58" t="s">
        <v>137</v>
      </c>
      <c r="E43" s="59">
        <v>1977</v>
      </c>
      <c r="F43" s="60" t="s">
        <v>284</v>
      </c>
      <c r="G43" s="24">
        <v>44</v>
      </c>
      <c r="H43" s="33">
        <v>116</v>
      </c>
      <c r="I43" s="1"/>
      <c r="J43" s="1"/>
      <c r="K43" s="1"/>
      <c r="L43" s="1"/>
      <c r="M43" s="1"/>
      <c r="N43" s="1"/>
      <c r="O43" s="1"/>
      <c r="P43" s="1"/>
      <c r="Q43" s="1"/>
    </row>
    <row r="44" spans="1:17" ht="21.75" customHeight="1">
      <c r="A44" s="113"/>
      <c r="B44" s="24">
        <v>4</v>
      </c>
      <c r="C44" s="24" t="s">
        <v>86</v>
      </c>
      <c r="D44" s="9" t="s">
        <v>136</v>
      </c>
      <c r="E44" s="4">
        <v>1981</v>
      </c>
      <c r="F44" s="15" t="s">
        <v>296</v>
      </c>
      <c r="G44" s="24">
        <v>41</v>
      </c>
      <c r="H44" s="33">
        <v>157</v>
      </c>
    </row>
    <row r="45" spans="1:17" ht="24.75" customHeight="1" thickBot="1">
      <c r="A45" s="114"/>
      <c r="B45" s="34">
        <v>5</v>
      </c>
      <c r="C45" s="34" t="s">
        <v>88</v>
      </c>
      <c r="D45" s="9" t="s">
        <v>138</v>
      </c>
      <c r="E45" s="4">
        <v>1976</v>
      </c>
      <c r="F45" s="15" t="s">
        <v>305</v>
      </c>
      <c r="G45" s="34">
        <v>43</v>
      </c>
      <c r="H45" s="35">
        <v>200</v>
      </c>
    </row>
    <row r="46" spans="1:17" ht="20.25" customHeight="1" thickBot="1">
      <c r="A46" s="115" t="s">
        <v>41</v>
      </c>
      <c r="B46" s="115"/>
      <c r="C46" s="115"/>
      <c r="D46" s="115"/>
      <c r="E46" s="116"/>
      <c r="F46" s="36" t="s">
        <v>322</v>
      </c>
      <c r="G46" s="27"/>
      <c r="H46" s="37"/>
    </row>
    <row r="47" spans="1:17" ht="23.25" customHeight="1" thickBot="1">
      <c r="A47" s="109" t="s">
        <v>42</v>
      </c>
      <c r="B47" s="109"/>
      <c r="C47" s="109"/>
      <c r="D47" s="109"/>
      <c r="E47" s="109"/>
      <c r="F47" s="109"/>
      <c r="G47" s="110"/>
      <c r="H47" s="38">
        <f>H45</f>
        <v>200</v>
      </c>
    </row>
    <row r="48" spans="1:17" ht="21.75" customHeight="1">
      <c r="A48" s="85"/>
      <c r="B48" s="85"/>
      <c r="C48" s="85"/>
      <c r="D48" s="85"/>
      <c r="E48" s="85"/>
      <c r="F48" s="85"/>
      <c r="G48" s="50"/>
      <c r="H48" s="52"/>
    </row>
    <row r="49" spans="1:17" ht="21.75" customHeight="1" thickBot="1">
      <c r="A49" s="111" t="s">
        <v>87</v>
      </c>
      <c r="B49" s="111"/>
      <c r="C49" s="111"/>
      <c r="D49" s="111"/>
      <c r="E49" s="27"/>
      <c r="F49" s="28"/>
      <c r="G49" s="27"/>
      <c r="H49" s="27"/>
    </row>
    <row r="50" spans="1:17" ht="34.5" customHeight="1" thickBot="1">
      <c r="A50" s="81" t="s">
        <v>234</v>
      </c>
      <c r="B50" s="29" t="s">
        <v>34</v>
      </c>
      <c r="C50" s="30" t="s">
        <v>35</v>
      </c>
      <c r="D50" s="29" t="s">
        <v>36</v>
      </c>
      <c r="E50" s="30" t="s">
        <v>37</v>
      </c>
      <c r="F50" s="31" t="s">
        <v>38</v>
      </c>
      <c r="G50" s="30" t="s">
        <v>39</v>
      </c>
      <c r="H50" s="32" t="s">
        <v>40</v>
      </c>
    </row>
    <row r="51" spans="1:17" ht="20.25" customHeight="1">
      <c r="A51" s="112">
        <v>5</v>
      </c>
      <c r="B51" s="25">
        <v>1</v>
      </c>
      <c r="C51" s="39" t="s">
        <v>83</v>
      </c>
      <c r="D51" s="9" t="s">
        <v>181</v>
      </c>
      <c r="E51" s="4">
        <v>1992</v>
      </c>
      <c r="F51" s="15" t="s">
        <v>253</v>
      </c>
      <c r="G51" s="25">
        <v>31</v>
      </c>
      <c r="H51" s="18">
        <v>31</v>
      </c>
    </row>
    <row r="52" spans="1:17" ht="23.25" customHeight="1">
      <c r="A52" s="113"/>
      <c r="B52" s="24">
        <v>2</v>
      </c>
      <c r="C52" s="24" t="s">
        <v>84</v>
      </c>
      <c r="D52" s="9" t="s">
        <v>315</v>
      </c>
      <c r="E52" s="4">
        <v>1991</v>
      </c>
      <c r="F52" s="15" t="s">
        <v>269</v>
      </c>
      <c r="G52" s="23">
        <v>40</v>
      </c>
      <c r="H52" s="33">
        <v>71</v>
      </c>
    </row>
    <row r="53" spans="1:17" ht="21.75" customHeight="1">
      <c r="A53" s="113"/>
      <c r="B53" s="24">
        <v>3</v>
      </c>
      <c r="C53" s="24" t="s">
        <v>85</v>
      </c>
      <c r="D53" s="9" t="s">
        <v>184</v>
      </c>
      <c r="E53" s="4">
        <v>1989</v>
      </c>
      <c r="F53" s="15" t="s">
        <v>285</v>
      </c>
      <c r="G53" s="24">
        <v>49</v>
      </c>
      <c r="H53" s="33">
        <v>120</v>
      </c>
    </row>
    <row r="54" spans="1:17" ht="21" customHeight="1">
      <c r="A54" s="113"/>
      <c r="B54" s="24">
        <v>4</v>
      </c>
      <c r="C54" s="24" t="s">
        <v>86</v>
      </c>
      <c r="D54" s="9" t="s">
        <v>191</v>
      </c>
      <c r="E54" s="4">
        <v>1992</v>
      </c>
      <c r="F54" s="15" t="s">
        <v>298</v>
      </c>
      <c r="G54" s="24">
        <v>43</v>
      </c>
      <c r="H54" s="33">
        <v>163</v>
      </c>
    </row>
    <row r="55" spans="1:17" ht="22.5" customHeight="1" thickBot="1">
      <c r="A55" s="114"/>
      <c r="B55" s="34">
        <v>5</v>
      </c>
      <c r="C55" s="34" t="s">
        <v>88</v>
      </c>
      <c r="D55" s="9" t="s">
        <v>189</v>
      </c>
      <c r="E55" s="4">
        <v>1991</v>
      </c>
      <c r="F55" s="15" t="s">
        <v>307</v>
      </c>
      <c r="G55" s="34">
        <v>34</v>
      </c>
      <c r="H55" s="35">
        <v>197</v>
      </c>
    </row>
    <row r="56" spans="1:17" ht="16.5" thickBot="1">
      <c r="A56" s="115" t="s">
        <v>41</v>
      </c>
      <c r="B56" s="115"/>
      <c r="C56" s="115"/>
      <c r="D56" s="115"/>
      <c r="E56" s="116"/>
      <c r="F56" s="36" t="s">
        <v>325</v>
      </c>
      <c r="G56" s="27"/>
      <c r="H56" s="37"/>
    </row>
    <row r="57" spans="1:17" ht="15.75" customHeight="1" thickBot="1">
      <c r="A57" s="109" t="s">
        <v>42</v>
      </c>
      <c r="B57" s="109"/>
      <c r="C57" s="109"/>
      <c r="D57" s="109"/>
      <c r="E57" s="109"/>
      <c r="F57" s="109"/>
      <c r="G57" s="110"/>
      <c r="H57" s="38">
        <f>H55</f>
        <v>197</v>
      </c>
      <c r="I57" s="2"/>
      <c r="J57" s="2"/>
      <c r="K57" s="2"/>
      <c r="L57" s="2"/>
      <c r="M57" s="2"/>
      <c r="N57" s="2"/>
      <c r="O57" s="2"/>
      <c r="P57" s="2"/>
      <c r="Q57" s="2"/>
    </row>
    <row r="58" spans="1:17" ht="18" customHeight="1">
      <c r="A58" s="49"/>
      <c r="B58" s="49"/>
      <c r="C58" s="49"/>
      <c r="D58" s="49"/>
      <c r="E58" s="49"/>
      <c r="F58" s="49"/>
      <c r="G58" s="50"/>
      <c r="H58" s="52"/>
    </row>
    <row r="59" spans="1:17" ht="21" customHeight="1" thickBot="1">
      <c r="A59" s="111" t="s">
        <v>45</v>
      </c>
      <c r="B59" s="111"/>
      <c r="C59" s="111"/>
      <c r="D59" s="111"/>
      <c r="E59" s="27"/>
      <c r="F59" s="28"/>
      <c r="G59" s="27"/>
      <c r="H59" s="27"/>
    </row>
    <row r="60" spans="1:17" ht="35.25" customHeight="1" thickBot="1">
      <c r="A60" s="81" t="s">
        <v>234</v>
      </c>
      <c r="B60" s="29" t="s">
        <v>34</v>
      </c>
      <c r="C60" s="30" t="s">
        <v>35</v>
      </c>
      <c r="D60" s="29" t="s">
        <v>36</v>
      </c>
      <c r="E60" s="30" t="s">
        <v>37</v>
      </c>
      <c r="F60" s="31" t="s">
        <v>38</v>
      </c>
      <c r="G60" s="30" t="s">
        <v>39</v>
      </c>
      <c r="H60" s="32" t="s">
        <v>40</v>
      </c>
    </row>
    <row r="61" spans="1:17" ht="23.25" customHeight="1">
      <c r="A61" s="118">
        <v>6</v>
      </c>
      <c r="B61" s="25"/>
      <c r="C61" s="39" t="s">
        <v>82</v>
      </c>
      <c r="D61" s="9" t="s">
        <v>192</v>
      </c>
      <c r="E61" s="4">
        <v>1988</v>
      </c>
      <c r="F61" s="91" t="s">
        <v>252</v>
      </c>
      <c r="G61" s="25">
        <v>36</v>
      </c>
      <c r="H61" s="18">
        <v>36</v>
      </c>
    </row>
    <row r="62" spans="1:17" ht="21.75" customHeight="1">
      <c r="A62" s="119"/>
      <c r="B62" s="24"/>
      <c r="C62" s="24" t="s">
        <v>83</v>
      </c>
      <c r="D62" s="9" t="s">
        <v>194</v>
      </c>
      <c r="E62" s="4">
        <v>1980</v>
      </c>
      <c r="F62" s="91" t="s">
        <v>317</v>
      </c>
      <c r="G62" s="23">
        <v>36</v>
      </c>
      <c r="H62" s="33">
        <v>72</v>
      </c>
    </row>
    <row r="63" spans="1:17" ht="21" customHeight="1">
      <c r="A63" s="119"/>
      <c r="B63" s="24"/>
      <c r="C63" s="24" t="s">
        <v>84</v>
      </c>
      <c r="D63" s="9" t="s">
        <v>197</v>
      </c>
      <c r="E63" s="4">
        <v>1995</v>
      </c>
      <c r="F63" s="91" t="s">
        <v>262</v>
      </c>
      <c r="G63" s="24">
        <v>39</v>
      </c>
      <c r="H63" s="33">
        <v>111</v>
      </c>
    </row>
    <row r="64" spans="1:17" ht="22.5" customHeight="1">
      <c r="A64" s="119"/>
      <c r="B64" s="24"/>
      <c r="C64" s="24" t="s">
        <v>85</v>
      </c>
      <c r="D64" s="9" t="s">
        <v>198</v>
      </c>
      <c r="E64" s="4">
        <v>1988</v>
      </c>
      <c r="F64" s="91" t="s">
        <v>282</v>
      </c>
      <c r="G64" s="24">
        <v>39</v>
      </c>
      <c r="H64" s="33">
        <v>150</v>
      </c>
    </row>
    <row r="65" spans="1:17" ht="19.5" thickBot="1">
      <c r="A65" s="120"/>
      <c r="B65" s="34"/>
      <c r="C65" s="34" t="s">
        <v>88</v>
      </c>
      <c r="D65" s="9" t="s">
        <v>201</v>
      </c>
      <c r="E65" s="4">
        <v>1989</v>
      </c>
      <c r="F65" s="91" t="s">
        <v>302</v>
      </c>
      <c r="G65" s="34">
        <v>41</v>
      </c>
      <c r="H65" s="35">
        <v>191</v>
      </c>
    </row>
    <row r="66" spans="1:17" ht="16.5" thickBot="1">
      <c r="A66" s="115" t="s">
        <v>41</v>
      </c>
      <c r="B66" s="115"/>
      <c r="C66" s="115"/>
      <c r="D66" s="115"/>
      <c r="E66" s="116"/>
      <c r="F66" s="36" t="s">
        <v>321</v>
      </c>
      <c r="G66" s="27"/>
      <c r="H66" s="37"/>
      <c r="I66" s="2"/>
      <c r="J66" s="2"/>
      <c r="K66" s="2"/>
      <c r="L66" s="2"/>
      <c r="M66" s="2"/>
      <c r="N66" s="2"/>
      <c r="O66" s="2"/>
      <c r="P66" s="2"/>
      <c r="Q66" s="2"/>
    </row>
    <row r="67" spans="1:17" ht="21.75" customHeight="1" thickBot="1">
      <c r="A67" s="109" t="s">
        <v>42</v>
      </c>
      <c r="B67" s="109"/>
      <c r="C67" s="109"/>
      <c r="D67" s="109"/>
      <c r="E67" s="109"/>
      <c r="F67" s="109"/>
      <c r="G67" s="110"/>
      <c r="H67" s="38">
        <f>H65</f>
        <v>191</v>
      </c>
    </row>
    <row r="68" spans="1:17" ht="18" customHeight="1">
      <c r="A68" s="49"/>
      <c r="B68" s="49"/>
      <c r="C68" s="49"/>
      <c r="D68" s="49"/>
      <c r="E68" s="49"/>
      <c r="F68" s="49"/>
      <c r="G68" s="50"/>
      <c r="H68" s="52"/>
    </row>
    <row r="69" spans="1:17" ht="20.25" customHeight="1" thickBot="1">
      <c r="A69" s="111" t="s">
        <v>314</v>
      </c>
      <c r="B69" s="111"/>
      <c r="C69" s="111"/>
      <c r="D69" s="111"/>
      <c r="E69" s="27"/>
      <c r="F69" s="28"/>
      <c r="G69" s="27"/>
      <c r="H69" s="27"/>
    </row>
    <row r="70" spans="1:17" ht="33.75" customHeight="1" thickBot="1">
      <c r="A70" s="81" t="s">
        <v>234</v>
      </c>
      <c r="B70" s="29" t="s">
        <v>34</v>
      </c>
      <c r="C70" s="30" t="s">
        <v>35</v>
      </c>
      <c r="D70" s="29" t="s">
        <v>36</v>
      </c>
      <c r="E70" s="30" t="s">
        <v>37</v>
      </c>
      <c r="F70" s="31" t="s">
        <v>38</v>
      </c>
      <c r="G70" s="30" t="s">
        <v>39</v>
      </c>
      <c r="H70" s="32" t="s">
        <v>40</v>
      </c>
    </row>
    <row r="71" spans="1:17" ht="21.75" customHeight="1">
      <c r="A71" s="112">
        <v>7</v>
      </c>
      <c r="B71" s="25">
        <v>1</v>
      </c>
      <c r="C71" s="25" t="s">
        <v>83</v>
      </c>
      <c r="D71" s="9" t="s">
        <v>108</v>
      </c>
      <c r="E71" s="4">
        <v>1991</v>
      </c>
      <c r="F71" s="15" t="s">
        <v>258</v>
      </c>
      <c r="G71" s="25">
        <v>48</v>
      </c>
      <c r="H71" s="18">
        <v>48</v>
      </c>
    </row>
    <row r="72" spans="1:17" ht="21" customHeight="1">
      <c r="A72" s="113"/>
      <c r="B72" s="24">
        <v>2</v>
      </c>
      <c r="C72" s="24" t="s">
        <v>84</v>
      </c>
      <c r="D72" s="9" t="s">
        <v>110</v>
      </c>
      <c r="E72" s="4">
        <v>1990</v>
      </c>
      <c r="F72" s="15" t="s">
        <v>266</v>
      </c>
      <c r="G72" s="23">
        <v>37</v>
      </c>
      <c r="H72" s="33">
        <v>85</v>
      </c>
    </row>
    <row r="73" spans="1:17" ht="22.5" customHeight="1">
      <c r="A73" s="113"/>
      <c r="B73" s="24">
        <v>3</v>
      </c>
      <c r="C73" s="24" t="s">
        <v>85</v>
      </c>
      <c r="D73" s="9" t="s">
        <v>113</v>
      </c>
      <c r="E73" s="4">
        <v>1976</v>
      </c>
      <c r="F73" s="15" t="s">
        <v>281</v>
      </c>
      <c r="G73" s="24">
        <v>39</v>
      </c>
      <c r="H73" s="33">
        <v>124</v>
      </c>
    </row>
    <row r="74" spans="1:17" ht="18.75">
      <c r="A74" s="113"/>
      <c r="B74" s="24">
        <v>4</v>
      </c>
      <c r="C74" s="24" t="s">
        <v>86</v>
      </c>
      <c r="D74" s="9" t="s">
        <v>115</v>
      </c>
      <c r="E74" s="4">
        <v>1986</v>
      </c>
      <c r="F74" s="15" t="s">
        <v>289</v>
      </c>
      <c r="G74" s="24">
        <v>34</v>
      </c>
      <c r="H74" s="33">
        <v>158</v>
      </c>
    </row>
    <row r="75" spans="1:17" ht="19.5" thickBot="1">
      <c r="A75" s="114"/>
      <c r="B75" s="34">
        <v>5</v>
      </c>
      <c r="C75" s="34" t="s">
        <v>316</v>
      </c>
      <c r="D75" s="9" t="s">
        <v>117</v>
      </c>
      <c r="E75" s="4">
        <v>1986</v>
      </c>
      <c r="F75" s="15" t="s">
        <v>301</v>
      </c>
      <c r="G75" s="34">
        <v>32</v>
      </c>
      <c r="H75" s="35">
        <v>190</v>
      </c>
      <c r="I75" s="2"/>
      <c r="J75" s="2"/>
      <c r="K75" s="2"/>
      <c r="L75" s="2"/>
      <c r="M75" s="2"/>
      <c r="N75" s="2"/>
      <c r="O75" s="2"/>
      <c r="P75" s="2"/>
      <c r="Q75" s="2"/>
    </row>
    <row r="76" spans="1:17" ht="16.5" thickBot="1">
      <c r="A76" s="115" t="s">
        <v>41</v>
      </c>
      <c r="B76" s="115"/>
      <c r="C76" s="115"/>
      <c r="D76" s="115"/>
      <c r="E76" s="116"/>
      <c r="F76" s="36" t="s">
        <v>323</v>
      </c>
      <c r="G76" s="27"/>
      <c r="H76" s="37"/>
    </row>
    <row r="77" spans="1:17" ht="16.5" thickBot="1">
      <c r="A77" s="109" t="s">
        <v>42</v>
      </c>
      <c r="B77" s="109"/>
      <c r="C77" s="109"/>
      <c r="D77" s="109"/>
      <c r="E77" s="109"/>
      <c r="F77" s="109"/>
      <c r="G77" s="110"/>
      <c r="H77" s="38">
        <f>H75</f>
        <v>190</v>
      </c>
    </row>
    <row r="78" spans="1:17" ht="15.75">
      <c r="A78" s="49"/>
      <c r="B78" s="49"/>
      <c r="C78" s="49"/>
      <c r="D78" s="49"/>
      <c r="E78" s="49"/>
      <c r="F78" s="49"/>
      <c r="G78" s="50"/>
      <c r="H78" s="52"/>
    </row>
    <row r="79" spans="1:17" ht="16.5" thickBot="1">
      <c r="A79" s="111" t="s">
        <v>92</v>
      </c>
      <c r="B79" s="111"/>
      <c r="C79" s="111"/>
      <c r="D79" s="111"/>
      <c r="E79" s="27"/>
      <c r="F79" s="28"/>
      <c r="G79" s="27"/>
      <c r="H79" s="27"/>
    </row>
    <row r="80" spans="1:17" ht="32.25" thickBot="1">
      <c r="A80" s="81" t="s">
        <v>234</v>
      </c>
      <c r="B80" s="29" t="s">
        <v>34</v>
      </c>
      <c r="C80" s="30" t="s">
        <v>35</v>
      </c>
      <c r="D80" s="29" t="s">
        <v>36</v>
      </c>
      <c r="E80" s="30" t="s">
        <v>37</v>
      </c>
      <c r="F80" s="31" t="s">
        <v>38</v>
      </c>
      <c r="G80" s="30" t="s">
        <v>39</v>
      </c>
      <c r="H80" s="32" t="s">
        <v>40</v>
      </c>
    </row>
    <row r="81" spans="1:8" ht="18.75">
      <c r="A81" s="112">
        <v>8</v>
      </c>
      <c r="B81" s="25">
        <v>1</v>
      </c>
      <c r="C81" s="39" t="s">
        <v>91</v>
      </c>
      <c r="D81" s="9" t="s">
        <v>139</v>
      </c>
      <c r="E81" s="4">
        <v>1990</v>
      </c>
      <c r="F81" s="15" t="s">
        <v>241</v>
      </c>
      <c r="G81" s="25">
        <v>29</v>
      </c>
      <c r="H81" s="18">
        <v>29</v>
      </c>
    </row>
    <row r="82" spans="1:8" ht="18.75">
      <c r="A82" s="113"/>
      <c r="B82" s="24">
        <v>2</v>
      </c>
      <c r="C82" s="24" t="s">
        <v>84</v>
      </c>
      <c r="D82" s="9" t="s">
        <v>274</v>
      </c>
      <c r="E82" s="4">
        <v>1988</v>
      </c>
      <c r="F82" s="15" t="s">
        <v>268</v>
      </c>
      <c r="G82" s="23">
        <v>30</v>
      </c>
      <c r="H82" s="33">
        <v>59</v>
      </c>
    </row>
    <row r="83" spans="1:8" ht="18.75">
      <c r="A83" s="113"/>
      <c r="B83" s="24">
        <v>3</v>
      </c>
      <c r="C83" s="24" t="s">
        <v>85</v>
      </c>
      <c r="D83" s="75" t="s">
        <v>207</v>
      </c>
      <c r="E83" s="76">
        <v>1974</v>
      </c>
      <c r="F83" s="77" t="s">
        <v>286</v>
      </c>
      <c r="G83" s="24">
        <v>40</v>
      </c>
      <c r="H83" s="33">
        <v>99</v>
      </c>
    </row>
    <row r="84" spans="1:8" ht="18.75">
      <c r="A84" s="113"/>
      <c r="B84" s="24">
        <v>4</v>
      </c>
      <c r="C84" s="24" t="s">
        <v>86</v>
      </c>
      <c r="D84" s="9" t="s">
        <v>294</v>
      </c>
      <c r="E84" s="4">
        <v>1986</v>
      </c>
      <c r="F84" s="15" t="s">
        <v>295</v>
      </c>
      <c r="G84" s="24">
        <v>40</v>
      </c>
      <c r="H84" s="33">
        <v>139</v>
      </c>
    </row>
    <row r="85" spans="1:8" ht="19.5" thickBot="1">
      <c r="A85" s="114"/>
      <c r="B85" s="34">
        <v>5</v>
      </c>
      <c r="C85" s="34" t="s">
        <v>88</v>
      </c>
      <c r="D85" s="9" t="s">
        <v>208</v>
      </c>
      <c r="E85" s="4">
        <v>1983</v>
      </c>
      <c r="F85" s="15" t="s">
        <v>309</v>
      </c>
      <c r="G85" s="34">
        <v>48</v>
      </c>
      <c r="H85" s="35">
        <v>187</v>
      </c>
    </row>
    <row r="86" spans="1:8" ht="16.5" thickBot="1">
      <c r="A86" s="115" t="s">
        <v>41</v>
      </c>
      <c r="B86" s="115"/>
      <c r="C86" s="115"/>
      <c r="D86" s="115"/>
      <c r="E86" s="116"/>
      <c r="F86" s="36">
        <v>414</v>
      </c>
      <c r="G86" s="27"/>
      <c r="H86" s="37"/>
    </row>
    <row r="87" spans="1:8" ht="16.5" thickBot="1">
      <c r="A87" s="109" t="s">
        <v>42</v>
      </c>
      <c r="B87" s="109"/>
      <c r="C87" s="109"/>
      <c r="D87" s="109"/>
      <c r="E87" s="109"/>
      <c r="F87" s="109"/>
      <c r="G87" s="110"/>
      <c r="H87" s="38">
        <f>H85</f>
        <v>187</v>
      </c>
    </row>
    <row r="88" spans="1:8" ht="15.75">
      <c r="A88" s="49"/>
      <c r="B88" s="49"/>
      <c r="C88" s="49"/>
      <c r="D88" s="49"/>
      <c r="E88" s="49"/>
      <c r="F88" s="49"/>
      <c r="G88" s="50"/>
      <c r="H88" s="52"/>
    </row>
    <row r="89" spans="1:8" ht="16.5" thickBot="1">
      <c r="A89" s="111" t="s">
        <v>90</v>
      </c>
      <c r="B89" s="111"/>
      <c r="C89" s="111"/>
      <c r="D89" s="111"/>
      <c r="E89" s="27"/>
      <c r="F89" s="28"/>
      <c r="G89" s="27"/>
      <c r="H89" s="27"/>
    </row>
    <row r="90" spans="1:8" ht="36.75" customHeight="1" thickBot="1">
      <c r="A90" s="81" t="s">
        <v>234</v>
      </c>
      <c r="B90" s="29" t="s">
        <v>34</v>
      </c>
      <c r="C90" s="30" t="s">
        <v>35</v>
      </c>
      <c r="D90" s="29" t="s">
        <v>36</v>
      </c>
      <c r="E90" s="30" t="s">
        <v>37</v>
      </c>
      <c r="F90" s="31" t="s">
        <v>38</v>
      </c>
      <c r="G90" s="30" t="s">
        <v>39</v>
      </c>
      <c r="H90" s="32" t="s">
        <v>40</v>
      </c>
    </row>
    <row r="91" spans="1:8" ht="18.75">
      <c r="A91" s="112">
        <v>9</v>
      </c>
      <c r="B91" s="25">
        <v>1</v>
      </c>
      <c r="C91" s="39" t="s">
        <v>83</v>
      </c>
      <c r="D91" s="9" t="s">
        <v>149</v>
      </c>
      <c r="E91" s="4">
        <v>1978</v>
      </c>
      <c r="F91" s="15" t="s">
        <v>257</v>
      </c>
      <c r="G91" s="25">
        <v>33</v>
      </c>
      <c r="H91" s="18">
        <v>33</v>
      </c>
    </row>
    <row r="92" spans="1:8" ht="18.75">
      <c r="A92" s="113"/>
      <c r="B92" s="24">
        <v>2</v>
      </c>
      <c r="C92" s="24" t="s">
        <v>84</v>
      </c>
      <c r="D92" s="58" t="s">
        <v>150</v>
      </c>
      <c r="E92" s="59">
        <v>1990</v>
      </c>
      <c r="F92" s="60" t="s">
        <v>267</v>
      </c>
      <c r="G92" s="23">
        <v>40</v>
      </c>
      <c r="H92" s="33">
        <v>73</v>
      </c>
    </row>
    <row r="93" spans="1:8" ht="18.75">
      <c r="A93" s="113"/>
      <c r="B93" s="24">
        <v>3</v>
      </c>
      <c r="C93" s="24" t="s">
        <v>85</v>
      </c>
      <c r="D93" s="9" t="s">
        <v>152</v>
      </c>
      <c r="E93" s="4">
        <v>1984</v>
      </c>
      <c r="F93" s="15" t="s">
        <v>278</v>
      </c>
      <c r="G93" s="24">
        <v>28</v>
      </c>
      <c r="H93" s="33">
        <v>101</v>
      </c>
    </row>
    <row r="94" spans="1:8" ht="18.75">
      <c r="A94" s="113"/>
      <c r="B94" s="24">
        <v>4</v>
      </c>
      <c r="C94" s="24" t="s">
        <v>86</v>
      </c>
      <c r="D94" s="9" t="s">
        <v>155</v>
      </c>
      <c r="E94" s="4">
        <v>1979</v>
      </c>
      <c r="F94" s="15" t="s">
        <v>291</v>
      </c>
      <c r="G94" s="24">
        <v>33</v>
      </c>
      <c r="H94" s="33">
        <v>134</v>
      </c>
    </row>
    <row r="95" spans="1:8" ht="19.5" thickBot="1">
      <c r="A95" s="114"/>
      <c r="B95" s="34">
        <v>5</v>
      </c>
      <c r="C95" s="34" t="s">
        <v>88</v>
      </c>
      <c r="D95" s="9" t="s">
        <v>157</v>
      </c>
      <c r="E95" s="4">
        <v>1960</v>
      </c>
      <c r="F95" s="15" t="s">
        <v>303</v>
      </c>
      <c r="G95" s="34">
        <v>38</v>
      </c>
      <c r="H95" s="35">
        <v>172</v>
      </c>
    </row>
    <row r="96" spans="1:8" ht="16.5" thickBot="1">
      <c r="A96" s="115" t="s">
        <v>41</v>
      </c>
      <c r="B96" s="115"/>
      <c r="C96" s="115"/>
      <c r="D96" s="115"/>
      <c r="E96" s="116"/>
      <c r="F96" s="36" t="s">
        <v>326</v>
      </c>
      <c r="G96" s="27"/>
      <c r="H96" s="37"/>
    </row>
    <row r="97" spans="1:8" ht="16.5" thickBot="1">
      <c r="A97" s="109" t="s">
        <v>42</v>
      </c>
      <c r="B97" s="109"/>
      <c r="C97" s="109"/>
      <c r="D97" s="109"/>
      <c r="E97" s="109"/>
      <c r="F97" s="109"/>
      <c r="G97" s="110"/>
      <c r="H97" s="38">
        <f>H95</f>
        <v>172</v>
      </c>
    </row>
    <row r="100" spans="1:8" ht="16.5" thickBot="1">
      <c r="A100" s="111" t="s">
        <v>327</v>
      </c>
      <c r="B100" s="111"/>
      <c r="C100" s="111"/>
      <c r="D100" s="111"/>
      <c r="E100" s="27"/>
      <c r="F100" s="28"/>
      <c r="G100" s="27"/>
      <c r="H100" s="27"/>
    </row>
    <row r="101" spans="1:8" ht="32.25" thickBot="1">
      <c r="A101" s="81" t="s">
        <v>234</v>
      </c>
      <c r="B101" s="29" t="s">
        <v>34</v>
      </c>
      <c r="C101" s="30" t="s">
        <v>35</v>
      </c>
      <c r="D101" s="29" t="s">
        <v>36</v>
      </c>
      <c r="E101" s="30" t="s">
        <v>37</v>
      </c>
      <c r="F101" s="31" t="s">
        <v>38</v>
      </c>
      <c r="G101" s="30" t="s">
        <v>39</v>
      </c>
      <c r="H101" s="32" t="s">
        <v>40</v>
      </c>
    </row>
    <row r="102" spans="1:8" ht="18.75">
      <c r="A102" s="112">
        <v>10</v>
      </c>
      <c r="B102" s="25">
        <v>1</v>
      </c>
      <c r="C102" s="39" t="s">
        <v>83</v>
      </c>
      <c r="D102" s="9" t="s">
        <v>162</v>
      </c>
      <c r="E102" s="4">
        <v>1990</v>
      </c>
      <c r="F102" s="15" t="s">
        <v>254</v>
      </c>
      <c r="G102" s="25">
        <v>31</v>
      </c>
      <c r="H102" s="18">
        <v>31</v>
      </c>
    </row>
    <row r="103" spans="1:8" ht="18.75">
      <c r="A103" s="113"/>
      <c r="B103" s="24">
        <v>2</v>
      </c>
      <c r="C103" s="24" t="s">
        <v>84</v>
      </c>
      <c r="D103" s="58" t="s">
        <v>125</v>
      </c>
      <c r="E103" s="59">
        <v>1973</v>
      </c>
      <c r="F103" s="60" t="s">
        <v>263</v>
      </c>
      <c r="G103" s="23">
        <v>29</v>
      </c>
      <c r="H103" s="33">
        <v>60</v>
      </c>
    </row>
    <row r="104" spans="1:8" ht="18.75">
      <c r="A104" s="113"/>
      <c r="B104" s="24">
        <v>3</v>
      </c>
      <c r="C104" s="24" t="s">
        <v>85</v>
      </c>
      <c r="D104" s="9" t="s">
        <v>328</v>
      </c>
      <c r="E104" s="4">
        <v>1990</v>
      </c>
      <c r="F104" s="15" t="s">
        <v>280</v>
      </c>
      <c r="G104" s="24">
        <v>27</v>
      </c>
      <c r="H104" s="33">
        <v>87</v>
      </c>
    </row>
    <row r="105" spans="1:8" ht="18.75">
      <c r="A105" s="113"/>
      <c r="B105" s="24">
        <v>4</v>
      </c>
      <c r="C105" s="24" t="s">
        <v>86</v>
      </c>
      <c r="D105" s="9" t="s">
        <v>144</v>
      </c>
      <c r="E105" s="4">
        <v>1987</v>
      </c>
      <c r="F105" s="15" t="s">
        <v>297</v>
      </c>
      <c r="G105" s="24">
        <v>45</v>
      </c>
      <c r="H105" s="33">
        <v>132</v>
      </c>
    </row>
    <row r="106" spans="1:8" ht="19.5" thickBot="1">
      <c r="A106" s="114"/>
      <c r="B106" s="34">
        <v>5</v>
      </c>
      <c r="C106" s="34" t="s">
        <v>88</v>
      </c>
      <c r="D106" s="9" t="s">
        <v>128</v>
      </c>
      <c r="E106" s="4">
        <v>1991</v>
      </c>
      <c r="F106" s="15" t="s">
        <v>304</v>
      </c>
      <c r="G106" s="34">
        <v>38</v>
      </c>
      <c r="H106" s="35">
        <v>170</v>
      </c>
    </row>
    <row r="107" spans="1:8" ht="16.5" thickBot="1">
      <c r="A107" s="115" t="s">
        <v>41</v>
      </c>
      <c r="B107" s="115"/>
      <c r="C107" s="115"/>
      <c r="D107" s="115"/>
      <c r="E107" s="116"/>
      <c r="F107" s="36" t="s">
        <v>329</v>
      </c>
      <c r="G107" s="27"/>
      <c r="H107" s="37"/>
    </row>
    <row r="108" spans="1:8" ht="16.5" thickBot="1">
      <c r="A108" s="109" t="s">
        <v>42</v>
      </c>
      <c r="B108" s="109"/>
      <c r="C108" s="109"/>
      <c r="D108" s="109"/>
      <c r="E108" s="109"/>
      <c r="F108" s="109"/>
      <c r="G108" s="110"/>
      <c r="H108" s="38">
        <f>H106</f>
        <v>170</v>
      </c>
    </row>
    <row r="109" spans="1:8" ht="32.25" customHeight="1"/>
    <row r="110" spans="1:8" ht="18.75">
      <c r="A110" s="92" t="s">
        <v>143</v>
      </c>
      <c r="B110" s="92"/>
      <c r="C110" s="92"/>
      <c r="D110" s="92"/>
      <c r="E110" s="117"/>
      <c r="F110" s="117"/>
      <c r="G110" s="117"/>
      <c r="H110" s="117"/>
    </row>
  </sheetData>
  <mergeCells count="49">
    <mergeCell ref="A96:E96"/>
    <mergeCell ref="A8:D8"/>
    <mergeCell ref="A10:A14"/>
    <mergeCell ref="A15:E15"/>
    <mergeCell ref="A16:G16"/>
    <mergeCell ref="A59:D59"/>
    <mergeCell ref="A87:G87"/>
    <mergeCell ref="A29:D29"/>
    <mergeCell ref="A31:A35"/>
    <mergeCell ref="A36:E36"/>
    <mergeCell ref="A37:G37"/>
    <mergeCell ref="A79:D79"/>
    <mergeCell ref="A107:E107"/>
    <mergeCell ref="A108:G108"/>
    <mergeCell ref="A69:D69"/>
    <mergeCell ref="A110:H110"/>
    <mergeCell ref="A19:D19"/>
    <mergeCell ref="A21:A25"/>
    <mergeCell ref="A26:E26"/>
    <mergeCell ref="A27:G27"/>
    <mergeCell ref="A61:A65"/>
    <mergeCell ref="A89:D89"/>
    <mergeCell ref="A91:A95"/>
    <mergeCell ref="A71:A75"/>
    <mergeCell ref="A76:E76"/>
    <mergeCell ref="A77:G77"/>
    <mergeCell ref="A100:D100"/>
    <mergeCell ref="A102:A106"/>
    <mergeCell ref="A1:H1"/>
    <mergeCell ref="A2:H2"/>
    <mergeCell ref="A3:H3"/>
    <mergeCell ref="A4:H4"/>
    <mergeCell ref="E5:H5"/>
    <mergeCell ref="E6:H6"/>
    <mergeCell ref="A5:D5"/>
    <mergeCell ref="A6:D6"/>
    <mergeCell ref="A97:G97"/>
    <mergeCell ref="A49:D49"/>
    <mergeCell ref="A51:A55"/>
    <mergeCell ref="A56:E56"/>
    <mergeCell ref="A57:G57"/>
    <mergeCell ref="A66:E66"/>
    <mergeCell ref="A67:G67"/>
    <mergeCell ref="A46:E46"/>
    <mergeCell ref="A47:G47"/>
    <mergeCell ref="A39:D39"/>
    <mergeCell ref="A41:A45"/>
    <mergeCell ref="A81:A85"/>
    <mergeCell ref="A86:E86"/>
  </mergeCells>
  <pageMargins left="0.19685039370078741" right="0.19685039370078741" top="0.19685039370078741" bottom="0.19685039370078741" header="0.31496062992125984" footer="0.31496062992125984"/>
  <pageSetup paperSize="9" scale="80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Y40"/>
  <sheetViews>
    <sheetView tabSelected="1" zoomScaleNormal="100" workbookViewId="0">
      <selection sqref="A1:R1"/>
    </sheetView>
  </sheetViews>
  <sheetFormatPr defaultRowHeight="15.75"/>
  <cols>
    <col min="1" max="2" width="7.7109375" style="27" customWidth="1"/>
    <col min="3" max="3" width="14.7109375" style="27" customWidth="1"/>
    <col min="4" max="4" width="3.7109375" style="27" customWidth="1"/>
    <col min="5" max="5" width="14.7109375" style="27" customWidth="1"/>
    <col min="6" max="6" width="3.7109375" style="27" customWidth="1"/>
    <col min="7" max="7" width="14.7109375" style="27" customWidth="1"/>
    <col min="8" max="8" width="3.7109375" style="27" customWidth="1"/>
    <col min="9" max="9" width="14.7109375" style="27" customWidth="1"/>
    <col min="10" max="10" width="3.7109375" style="27" customWidth="1"/>
    <col min="11" max="11" width="14.7109375" style="27" customWidth="1"/>
    <col min="12" max="12" width="3.7109375" style="27" customWidth="1"/>
    <col min="13" max="13" width="14.7109375" style="27" customWidth="1"/>
    <col min="14" max="14" width="3.7109375" style="27" customWidth="1"/>
    <col min="15" max="15" width="14.7109375" style="27" customWidth="1"/>
    <col min="16" max="16" width="3.7109375" style="27" customWidth="1"/>
    <col min="17" max="18" width="7.7109375" style="27" customWidth="1"/>
    <col min="19" max="16384" width="9.140625" style="27"/>
  </cols>
  <sheetData>
    <row r="1" spans="1:25" ht="18.75" customHeight="1">
      <c r="A1" s="139" t="s">
        <v>19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</row>
    <row r="2" spans="1:25" ht="18.75" customHeight="1">
      <c r="A2" s="139" t="s">
        <v>95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</row>
    <row r="3" spans="1:25" ht="18.75" customHeight="1">
      <c r="A3" s="139" t="s">
        <v>94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</row>
    <row r="4" spans="1:25" ht="18.75" customHeight="1">
      <c r="A4" s="135" t="s">
        <v>100</v>
      </c>
      <c r="B4" s="135"/>
      <c r="C4" s="135"/>
      <c r="D4" s="135"/>
      <c r="E4" s="45"/>
      <c r="F4" s="45"/>
      <c r="G4" s="45"/>
      <c r="H4" s="45"/>
      <c r="I4" s="45"/>
      <c r="J4" s="45"/>
      <c r="K4" s="45"/>
      <c r="L4" s="45"/>
      <c r="M4" s="45"/>
      <c r="N4" s="45"/>
      <c r="O4" s="135" t="s">
        <v>99</v>
      </c>
      <c r="P4" s="135"/>
      <c r="Q4" s="135"/>
      <c r="R4" s="135"/>
    </row>
    <row r="5" spans="1:25" ht="18.75" customHeight="1" thickBot="1">
      <c r="A5" s="136" t="s">
        <v>21</v>
      </c>
      <c r="B5" s="136"/>
      <c r="C5" s="136"/>
      <c r="D5" s="136"/>
      <c r="E5" s="45"/>
      <c r="F5" s="45"/>
      <c r="G5" s="45"/>
      <c r="H5" s="45"/>
      <c r="I5" s="45"/>
      <c r="J5" s="45"/>
      <c r="K5" s="45"/>
      <c r="L5" s="45"/>
      <c r="M5" s="45"/>
      <c r="N5" s="45"/>
      <c r="O5" s="136" t="s">
        <v>55</v>
      </c>
      <c r="P5" s="136"/>
      <c r="Q5" s="136"/>
      <c r="R5" s="136"/>
    </row>
    <row r="6" spans="1:25" s="43" customFormat="1" ht="37.5" customHeight="1">
      <c r="A6" s="40" t="s">
        <v>2</v>
      </c>
      <c r="B6" s="90" t="s">
        <v>54</v>
      </c>
      <c r="C6" s="137" t="s">
        <v>13</v>
      </c>
      <c r="D6" s="137"/>
      <c r="E6" s="137" t="s">
        <v>14</v>
      </c>
      <c r="F6" s="137"/>
      <c r="G6" s="137" t="s">
        <v>15</v>
      </c>
      <c r="H6" s="137"/>
      <c r="I6" s="137" t="s">
        <v>18</v>
      </c>
      <c r="J6" s="137"/>
      <c r="K6" s="137" t="s">
        <v>16</v>
      </c>
      <c r="L6" s="137"/>
      <c r="M6" s="137" t="s">
        <v>17</v>
      </c>
      <c r="N6" s="137"/>
      <c r="O6" s="137" t="s">
        <v>63</v>
      </c>
      <c r="P6" s="137"/>
      <c r="Q6" s="44" t="s">
        <v>22</v>
      </c>
      <c r="R6" s="41" t="s">
        <v>53</v>
      </c>
      <c r="S6" s="42"/>
      <c r="T6" s="42"/>
      <c r="U6" s="42"/>
      <c r="V6" s="42"/>
      <c r="W6" s="42"/>
      <c r="X6" s="42"/>
      <c r="Y6" s="42"/>
    </row>
    <row r="7" spans="1:25" ht="18.75" customHeight="1">
      <c r="A7" s="138">
        <v>1</v>
      </c>
      <c r="B7" s="121" t="s">
        <v>25</v>
      </c>
      <c r="C7" s="121" t="s">
        <v>67</v>
      </c>
      <c r="D7" s="122">
        <v>18</v>
      </c>
      <c r="E7" s="86" t="s">
        <v>210</v>
      </c>
      <c r="F7" s="86">
        <v>20</v>
      </c>
      <c r="G7" s="122" t="s">
        <v>212</v>
      </c>
      <c r="H7" s="122">
        <v>15</v>
      </c>
      <c r="I7" s="122" t="s">
        <v>96</v>
      </c>
      <c r="J7" s="122">
        <v>18</v>
      </c>
      <c r="K7" s="122" t="s">
        <v>97</v>
      </c>
      <c r="L7" s="122">
        <v>20</v>
      </c>
      <c r="M7" s="122" t="s">
        <v>68</v>
      </c>
      <c r="N7" s="134">
        <v>20</v>
      </c>
      <c r="O7" s="122" t="s">
        <v>66</v>
      </c>
      <c r="P7" s="122"/>
      <c r="Q7" s="125">
        <v>36</v>
      </c>
      <c r="R7" s="127">
        <v>150</v>
      </c>
      <c r="S7" s="37"/>
      <c r="T7" s="37"/>
      <c r="U7" s="37"/>
      <c r="V7" s="37"/>
      <c r="W7" s="37"/>
      <c r="X7" s="37"/>
    </row>
    <row r="8" spans="1:25" ht="18.75" customHeight="1">
      <c r="A8" s="138"/>
      <c r="B8" s="121"/>
      <c r="C8" s="121"/>
      <c r="D8" s="122"/>
      <c r="E8" s="86" t="s">
        <v>214</v>
      </c>
      <c r="F8" s="89">
        <v>18</v>
      </c>
      <c r="G8" s="122"/>
      <c r="H8" s="122"/>
      <c r="I8" s="122"/>
      <c r="J8" s="122"/>
      <c r="K8" s="122"/>
      <c r="L8" s="122"/>
      <c r="M8" s="122"/>
      <c r="N8" s="134"/>
      <c r="O8" s="122"/>
      <c r="P8" s="122"/>
      <c r="Q8" s="123"/>
      <c r="R8" s="127"/>
      <c r="S8" s="37"/>
      <c r="T8" s="37"/>
      <c r="U8" s="37"/>
      <c r="V8" s="37"/>
      <c r="W8" s="37"/>
      <c r="X8" s="37"/>
    </row>
    <row r="9" spans="1:25" ht="18.75" customHeight="1">
      <c r="A9" s="138">
        <v>2</v>
      </c>
      <c r="B9" s="140" t="s">
        <v>164</v>
      </c>
      <c r="C9" s="121" t="s">
        <v>165</v>
      </c>
      <c r="D9" s="122">
        <v>16</v>
      </c>
      <c r="E9" s="122" t="s">
        <v>66</v>
      </c>
      <c r="F9" s="122"/>
      <c r="G9" s="122" t="s">
        <v>65</v>
      </c>
      <c r="H9" s="122">
        <v>20</v>
      </c>
      <c r="I9" s="122" t="s">
        <v>226</v>
      </c>
      <c r="J9" s="122">
        <v>15</v>
      </c>
      <c r="K9" s="122" t="s">
        <v>227</v>
      </c>
      <c r="L9" s="122">
        <v>11</v>
      </c>
      <c r="M9" s="122" t="s">
        <v>232</v>
      </c>
      <c r="N9" s="134">
        <v>18</v>
      </c>
      <c r="O9" s="86" t="s">
        <v>230</v>
      </c>
      <c r="P9" s="86">
        <v>20</v>
      </c>
      <c r="Q9" s="125">
        <v>40</v>
      </c>
      <c r="R9" s="127">
        <v>147</v>
      </c>
      <c r="S9" s="37"/>
      <c r="T9" s="37"/>
      <c r="U9" s="37"/>
      <c r="V9" s="37"/>
      <c r="W9" s="37"/>
      <c r="X9" s="37"/>
    </row>
    <row r="10" spans="1:25" ht="18.75" customHeight="1">
      <c r="A10" s="138"/>
      <c r="B10" s="141"/>
      <c r="C10" s="121"/>
      <c r="D10" s="122"/>
      <c r="E10" s="122"/>
      <c r="F10" s="122"/>
      <c r="G10" s="122"/>
      <c r="H10" s="122"/>
      <c r="I10" s="122"/>
      <c r="J10" s="122"/>
      <c r="K10" s="122"/>
      <c r="L10" s="122"/>
      <c r="M10" s="122"/>
      <c r="N10" s="134"/>
      <c r="O10" s="86" t="s">
        <v>229</v>
      </c>
      <c r="P10" s="89">
        <v>18</v>
      </c>
      <c r="Q10" s="123"/>
      <c r="R10" s="127"/>
      <c r="S10" s="37"/>
      <c r="T10" s="37"/>
      <c r="U10" s="37"/>
      <c r="V10" s="37"/>
      <c r="W10" s="37"/>
      <c r="X10" s="37"/>
    </row>
    <row r="11" spans="1:25" ht="18.75" customHeight="1">
      <c r="A11" s="138">
        <v>3</v>
      </c>
      <c r="B11" s="121" t="s">
        <v>23</v>
      </c>
      <c r="C11" s="121" t="s">
        <v>166</v>
      </c>
      <c r="D11" s="122">
        <v>20</v>
      </c>
      <c r="E11" s="122" t="s">
        <v>168</v>
      </c>
      <c r="F11" s="122">
        <v>16</v>
      </c>
      <c r="G11" s="122" t="s">
        <v>170</v>
      </c>
      <c r="H11" s="122">
        <v>18</v>
      </c>
      <c r="I11" s="86" t="s">
        <v>172</v>
      </c>
      <c r="J11" s="86">
        <v>20</v>
      </c>
      <c r="K11" s="122" t="s">
        <v>176</v>
      </c>
      <c r="L11" s="122">
        <v>18</v>
      </c>
      <c r="M11" s="122" t="s">
        <v>66</v>
      </c>
      <c r="N11" s="122"/>
      <c r="O11" s="122" t="s">
        <v>81</v>
      </c>
      <c r="P11" s="122">
        <v>16</v>
      </c>
      <c r="Q11" s="125">
        <v>32</v>
      </c>
      <c r="R11" s="127">
        <v>140</v>
      </c>
      <c r="S11" s="37"/>
      <c r="T11" s="37"/>
      <c r="U11" s="37"/>
      <c r="V11" s="37"/>
      <c r="W11" s="37"/>
      <c r="X11" s="37"/>
    </row>
    <row r="12" spans="1:25" ht="18.75" customHeight="1">
      <c r="A12" s="138"/>
      <c r="B12" s="121"/>
      <c r="C12" s="121"/>
      <c r="D12" s="122"/>
      <c r="E12" s="122"/>
      <c r="F12" s="122"/>
      <c r="G12" s="122"/>
      <c r="H12" s="122"/>
      <c r="I12" s="86" t="s">
        <v>174</v>
      </c>
      <c r="J12" s="89">
        <v>16</v>
      </c>
      <c r="K12" s="122"/>
      <c r="L12" s="122"/>
      <c r="M12" s="122"/>
      <c r="N12" s="122"/>
      <c r="O12" s="122"/>
      <c r="P12" s="122"/>
      <c r="Q12" s="123"/>
      <c r="R12" s="127"/>
      <c r="S12" s="37"/>
      <c r="T12" s="37"/>
      <c r="U12" s="37"/>
      <c r="V12" s="37"/>
      <c r="W12" s="37"/>
      <c r="X12" s="37"/>
    </row>
    <row r="13" spans="1:25" ht="18.75" customHeight="1">
      <c r="A13" s="129">
        <v>4</v>
      </c>
      <c r="B13" s="121" t="s">
        <v>26</v>
      </c>
      <c r="C13" s="121" t="s">
        <v>75</v>
      </c>
      <c r="D13" s="121">
        <v>15</v>
      </c>
      <c r="E13" s="122" t="s">
        <v>131</v>
      </c>
      <c r="F13" s="122">
        <v>11</v>
      </c>
      <c r="G13" s="122" t="s">
        <v>76</v>
      </c>
      <c r="H13" s="122">
        <v>9</v>
      </c>
      <c r="I13" s="122" t="s">
        <v>134</v>
      </c>
      <c r="J13" s="122">
        <v>11</v>
      </c>
      <c r="K13" s="122" t="s">
        <v>137</v>
      </c>
      <c r="L13" s="122">
        <v>14</v>
      </c>
      <c r="M13" s="122" t="s">
        <v>77</v>
      </c>
      <c r="N13" s="122">
        <v>15</v>
      </c>
      <c r="O13" s="122" t="s">
        <v>78</v>
      </c>
      <c r="P13" s="122">
        <v>14</v>
      </c>
      <c r="Q13" s="125">
        <v>30</v>
      </c>
      <c r="R13" s="127">
        <v>110</v>
      </c>
      <c r="S13" s="37"/>
      <c r="T13" s="37"/>
      <c r="U13" s="37"/>
      <c r="V13" s="37"/>
      <c r="W13" s="37"/>
      <c r="X13" s="37"/>
    </row>
    <row r="14" spans="1:25" ht="18.75" customHeight="1">
      <c r="A14" s="129"/>
      <c r="B14" s="121"/>
      <c r="C14" s="121"/>
      <c r="D14" s="121"/>
      <c r="E14" s="122"/>
      <c r="F14" s="122"/>
      <c r="G14" s="122"/>
      <c r="H14" s="122"/>
      <c r="I14" s="122"/>
      <c r="J14" s="122"/>
      <c r="K14" s="122"/>
      <c r="L14" s="122"/>
      <c r="M14" s="122"/>
      <c r="N14" s="122"/>
      <c r="O14" s="122"/>
      <c r="P14" s="122"/>
      <c r="Q14" s="123"/>
      <c r="R14" s="127"/>
      <c r="S14" s="37"/>
      <c r="T14" s="37"/>
      <c r="U14" s="37"/>
      <c r="V14" s="37"/>
      <c r="W14" s="37"/>
      <c r="X14" s="37"/>
    </row>
    <row r="15" spans="1:25" ht="18.75" customHeight="1">
      <c r="A15" s="53">
        <v>5</v>
      </c>
      <c r="B15" s="54" t="s">
        <v>29</v>
      </c>
      <c r="C15" s="121" t="s">
        <v>66</v>
      </c>
      <c r="D15" s="122"/>
      <c r="E15" s="121" t="s">
        <v>180</v>
      </c>
      <c r="F15" s="122">
        <v>9</v>
      </c>
      <c r="G15" s="122" t="s">
        <v>181</v>
      </c>
      <c r="H15" s="122">
        <v>12</v>
      </c>
      <c r="I15" s="122" t="s">
        <v>315</v>
      </c>
      <c r="J15" s="122">
        <v>14</v>
      </c>
      <c r="K15" s="122" t="s">
        <v>184</v>
      </c>
      <c r="L15" s="122">
        <v>16</v>
      </c>
      <c r="M15" s="122" t="s">
        <v>191</v>
      </c>
      <c r="N15" s="122">
        <v>16</v>
      </c>
      <c r="O15" s="86" t="s">
        <v>187</v>
      </c>
      <c r="P15" s="86">
        <v>9</v>
      </c>
      <c r="Q15" s="145">
        <v>28</v>
      </c>
      <c r="R15" s="127">
        <v>108</v>
      </c>
      <c r="S15" s="37"/>
      <c r="T15" s="37"/>
      <c r="U15" s="37"/>
      <c r="V15" s="37"/>
      <c r="W15" s="37"/>
      <c r="X15" s="37"/>
    </row>
    <row r="16" spans="1:25" ht="18.75" customHeight="1">
      <c r="A16" s="55"/>
      <c r="B16" s="56"/>
      <c r="C16" s="121"/>
      <c r="D16" s="122"/>
      <c r="E16" s="121"/>
      <c r="F16" s="122"/>
      <c r="G16" s="122"/>
      <c r="H16" s="122"/>
      <c r="I16" s="122"/>
      <c r="J16" s="122"/>
      <c r="K16" s="122"/>
      <c r="L16" s="122"/>
      <c r="M16" s="122"/>
      <c r="N16" s="122"/>
      <c r="O16" s="86" t="s">
        <v>189</v>
      </c>
      <c r="P16" s="89">
        <v>13</v>
      </c>
      <c r="Q16" s="145"/>
      <c r="R16" s="127"/>
      <c r="S16" s="37"/>
      <c r="T16" s="37"/>
      <c r="U16" s="37"/>
      <c r="V16" s="37"/>
      <c r="W16" s="37"/>
      <c r="X16" s="37"/>
    </row>
    <row r="17" spans="1:25" ht="18.75" customHeight="1">
      <c r="A17" s="129">
        <v>6</v>
      </c>
      <c r="B17" s="121" t="s">
        <v>27</v>
      </c>
      <c r="C17" s="133" t="s">
        <v>139</v>
      </c>
      <c r="D17" s="133">
        <v>13</v>
      </c>
      <c r="E17" s="122" t="s">
        <v>142</v>
      </c>
      <c r="F17" s="122">
        <v>14</v>
      </c>
      <c r="G17" s="122" t="s">
        <v>72</v>
      </c>
      <c r="H17" s="122">
        <v>16</v>
      </c>
      <c r="I17" s="133" t="s">
        <v>275</v>
      </c>
      <c r="J17" s="133">
        <v>8</v>
      </c>
      <c r="K17" s="133" t="s">
        <v>64</v>
      </c>
      <c r="L17" s="133">
        <v>15</v>
      </c>
      <c r="M17" s="133" t="s">
        <v>294</v>
      </c>
      <c r="N17" s="133">
        <v>13</v>
      </c>
      <c r="O17" s="133" t="s">
        <v>159</v>
      </c>
      <c r="P17" s="133">
        <v>15</v>
      </c>
      <c r="Q17" s="142">
        <v>22</v>
      </c>
      <c r="R17" s="144">
        <v>108</v>
      </c>
      <c r="S17" s="37"/>
      <c r="T17" s="37"/>
      <c r="U17" s="37"/>
      <c r="V17" s="37"/>
      <c r="W17" s="37"/>
      <c r="X17" s="37"/>
      <c r="Y17" s="37"/>
    </row>
    <row r="18" spans="1:25" ht="18.75" customHeight="1">
      <c r="A18" s="129"/>
      <c r="B18" s="121"/>
      <c r="C18" s="133"/>
      <c r="D18" s="133"/>
      <c r="E18" s="122"/>
      <c r="F18" s="122"/>
      <c r="G18" s="122"/>
      <c r="H18" s="122"/>
      <c r="I18" s="133"/>
      <c r="J18" s="133"/>
      <c r="K18" s="133"/>
      <c r="L18" s="133"/>
      <c r="M18" s="133"/>
      <c r="N18" s="133"/>
      <c r="O18" s="133"/>
      <c r="P18" s="133"/>
      <c r="Q18" s="143"/>
      <c r="R18" s="127"/>
      <c r="S18" s="37"/>
      <c r="T18" s="37"/>
      <c r="U18" s="37"/>
      <c r="V18" s="37"/>
      <c r="W18" s="37"/>
      <c r="X18" s="37"/>
      <c r="Y18" s="37"/>
    </row>
    <row r="19" spans="1:25" ht="18.75" customHeight="1">
      <c r="A19" s="129">
        <v>7</v>
      </c>
      <c r="B19" s="121" t="s">
        <v>104</v>
      </c>
      <c r="C19" s="121" t="s">
        <v>103</v>
      </c>
      <c r="D19" s="122">
        <v>12</v>
      </c>
      <c r="E19" s="122" t="s">
        <v>73</v>
      </c>
      <c r="F19" s="122">
        <v>13</v>
      </c>
      <c r="G19" s="122" t="s">
        <v>108</v>
      </c>
      <c r="H19" s="122">
        <v>14</v>
      </c>
      <c r="I19" s="122" t="s">
        <v>74</v>
      </c>
      <c r="J19" s="122">
        <v>13</v>
      </c>
      <c r="K19" s="122" t="s">
        <v>113</v>
      </c>
      <c r="L19" s="122">
        <v>13</v>
      </c>
      <c r="M19" s="122" t="s">
        <v>115</v>
      </c>
      <c r="N19" s="122">
        <v>10</v>
      </c>
      <c r="O19" s="122" t="s">
        <v>117</v>
      </c>
      <c r="P19" s="122">
        <v>11</v>
      </c>
      <c r="Q19" s="125">
        <v>24</v>
      </c>
      <c r="R19" s="127">
        <v>100</v>
      </c>
      <c r="S19" s="37"/>
      <c r="T19" s="37"/>
      <c r="U19" s="37"/>
      <c r="V19" s="37"/>
      <c r="W19" s="37"/>
      <c r="X19" s="37"/>
    </row>
    <row r="20" spans="1:25" ht="18.75" customHeight="1">
      <c r="A20" s="129"/>
      <c r="B20" s="121"/>
      <c r="C20" s="121"/>
      <c r="D20" s="122"/>
      <c r="E20" s="122"/>
      <c r="F20" s="122"/>
      <c r="G20" s="122"/>
      <c r="H20" s="122"/>
      <c r="I20" s="122"/>
      <c r="J20" s="122"/>
      <c r="K20" s="122"/>
      <c r="L20" s="122"/>
      <c r="M20" s="122"/>
      <c r="N20" s="122"/>
      <c r="O20" s="122"/>
      <c r="P20" s="122"/>
      <c r="Q20" s="123"/>
      <c r="R20" s="127"/>
      <c r="S20" s="37"/>
      <c r="T20" s="37"/>
      <c r="U20" s="37"/>
      <c r="V20" s="37"/>
      <c r="W20" s="37"/>
      <c r="X20" s="37"/>
    </row>
    <row r="21" spans="1:25" ht="18.75" customHeight="1">
      <c r="A21" s="129">
        <v>8</v>
      </c>
      <c r="B21" s="121" t="s">
        <v>24</v>
      </c>
      <c r="C21" s="122" t="s">
        <v>66</v>
      </c>
      <c r="D21" s="122"/>
      <c r="E21" s="86" t="s">
        <v>192</v>
      </c>
      <c r="F21" s="86">
        <v>12</v>
      </c>
      <c r="G21" s="122" t="s">
        <v>196</v>
      </c>
      <c r="H21" s="122">
        <v>13</v>
      </c>
      <c r="I21" s="122" t="s">
        <v>197</v>
      </c>
      <c r="J21" s="122">
        <v>12</v>
      </c>
      <c r="K21" s="122" t="s">
        <v>198</v>
      </c>
      <c r="L21" s="122">
        <v>12</v>
      </c>
      <c r="M21" s="122" t="s">
        <v>200</v>
      </c>
      <c r="N21" s="122">
        <v>9</v>
      </c>
      <c r="O21" s="122" t="s">
        <v>233</v>
      </c>
      <c r="P21" s="122">
        <v>8</v>
      </c>
      <c r="Q21" s="125">
        <v>26</v>
      </c>
      <c r="R21" s="127">
        <v>99</v>
      </c>
      <c r="S21" s="37"/>
      <c r="T21" s="37"/>
      <c r="U21" s="37"/>
      <c r="V21" s="37"/>
      <c r="W21" s="37"/>
      <c r="X21" s="37"/>
    </row>
    <row r="22" spans="1:25" ht="18.75" customHeight="1">
      <c r="A22" s="129"/>
      <c r="B22" s="121"/>
      <c r="C22" s="122"/>
      <c r="D22" s="122"/>
      <c r="E22" s="86" t="s">
        <v>194</v>
      </c>
      <c r="F22" s="89">
        <v>15</v>
      </c>
      <c r="G22" s="122"/>
      <c r="H22" s="122"/>
      <c r="I22" s="122"/>
      <c r="J22" s="122"/>
      <c r="K22" s="122"/>
      <c r="L22" s="122"/>
      <c r="M22" s="122"/>
      <c r="N22" s="122"/>
      <c r="O22" s="122"/>
      <c r="P22" s="122"/>
      <c r="Q22" s="123"/>
      <c r="R22" s="127"/>
      <c r="S22" s="37"/>
      <c r="T22" s="37"/>
      <c r="U22" s="37"/>
      <c r="V22" s="37"/>
      <c r="W22" s="37"/>
      <c r="X22" s="37"/>
    </row>
    <row r="23" spans="1:25" ht="18.75" customHeight="1">
      <c r="A23" s="129">
        <v>9</v>
      </c>
      <c r="B23" s="121" t="s">
        <v>28</v>
      </c>
      <c r="C23" s="121" t="s">
        <v>69</v>
      </c>
      <c r="D23" s="122">
        <v>14</v>
      </c>
      <c r="E23" s="122" t="s">
        <v>70</v>
      </c>
      <c r="F23" s="122">
        <v>10</v>
      </c>
      <c r="G23" s="122" t="s">
        <v>71</v>
      </c>
      <c r="H23" s="122">
        <v>10</v>
      </c>
      <c r="I23" s="122" t="s">
        <v>150</v>
      </c>
      <c r="J23" s="122">
        <v>10</v>
      </c>
      <c r="K23" s="122" t="s">
        <v>158</v>
      </c>
      <c r="L23" s="122">
        <v>9</v>
      </c>
      <c r="M23" s="122" t="s">
        <v>155</v>
      </c>
      <c r="N23" s="122">
        <v>12</v>
      </c>
      <c r="O23" s="122" t="s">
        <v>157</v>
      </c>
      <c r="P23" s="122">
        <v>12</v>
      </c>
      <c r="Q23" s="125">
        <v>20</v>
      </c>
      <c r="R23" s="127">
        <v>88</v>
      </c>
      <c r="S23" s="37"/>
      <c r="T23" s="37"/>
      <c r="U23" s="37"/>
      <c r="V23" s="37"/>
      <c r="W23" s="37"/>
      <c r="X23" s="37"/>
    </row>
    <row r="24" spans="1:25" ht="18.75" customHeight="1">
      <c r="A24" s="129"/>
      <c r="B24" s="121"/>
      <c r="C24" s="121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2"/>
      <c r="O24" s="122"/>
      <c r="P24" s="122"/>
      <c r="Q24" s="123"/>
      <c r="R24" s="127"/>
      <c r="S24" s="37"/>
      <c r="T24" s="37"/>
      <c r="U24" s="37"/>
      <c r="V24" s="37"/>
      <c r="W24" s="37"/>
      <c r="X24" s="37"/>
    </row>
    <row r="25" spans="1:25" ht="18.75" customHeight="1">
      <c r="A25" s="129">
        <v>10</v>
      </c>
      <c r="B25" s="121" t="s">
        <v>119</v>
      </c>
      <c r="C25" s="132" t="s">
        <v>66</v>
      </c>
      <c r="D25" s="123"/>
      <c r="E25" s="123" t="s">
        <v>121</v>
      </c>
      <c r="F25" s="123">
        <v>8</v>
      </c>
      <c r="G25" s="123" t="s">
        <v>162</v>
      </c>
      <c r="H25" s="123">
        <v>11</v>
      </c>
      <c r="I25" s="123" t="s">
        <v>125</v>
      </c>
      <c r="J25" s="123">
        <v>9</v>
      </c>
      <c r="K25" s="123" t="s">
        <v>328</v>
      </c>
      <c r="L25" s="123">
        <v>10</v>
      </c>
      <c r="M25" s="87" t="s">
        <v>127</v>
      </c>
      <c r="N25" s="87">
        <v>11</v>
      </c>
      <c r="O25" s="123" t="s">
        <v>163</v>
      </c>
      <c r="P25" s="122">
        <v>10</v>
      </c>
      <c r="Q25" s="125">
        <v>18</v>
      </c>
      <c r="R25" s="127">
        <v>83</v>
      </c>
    </row>
    <row r="26" spans="1:25" ht="18.75" customHeight="1" thickBot="1">
      <c r="A26" s="130"/>
      <c r="B26" s="131"/>
      <c r="C26" s="131"/>
      <c r="D26" s="124"/>
      <c r="E26" s="124"/>
      <c r="F26" s="124"/>
      <c r="G26" s="124"/>
      <c r="H26" s="124"/>
      <c r="I26" s="124"/>
      <c r="J26" s="124"/>
      <c r="K26" s="124"/>
      <c r="L26" s="124"/>
      <c r="M26" s="88" t="s">
        <v>144</v>
      </c>
      <c r="N26" s="88">
        <v>14</v>
      </c>
      <c r="O26" s="124"/>
      <c r="P26" s="124"/>
      <c r="Q26" s="126"/>
      <c r="R26" s="128"/>
    </row>
    <row r="27" spans="1:25" ht="18.75" customHeight="1"/>
    <row r="28" spans="1:25" ht="18.75" customHeight="1">
      <c r="A28" s="51" t="s">
        <v>80</v>
      </c>
      <c r="B28" s="51"/>
      <c r="C28" s="51"/>
      <c r="D28" s="51"/>
      <c r="E28" s="51"/>
      <c r="F28" s="51"/>
      <c r="G28"/>
      <c r="H28" s="51"/>
      <c r="I28" s="51"/>
      <c r="J28" s="92" t="s">
        <v>101</v>
      </c>
      <c r="K28" s="92"/>
      <c r="L28" s="92"/>
      <c r="M28" s="92"/>
      <c r="N28" s="92"/>
      <c r="O28" s="92"/>
      <c r="P28" s="92"/>
      <c r="Q28" s="51"/>
      <c r="R28" s="51"/>
    </row>
    <row r="29" spans="1:25" ht="18.75" customHeight="1"/>
    <row r="30" spans="1:25" ht="18.75" customHeight="1"/>
    <row r="31" spans="1:25" ht="18.75" customHeight="1"/>
    <row r="32" spans="1:25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40" ht="12.75" customHeight="1"/>
  </sheetData>
  <mergeCells count="177">
    <mergeCell ref="M21:M22"/>
    <mergeCell ref="Q17:Q18"/>
    <mergeCell ref="Q11:Q12"/>
    <mergeCell ref="R17:R18"/>
    <mergeCell ref="Q19:Q20"/>
    <mergeCell ref="O19:O20"/>
    <mergeCell ref="P19:P20"/>
    <mergeCell ref="R19:R20"/>
    <mergeCell ref="Q15:Q16"/>
    <mergeCell ref="R15:R16"/>
    <mergeCell ref="R23:R24"/>
    <mergeCell ref="Q23:Q24"/>
    <mergeCell ref="J13:J14"/>
    <mergeCell ref="M13:M14"/>
    <mergeCell ref="N13:N14"/>
    <mergeCell ref="O13:O14"/>
    <mergeCell ref="P13:P14"/>
    <mergeCell ref="R13:R14"/>
    <mergeCell ref="M15:M16"/>
    <mergeCell ref="R21:R22"/>
    <mergeCell ref="Q13:Q14"/>
    <mergeCell ref="Q21:Q22"/>
    <mergeCell ref="N21:N22"/>
    <mergeCell ref="O21:O22"/>
    <mergeCell ref="P21:P22"/>
    <mergeCell ref="M19:M20"/>
    <mergeCell ref="N19:N20"/>
    <mergeCell ref="O17:O18"/>
    <mergeCell ref="P17:P18"/>
    <mergeCell ref="O23:O24"/>
    <mergeCell ref="P23:P24"/>
    <mergeCell ref="K19:K20"/>
    <mergeCell ref="L19:L20"/>
    <mergeCell ref="L17:L18"/>
    <mergeCell ref="B13:B14"/>
    <mergeCell ref="C13:C14"/>
    <mergeCell ref="D13:D14"/>
    <mergeCell ref="E13:E14"/>
    <mergeCell ref="F13:F14"/>
    <mergeCell ref="G13:G14"/>
    <mergeCell ref="H13:H14"/>
    <mergeCell ref="A17:A18"/>
    <mergeCell ref="G17:G18"/>
    <mergeCell ref="C17:C18"/>
    <mergeCell ref="D17:D18"/>
    <mergeCell ref="E15:E16"/>
    <mergeCell ref="K23:K24"/>
    <mergeCell ref="L23:L24"/>
    <mergeCell ref="N15:N16"/>
    <mergeCell ref="F23:F24"/>
    <mergeCell ref="A1:R1"/>
    <mergeCell ref="A2:R2"/>
    <mergeCell ref="A3:R3"/>
    <mergeCell ref="K9:K10"/>
    <mergeCell ref="L9:L10"/>
    <mergeCell ref="Q7:Q8"/>
    <mergeCell ref="Q9:Q10"/>
    <mergeCell ref="A9:A10"/>
    <mergeCell ref="B9:B10"/>
    <mergeCell ref="E9:F10"/>
    <mergeCell ref="A7:A8"/>
    <mergeCell ref="B7:B8"/>
    <mergeCell ref="C7:C8"/>
    <mergeCell ref="D7:D8"/>
    <mergeCell ref="L7:L8"/>
    <mergeCell ref="M7:M8"/>
    <mergeCell ref="G21:G22"/>
    <mergeCell ref="R7:R8"/>
    <mergeCell ref="A13:A14"/>
    <mergeCell ref="E17:E18"/>
    <mergeCell ref="R9:R10"/>
    <mergeCell ref="A4:D4"/>
    <mergeCell ref="A5:D5"/>
    <mergeCell ref="O4:R4"/>
    <mergeCell ref="O5:R5"/>
    <mergeCell ref="C6:D6"/>
    <mergeCell ref="A11:A12"/>
    <mergeCell ref="B11:B12"/>
    <mergeCell ref="C11:C12"/>
    <mergeCell ref="D11:D12"/>
    <mergeCell ref="E11:E12"/>
    <mergeCell ref="F11:F12"/>
    <mergeCell ref="E6:F6"/>
    <mergeCell ref="G6:H6"/>
    <mergeCell ref="I6:J6"/>
    <mergeCell ref="K6:L6"/>
    <mergeCell ref="M6:N6"/>
    <mergeCell ref="O6:P6"/>
    <mergeCell ref="O11:O12"/>
    <mergeCell ref="P11:P12"/>
    <mergeCell ref="R11:R12"/>
    <mergeCell ref="I15:I16"/>
    <mergeCell ref="D15:D16"/>
    <mergeCell ref="C15:C16"/>
    <mergeCell ref="F15:F16"/>
    <mergeCell ref="H15:H16"/>
    <mergeCell ref="G15:G16"/>
    <mergeCell ref="A23:A24"/>
    <mergeCell ref="B23:B24"/>
    <mergeCell ref="C23:C24"/>
    <mergeCell ref="G23:G24"/>
    <mergeCell ref="H23:H24"/>
    <mergeCell ref="I23:I24"/>
    <mergeCell ref="H21:H22"/>
    <mergeCell ref="H19:H20"/>
    <mergeCell ref="I19:I20"/>
    <mergeCell ref="D23:D24"/>
    <mergeCell ref="E23:E24"/>
    <mergeCell ref="F17:F18"/>
    <mergeCell ref="J17:J18"/>
    <mergeCell ref="B17:B18"/>
    <mergeCell ref="A19:A20"/>
    <mergeCell ref="B19:B20"/>
    <mergeCell ref="C19:C20"/>
    <mergeCell ref="D19:D20"/>
    <mergeCell ref="E19:E20"/>
    <mergeCell ref="F19:F20"/>
    <mergeCell ref="G19:G20"/>
    <mergeCell ref="J23:J24"/>
    <mergeCell ref="A21:A22"/>
    <mergeCell ref="B21:B22"/>
    <mergeCell ref="H17:H18"/>
    <mergeCell ref="M17:M18"/>
    <mergeCell ref="K17:K18"/>
    <mergeCell ref="N17:N18"/>
    <mergeCell ref="K7:K8"/>
    <mergeCell ref="I9:I10"/>
    <mergeCell ref="J9:J10"/>
    <mergeCell ref="I7:I8"/>
    <mergeCell ref="M9:M10"/>
    <mergeCell ref="N9:N10"/>
    <mergeCell ref="J7:J8"/>
    <mergeCell ref="K13:K14"/>
    <mergeCell ref="L13:L14"/>
    <mergeCell ref="I17:I18"/>
    <mergeCell ref="K11:K12"/>
    <mergeCell ref="L11:L12"/>
    <mergeCell ref="N7:N8"/>
    <mergeCell ref="I13:I14"/>
    <mergeCell ref="K21:K22"/>
    <mergeCell ref="L21:L22"/>
    <mergeCell ref="J19:J20"/>
    <mergeCell ref="Q25:Q26"/>
    <mergeCell ref="R25:R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8:P28"/>
    <mergeCell ref="C9:C10"/>
    <mergeCell ref="D9:D10"/>
    <mergeCell ref="M23:M24"/>
    <mergeCell ref="N23:N24"/>
    <mergeCell ref="G9:G10"/>
    <mergeCell ref="H9:H10"/>
    <mergeCell ref="G7:G8"/>
    <mergeCell ref="H7:H8"/>
    <mergeCell ref="O7:P8"/>
    <mergeCell ref="C21:D22"/>
    <mergeCell ref="I21:I22"/>
    <mergeCell ref="J21:J22"/>
    <mergeCell ref="G11:G12"/>
    <mergeCell ref="H11:H12"/>
    <mergeCell ref="M11:N12"/>
    <mergeCell ref="J25:J26"/>
    <mergeCell ref="K25:K26"/>
    <mergeCell ref="L25:L26"/>
    <mergeCell ref="O25:O26"/>
    <mergeCell ref="P25:P26"/>
    <mergeCell ref="L15:L16"/>
    <mergeCell ref="K15:K16"/>
    <mergeCell ref="J15:J16"/>
  </mergeCells>
  <printOptions horizontalCentered="1"/>
  <pageMargins left="0" right="0" top="0" bottom="0" header="0.31496062992125984" footer="0.31496062992125984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до 63кг</vt:lpstr>
      <vt:lpstr>до 68кг</vt:lpstr>
      <vt:lpstr>до 73кг</vt:lpstr>
      <vt:lpstr>до 78кг</vt:lpstr>
      <vt:lpstr>до 85кг</vt:lpstr>
      <vt:lpstr>до 95кг</vt:lpstr>
      <vt:lpstr>св. 95кг</vt:lpstr>
      <vt:lpstr>Эстафета</vt:lpstr>
      <vt:lpstr>Сводный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Протокол соревнований по гиревому спорту</dc:title>
  <dc:subject>Протокол соревнований по гиревому спорту</dc:subject>
  <dc:creator>Егоров Валентин / www.girevik-online.ru</dc:creator>
  <cp:keywords>Протокол соревнований по гиревому спорту</cp:keywords>
  <dc:description>Протокол соревнований по гиревому спорту</dc:description>
  <cp:lastModifiedBy>Валентин</cp:lastModifiedBy>
  <cp:lastPrinted>2014-02-14T10:51:28Z</cp:lastPrinted>
  <dcterms:created xsi:type="dcterms:W3CDTF">1996-10-08T23:32:33Z</dcterms:created>
  <dcterms:modified xsi:type="dcterms:W3CDTF">2014-02-15T21:32:37Z</dcterms:modified>
  <cp:category>Протокол соревнований по гиревому спорту</cp:category>
</cp:coreProperties>
</file>