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915" windowWidth="15600" windowHeight="8985" tabRatio="894" firstSheet="2" activeTab="19"/>
  </bookViews>
  <sheets>
    <sheet name="Д.ц.63" sheetId="33" r:id="rId1"/>
    <sheet name="Д.ц.68" sheetId="34" r:id="rId2"/>
    <sheet name="Д.ц.73" sheetId="35" r:id="rId3"/>
    <sheet name="Д.ц.78" sheetId="36" r:id="rId4"/>
    <sheet name="Д.ц.85" sheetId="37" r:id="rId5"/>
    <sheet name="Д.ц.95" sheetId="38" r:id="rId6"/>
    <sheet name="Д.ц. св.95" sheetId="39" r:id="rId7"/>
    <sheet name="Эстафета ДЦ" sheetId="60" r:id="rId8"/>
    <sheet name="р.58" sheetId="40" r:id="rId9"/>
    <sheet name="р.63" sheetId="41" r:id="rId10"/>
    <sheet name="р.68" sheetId="42" r:id="rId11"/>
    <sheet name="р.св.68" sheetId="43" r:id="rId12"/>
    <sheet name="дв.63" sheetId="44" r:id="rId13"/>
    <sheet name="дв.68" sheetId="45" r:id="rId14"/>
    <sheet name="дв.73" sheetId="46" r:id="rId15"/>
    <sheet name="дв.78" sheetId="47" r:id="rId16"/>
    <sheet name="дв.85" sheetId="48" r:id="rId17"/>
    <sheet name="дв.95" sheetId="49" r:id="rId18"/>
    <sheet name="дв.св.95" sheetId="50" r:id="rId19"/>
    <sheet name="Эстафета ДВ" sheetId="32" r:id="rId20"/>
    <sheet name="команда (3)" sheetId="54" r:id="rId21"/>
    <sheet name="Судьи" sheetId="55" r:id="rId22"/>
  </sheets>
  <calcPr calcId="124519"/>
</workbook>
</file>

<file path=xl/calcChain.xml><?xml version="1.0" encoding="utf-8"?>
<calcChain xmlns="http://schemas.openxmlformats.org/spreadsheetml/2006/main">
  <c r="L25" i="49"/>
  <c r="N25" s="1"/>
  <c r="U49" i="54"/>
  <c r="U39"/>
  <c r="U31"/>
  <c r="U41"/>
  <c r="U43"/>
  <c r="U50"/>
  <c r="L16" i="50"/>
  <c r="N16" s="1"/>
  <c r="L20"/>
  <c r="N20" s="1"/>
  <c r="L17"/>
  <c r="N17" s="1"/>
  <c r="L19"/>
  <c r="N19" s="1"/>
  <c r="L21"/>
  <c r="N21" s="1"/>
  <c r="L22"/>
  <c r="N22" s="1"/>
  <c r="L24"/>
  <c r="N24" s="1"/>
  <c r="L23"/>
  <c r="N23" s="1"/>
  <c r="L25"/>
  <c r="N25" s="1"/>
  <c r="L26"/>
  <c r="N26" s="1"/>
  <c r="U48" i="54"/>
  <c r="U34"/>
  <c r="U40"/>
  <c r="U42"/>
  <c r="U47"/>
  <c r="L18" i="48"/>
  <c r="N18" s="1"/>
  <c r="L15"/>
  <c r="N15" s="1"/>
  <c r="L30"/>
  <c r="N30" s="1"/>
  <c r="L22"/>
  <c r="N22" s="1"/>
  <c r="L16"/>
  <c r="N16" s="1"/>
  <c r="L19"/>
  <c r="N19" s="1"/>
  <c r="L20"/>
  <c r="N20" s="1"/>
  <c r="L24"/>
  <c r="N24" s="1"/>
  <c r="L23"/>
  <c r="N23" s="1"/>
  <c r="L26" i="49"/>
  <c r="N26" s="1"/>
  <c r="L16"/>
  <c r="N16" s="1"/>
  <c r="L19"/>
  <c r="N19" s="1"/>
  <c r="L18" i="50"/>
  <c r="N18" s="1"/>
  <c r="U38" i="54"/>
  <c r="U45"/>
  <c r="U46"/>
  <c r="U26"/>
  <c r="U29"/>
  <c r="U16"/>
  <c r="L22" i="47"/>
  <c r="N22" s="1"/>
  <c r="L25"/>
  <c r="N25" s="1"/>
  <c r="L24"/>
  <c r="N24" s="1"/>
  <c r="L18"/>
  <c r="N18" s="1"/>
  <c r="L21"/>
  <c r="N21" s="1"/>
  <c r="L19"/>
  <c r="N19" s="1"/>
  <c r="L27"/>
  <c r="N27" s="1"/>
  <c r="L15"/>
  <c r="N15" s="1"/>
  <c r="L23"/>
  <c r="N23" s="1"/>
  <c r="L26"/>
  <c r="N26" s="1"/>
  <c r="L17"/>
  <c r="N17" s="1"/>
  <c r="L16"/>
  <c r="N16" s="1"/>
  <c r="L16" i="46"/>
  <c r="N16" s="1"/>
  <c r="L21"/>
  <c r="N21" s="1"/>
  <c r="L17"/>
  <c r="N17" s="1"/>
  <c r="L19"/>
  <c r="N19" s="1"/>
  <c r="L23"/>
  <c r="N23" s="1"/>
  <c r="L18"/>
  <c r="N18" s="1"/>
  <c r="L22"/>
  <c r="N22"/>
  <c r="L20"/>
  <c r="N20"/>
  <c r="L26"/>
  <c r="N26"/>
  <c r="L24"/>
  <c r="N24"/>
  <c r="L25"/>
  <c r="N25"/>
  <c r="L27"/>
  <c r="N27"/>
  <c r="L17" i="44"/>
  <c r="N17" s="1"/>
  <c r="L16"/>
  <c r="N16" s="1"/>
  <c r="L18"/>
  <c r="N18" s="1"/>
  <c r="L19"/>
  <c r="N19" s="1"/>
  <c r="L20"/>
  <c r="N20" s="1"/>
  <c r="L21"/>
  <c r="N21"/>
  <c r="L26"/>
  <c r="N26"/>
  <c r="L24"/>
  <c r="N24"/>
  <c r="L23"/>
  <c r="N23"/>
  <c r="L22"/>
  <c r="N22"/>
  <c r="L27"/>
  <c r="N27"/>
  <c r="L25"/>
  <c r="N25"/>
  <c r="L28"/>
  <c r="N28"/>
  <c r="L29"/>
  <c r="N29"/>
  <c r="L24" i="45"/>
  <c r="N24"/>
  <c r="H19" i="60"/>
  <c r="F18"/>
  <c r="H28"/>
  <c r="F27"/>
  <c r="H37"/>
  <c r="F36"/>
  <c r="L16" i="45"/>
  <c r="N16" s="1"/>
  <c r="L17"/>
  <c r="N17" s="1"/>
  <c r="L23"/>
  <c r="N23" s="1"/>
  <c r="L21"/>
  <c r="N21" s="1"/>
  <c r="L19"/>
  <c r="N19" s="1"/>
  <c r="L15" i="50"/>
  <c r="N15" s="1"/>
  <c r="L20" i="49"/>
  <c r="N20" s="1"/>
  <c r="L27"/>
  <c r="N27" s="1"/>
  <c r="L23"/>
  <c r="N23" s="1"/>
  <c r="L28"/>
  <c r="N28" s="1"/>
  <c r="L22"/>
  <c r="N22" s="1"/>
  <c r="L15"/>
  <c r="N15" s="1"/>
  <c r="L17"/>
  <c r="N17" s="1"/>
  <c r="L18"/>
  <c r="N18" s="1"/>
  <c r="L24"/>
  <c r="N24" s="1"/>
  <c r="L21"/>
  <c r="N21" s="1"/>
  <c r="L17" i="48"/>
  <c r="N17" s="1"/>
  <c r="L28"/>
  <c r="N28" s="1"/>
  <c r="L25"/>
  <c r="N25" s="1"/>
  <c r="L27"/>
  <c r="N27" s="1"/>
  <c r="L29"/>
  <c r="N29" s="1"/>
  <c r="L21"/>
  <c r="N21" s="1"/>
  <c r="L26"/>
  <c r="N26" s="1"/>
  <c r="L20" i="47"/>
  <c r="N20" s="1"/>
  <c r="L15" i="46"/>
  <c r="N15" s="1"/>
  <c r="L20" i="45"/>
  <c r="N20" s="1"/>
  <c r="L18"/>
  <c r="N18" s="1"/>
  <c r="L22"/>
  <c r="N22" s="1"/>
  <c r="L25"/>
  <c r="N25" s="1"/>
  <c r="L15"/>
  <c r="N15" s="1"/>
  <c r="L15" i="44"/>
  <c r="N15" s="1"/>
  <c r="U33" i="54"/>
  <c r="U23"/>
  <c r="U24"/>
  <c r="H29" i="32"/>
  <c r="F28"/>
  <c r="H19"/>
  <c r="H43"/>
  <c r="F18"/>
  <c r="F42"/>
  <c r="U27" i="54"/>
  <c r="U32"/>
  <c r="U28"/>
  <c r="U21"/>
  <c r="U36"/>
  <c r="U44"/>
  <c r="U30"/>
</calcChain>
</file>

<file path=xl/sharedStrings.xml><?xml version="1.0" encoding="utf-8"?>
<sst xmlns="http://schemas.openxmlformats.org/spreadsheetml/2006/main" count="2322" uniqueCount="610">
  <si>
    <t>ПРОТОКОЛ</t>
  </si>
  <si>
    <t>Разрядные нормативы</t>
  </si>
  <si>
    <t>Толчок</t>
  </si>
  <si>
    <t>Рывок</t>
  </si>
  <si>
    <t>Сумма</t>
  </si>
  <si>
    <t>Место</t>
  </si>
  <si>
    <t>ФИО</t>
  </si>
  <si>
    <t>Дата рождения</t>
  </si>
  <si>
    <t>Звание</t>
  </si>
  <si>
    <t>Команда</t>
  </si>
  <si>
    <t>Соб. вес</t>
  </si>
  <si>
    <t>Сумма дв-рья</t>
  </si>
  <si>
    <t>Ком. очки</t>
  </si>
  <si>
    <t>Вып. разряд</t>
  </si>
  <si>
    <t>ФИО тренера(тренеров)</t>
  </si>
  <si>
    <t>Очки</t>
  </si>
  <si>
    <t>Старший судья на помосте</t>
  </si>
  <si>
    <t>Главный судья</t>
  </si>
  <si>
    <t>Судья</t>
  </si>
  <si>
    <t>Главный секретарь</t>
  </si>
  <si>
    <t>КМС</t>
  </si>
  <si>
    <t>МС</t>
  </si>
  <si>
    <t>Этап</t>
  </si>
  <si>
    <t>Вес. кат-рия</t>
  </si>
  <si>
    <t>Собств. вес</t>
  </si>
  <si>
    <t>Результат участника</t>
  </si>
  <si>
    <t>Рез-т команды после этапа</t>
  </si>
  <si>
    <t>ФИО тренера</t>
  </si>
  <si>
    <t>Общий вес команды :</t>
  </si>
  <si>
    <t>Результат команды (количество подъёмов )</t>
  </si>
  <si>
    <t>ДВОЕБОРЬЕ</t>
  </si>
  <si>
    <t>Рекорд России</t>
  </si>
  <si>
    <t>Рекорды России</t>
  </si>
  <si>
    <t>МСМК</t>
  </si>
  <si>
    <t>ДЛИННЫЙ ЦИКЛ</t>
  </si>
  <si>
    <t>Регион/ команда</t>
  </si>
  <si>
    <t xml:space="preserve">Судья при участниках                              </t>
  </si>
  <si>
    <t xml:space="preserve">Судья на дубле                                        </t>
  </si>
  <si>
    <t xml:space="preserve"> Аппеляционное жюри</t>
  </si>
  <si>
    <t xml:space="preserve">Зам. главного секретаря                       </t>
  </si>
  <si>
    <t xml:space="preserve">Главный секретарь                                    </t>
  </si>
  <si>
    <t xml:space="preserve">Зам. главного судьи                              </t>
  </si>
  <si>
    <t xml:space="preserve">Главный судья                                          </t>
  </si>
  <si>
    <t>св.68</t>
  </si>
  <si>
    <t xml:space="preserve">МИНИСТЕРСТВО СПОРТА, ТУРИЗМА И МОЛОДЕЖНОЙ ПОЛИТИКИ  РФ  </t>
  </si>
  <si>
    <t>Общероссийская общественная организация "Вcероссийская федерация гиревого спорта"</t>
  </si>
  <si>
    <t>ДСО, ведомство</t>
  </si>
  <si>
    <t>св. 95</t>
  </si>
  <si>
    <t xml:space="preserve">Судья- информатор                             </t>
  </si>
  <si>
    <t>Вес гирь 32 кг.</t>
  </si>
  <si>
    <t>Регламент времени-10 мин.</t>
  </si>
  <si>
    <t>Регламент времени-5 * 3 мин.</t>
  </si>
  <si>
    <t>Вес гирь  32 кг.</t>
  </si>
  <si>
    <t>Регламент времени - 10 мин.</t>
  </si>
  <si>
    <t>Вологодская область</t>
  </si>
  <si>
    <t>Маклаков В.А.</t>
  </si>
  <si>
    <t>Трофимов М.А.</t>
  </si>
  <si>
    <t>Дьяконов Н.Ю.</t>
  </si>
  <si>
    <t>г. Москва</t>
  </si>
  <si>
    <t>Кириллов С.А.</t>
  </si>
  <si>
    <t>Смоленская область</t>
  </si>
  <si>
    <t>Шванев В.Б.</t>
  </si>
  <si>
    <t>Кировская область</t>
  </si>
  <si>
    <t>Малков Е.И.</t>
  </si>
  <si>
    <t>Рязанская область</t>
  </si>
  <si>
    <t>Брянская область</t>
  </si>
  <si>
    <t>Краснодарский край</t>
  </si>
  <si>
    <t>Самарская область</t>
  </si>
  <si>
    <t>г.Санкт-Петербург</t>
  </si>
  <si>
    <t>Р. Коми</t>
  </si>
  <si>
    <t>Р. Чувашия</t>
  </si>
  <si>
    <t>Ярославская область</t>
  </si>
  <si>
    <t>Женщины (рывок)</t>
  </si>
  <si>
    <t>Мужчины (длинный цикл)</t>
  </si>
  <si>
    <t>Мужчины ( двоеборье)</t>
  </si>
  <si>
    <t>Весовая категория до 63 кг</t>
  </si>
  <si>
    <t>Тюменская область</t>
  </si>
  <si>
    <t>Мартьянов А.В.</t>
  </si>
  <si>
    <t>Забайкальский край</t>
  </si>
  <si>
    <t>Алтайский край</t>
  </si>
  <si>
    <t>Весовая категория до 68 кг</t>
  </si>
  <si>
    <t>Челябинская область</t>
  </si>
  <si>
    <t>Курганская область</t>
  </si>
  <si>
    <t>Весовая категория до 78 кг</t>
  </si>
  <si>
    <t>Весовая категория до 85 кг</t>
  </si>
  <si>
    <t>Томская область</t>
  </si>
  <si>
    <t>Весовая категория до 95 кг</t>
  </si>
  <si>
    <t>Весовая категория свыше 95 кг</t>
  </si>
  <si>
    <t>Весовая категория до 58 кг</t>
  </si>
  <si>
    <t>Весовая категория свыше 68 кг</t>
  </si>
  <si>
    <t>ХМАО-Югра</t>
  </si>
  <si>
    <t>Омская область</t>
  </si>
  <si>
    <t>Садыков Р.И.</t>
  </si>
  <si>
    <t>Воронежская область</t>
  </si>
  <si>
    <t>Елисеев В.С.</t>
  </si>
  <si>
    <t>Вес гирь 24 кг.</t>
  </si>
  <si>
    <t>Оренбургская область</t>
  </si>
  <si>
    <t>Р. Бурятия</t>
  </si>
  <si>
    <t>Р. Саха (Якутия)</t>
  </si>
  <si>
    <t xml:space="preserve">И Т О Г О В Ы Й  П Р О Т О К О Л </t>
  </si>
  <si>
    <t>Весовая категория  до 63 кг.</t>
  </si>
  <si>
    <t>Весовая категория до 68 кг.</t>
  </si>
  <si>
    <t>Нескромный О.В.</t>
  </si>
  <si>
    <t>Гоголев М.Н.</t>
  </si>
  <si>
    <t>Ульяновская область</t>
  </si>
  <si>
    <t>Гилязетдинов К.Ф.</t>
  </si>
  <si>
    <t>Весовая категория до 73 кг.</t>
  </si>
  <si>
    <t>Весовая категория до 78 кг.</t>
  </si>
  <si>
    <t>Весовая категория до 73 кг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</si>
  <si>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</si>
  <si>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</si>
  <si>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</si>
  <si>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</si>
  <si>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</t>
  </si>
  <si>
    <t>ВК</t>
  </si>
  <si>
    <t xml:space="preserve">Заместитель гл. судьи </t>
  </si>
  <si>
    <t>Заместитель гл. секретаря</t>
  </si>
  <si>
    <t>Ст. судья</t>
  </si>
  <si>
    <t>Максимов А.Н.</t>
  </si>
  <si>
    <t>г. Вологда</t>
  </si>
  <si>
    <t>г. Омск</t>
  </si>
  <si>
    <t>г. Рыбинск</t>
  </si>
  <si>
    <t>г. Смоленск</t>
  </si>
  <si>
    <t>Расказов В.С.</t>
  </si>
  <si>
    <t>г. Липецк</t>
  </si>
  <si>
    <t>1К</t>
  </si>
  <si>
    <t>Гришаев Н.В.</t>
  </si>
  <si>
    <t xml:space="preserve">Курохтин И.А. </t>
  </si>
  <si>
    <t>г. Брянск</t>
  </si>
  <si>
    <t>Шутой М.В.</t>
  </si>
  <si>
    <t>Сарварова О.А.</t>
  </si>
  <si>
    <t>г. Челябинск</t>
  </si>
  <si>
    <t>Симушин А.М.</t>
  </si>
  <si>
    <t>Апеляционное жури</t>
  </si>
  <si>
    <t>г. Обнинск</t>
  </si>
  <si>
    <t>Весовая категория до 85 кг.</t>
  </si>
  <si>
    <t>Весовая категория до 95 кг.</t>
  </si>
  <si>
    <t>Весовая категория свыше 95 кг.</t>
  </si>
  <si>
    <t>Гоголев М.Н., ВК (Ярославская область)</t>
  </si>
  <si>
    <t>Дни работы</t>
  </si>
  <si>
    <t>Оценка</t>
  </si>
  <si>
    <t>Министерство физической культуры и спорта Республики Чувашия</t>
  </si>
  <si>
    <t>Региональное отделение ВФГС в Чувашской Республики</t>
  </si>
  <si>
    <t>Чувашская Республика, г.Чебоксары</t>
  </si>
  <si>
    <t>КУБОК РОССИИ ПО ГИРЕВОМУ СПОРТУ</t>
  </si>
  <si>
    <t>25-29 сентября 2014 года</t>
  </si>
  <si>
    <t>Министерство спорта Россиийской Федерации</t>
  </si>
  <si>
    <t>Министерство спорта Российской Федерации</t>
  </si>
  <si>
    <t>Региональное отделение ВФГС в Чувашской Республике</t>
  </si>
  <si>
    <t>РЫВОК</t>
  </si>
  <si>
    <t>Колосов Алексей</t>
  </si>
  <si>
    <t>Гомонов В.Н., Лукьянченков Ю.В.</t>
  </si>
  <si>
    <t>Курбангалиев Ленар</t>
  </si>
  <si>
    <t>Баранов В.В., Гончаров Ю.В.</t>
  </si>
  <si>
    <t>Смирнов Алексей</t>
  </si>
  <si>
    <t>Калужская область</t>
  </si>
  <si>
    <t>Гаврилов Андрей</t>
  </si>
  <si>
    <t>Глущенко Е.Д., Шпартко М.А.,Барков А.П.</t>
  </si>
  <si>
    <t>Сидоров Александр</t>
  </si>
  <si>
    <t>Хабаровский край</t>
  </si>
  <si>
    <t>Самостоятельно</t>
  </si>
  <si>
    <t>Михалев Александр</t>
  </si>
  <si>
    <t>Гуров Владимир</t>
  </si>
  <si>
    <t>Мурманская область</t>
  </si>
  <si>
    <t>Суховей А.В.</t>
  </si>
  <si>
    <t>Гришаев Николай</t>
  </si>
  <si>
    <t>Погорелов Константин</t>
  </si>
  <si>
    <t>Курохтин И.А., Иванова Е.И.</t>
  </si>
  <si>
    <t>Хрестин Максим</t>
  </si>
  <si>
    <t>Ткачев Виталий</t>
  </si>
  <si>
    <t>Ковалев Владимир</t>
  </si>
  <si>
    <t>Курохтин И.А., Курганский Н.Л.</t>
  </si>
  <si>
    <t>Шулепко Алесандр</t>
  </si>
  <si>
    <t xml:space="preserve">Мухин Владимир </t>
  </si>
  <si>
    <t>Жижикин Алексей</t>
  </si>
  <si>
    <t>Гомонов В.Н.</t>
  </si>
  <si>
    <t>Ишембитов Салават</t>
  </si>
  <si>
    <t>Республика Башкортастан</t>
  </si>
  <si>
    <t>Кадиров Н.Н.</t>
  </si>
  <si>
    <t>Какулин Александр</t>
  </si>
  <si>
    <t>Пензинская область</t>
  </si>
  <si>
    <t>Елисеев М.В.</t>
  </si>
  <si>
    <t>Иванов Дмитрий</t>
  </si>
  <si>
    <t>Гуров В.А.</t>
  </si>
  <si>
    <t>Гаджимутелимов Гаджимирза</t>
  </si>
  <si>
    <t>Пянко И.А., Трофимов М.А.</t>
  </si>
  <si>
    <t>Вдовкин А.И.</t>
  </si>
  <si>
    <t>Панов Алексей</t>
  </si>
  <si>
    <t>Ажермачев А.Б., Денисенко А.В.</t>
  </si>
  <si>
    <t>Чокан Петр</t>
  </si>
  <si>
    <t>Осипенко Евгений</t>
  </si>
  <si>
    <t>Курохтин И.А., Ивнова Е.И.</t>
  </si>
  <si>
    <t xml:space="preserve">Шаповалов Евгений </t>
  </si>
  <si>
    <t>Шаповалов Г.Ф., Кадиров Н.Н.</t>
  </si>
  <si>
    <t xml:space="preserve">Ковальчук Александр </t>
  </si>
  <si>
    <t>Ерохин А.В.</t>
  </si>
  <si>
    <t>Кольмаер Александр</t>
  </si>
  <si>
    <t>Попов А.А.</t>
  </si>
  <si>
    <t>Склема Дмитрий</t>
  </si>
  <si>
    <t>Иванов Евгений</t>
  </si>
  <si>
    <t>Мармазов С.В.</t>
  </si>
  <si>
    <t>Дубинин Максим</t>
  </si>
  <si>
    <t xml:space="preserve">Байрамов Александр </t>
  </si>
  <si>
    <t>Михайлов Евгений</t>
  </si>
  <si>
    <t>Михайлов А.Л., Гилязетдинов К.Ф.</t>
  </si>
  <si>
    <t>Фенюк Александр</t>
  </si>
  <si>
    <t>Сясин Максим</t>
  </si>
  <si>
    <t xml:space="preserve">Гуляева Елена </t>
  </si>
  <si>
    <t>Дьячковский В.Н.</t>
  </si>
  <si>
    <t>Шанулина Ирина</t>
  </si>
  <si>
    <t>Кемеровская область</t>
  </si>
  <si>
    <t>Дмитриев М.Н.</t>
  </si>
  <si>
    <t>Габдрахимова Алсу</t>
  </si>
  <si>
    <t>Кадиров Н.Н., Ишембитов С.Р.</t>
  </si>
  <si>
    <t>Сагдатова Алсу</t>
  </si>
  <si>
    <t>Хасанов Р.Ф.</t>
  </si>
  <si>
    <t xml:space="preserve">Барбакова Наталья </t>
  </si>
  <si>
    <t>Машкова Дарья</t>
  </si>
  <si>
    <t>Афонина Елена</t>
  </si>
  <si>
    <t>Афонин А.В.</t>
  </si>
  <si>
    <t>Жук Людмила</t>
  </si>
  <si>
    <t>Мартынова Ирина</t>
  </si>
  <si>
    <t>Маслинская Ирина</t>
  </si>
  <si>
    <t>Попова Анна</t>
  </si>
  <si>
    <t>Васькина Алина</t>
  </si>
  <si>
    <t xml:space="preserve">Островкая Надежда </t>
  </si>
  <si>
    <t>Бакум К.Е., Садыков Р.И.</t>
  </si>
  <si>
    <t>Иваненко Татьяна</t>
  </si>
  <si>
    <t>Павлов В.Ю., Ажермачев А.Б.</t>
  </si>
  <si>
    <t>Баринова Екатерина</t>
  </si>
  <si>
    <t xml:space="preserve">Сарварова Оксана </t>
  </si>
  <si>
    <t>Денисов И.Н., Симушин А.М.</t>
  </si>
  <si>
    <t>Кочнева Татьяна</t>
  </si>
  <si>
    <t>Денисов И.Н., Сарварова О.А.</t>
  </si>
  <si>
    <t>Республика Башкортостан</t>
  </si>
  <si>
    <t>Макаров А. Ф.</t>
  </si>
  <si>
    <t>Михалев Дмитрий</t>
  </si>
  <si>
    <t>Дьячковский В. Н.</t>
  </si>
  <si>
    <t>Попов А. Н.</t>
  </si>
  <si>
    <t>Платонов Семен</t>
  </si>
  <si>
    <t>Дегтярёв Константин</t>
  </si>
  <si>
    <t>Алёкин Ю. М.</t>
  </si>
  <si>
    <t>Симакин Владимир</t>
  </si>
  <si>
    <t>Позняковский С. М.</t>
  </si>
  <si>
    <t>Шаповалов Евгений</t>
  </si>
  <si>
    <t xml:space="preserve">Саввинов Михаил </t>
  </si>
  <si>
    <t xml:space="preserve">Панов Алексей </t>
  </si>
  <si>
    <t>Ажермачёв А.Б., Денисенко А. В.</t>
  </si>
  <si>
    <t>Орлов Иван</t>
  </si>
  <si>
    <t>Позняковский С.М.</t>
  </si>
  <si>
    <t>Садыков Айдар</t>
  </si>
  <si>
    <t>Данилов Д.В.</t>
  </si>
  <si>
    <t>Дураченко Игорь</t>
  </si>
  <si>
    <t>Дергунов В.Г.</t>
  </si>
  <si>
    <t>Бабенко Фёдор</t>
  </si>
  <si>
    <t>Калининградская область</t>
  </si>
  <si>
    <t>Васильев Д.Ю.,Бабенко Ф.Ф.</t>
  </si>
  <si>
    <t>Данилов Андрей</t>
  </si>
  <si>
    <t>Арушанов Арсен</t>
  </si>
  <si>
    <t>Бахтов Илья</t>
  </si>
  <si>
    <t>Ковалевский А.А.</t>
  </si>
  <si>
    <t>Балдин Александр</t>
  </si>
  <si>
    <t>Ахмадулина Лилия</t>
  </si>
  <si>
    <t>Момотов Ю.С.</t>
  </si>
  <si>
    <t xml:space="preserve">Буторина Елена </t>
  </si>
  <si>
    <t>Талалаев Дмитрий</t>
  </si>
  <si>
    <t>Рязанов А.Г., Сушинцев В.Н.</t>
  </si>
  <si>
    <t>Шуплецов Алексей</t>
  </si>
  <si>
    <t>Кочуров Александр</t>
  </si>
  <si>
    <t>Пелевин Алексей</t>
  </si>
  <si>
    <t>Найданов Н.В.</t>
  </si>
  <si>
    <t>Рассадин Андрей</t>
  </si>
  <si>
    <t>Республика Бурятия</t>
  </si>
  <si>
    <t>Леонов С.Т., Евтушенко Е.Б.</t>
  </si>
  <si>
    <t>Кривошеин Алексей</t>
  </si>
  <si>
    <t>Вахромов С. Г.</t>
  </si>
  <si>
    <t>Смоленков Денис</t>
  </si>
  <si>
    <t>Тимофеев Валерий</t>
  </si>
  <si>
    <t>Степанов Сергей</t>
  </si>
  <si>
    <t>Ташланов Илья</t>
  </si>
  <si>
    <t>Челябинская область, Республика Башкортастан</t>
  </si>
  <si>
    <t>Денисов И.Н., Пакетин Д.А.</t>
  </si>
  <si>
    <t>Чирков Станислав</t>
  </si>
  <si>
    <t>Симушин Андрей</t>
  </si>
  <si>
    <t>Денисов И.Н., Лихачев В.А.</t>
  </si>
  <si>
    <t>Уланов Евгений</t>
  </si>
  <si>
    <t>Баранов Егор</t>
  </si>
  <si>
    <t>г.Москва</t>
  </si>
  <si>
    <t>Шаповалов Е.Г.</t>
  </si>
  <si>
    <t>Афонин Алексей</t>
  </si>
  <si>
    <t>Мелков Александр</t>
  </si>
  <si>
    <t>Свердловская область</t>
  </si>
  <si>
    <t>Хвостов А.С.</t>
  </si>
  <si>
    <t>Кабанов Ринат</t>
  </si>
  <si>
    <t>Баранов В.В.</t>
  </si>
  <si>
    <t xml:space="preserve">Хабибрахманов Владислав </t>
  </si>
  <si>
    <t>Геворгян Анна</t>
  </si>
  <si>
    <t>Ростовская область</t>
  </si>
  <si>
    <t>Ливада Н.В.</t>
  </si>
  <si>
    <t>Поздеева Жанна</t>
  </si>
  <si>
    <t>Коляков Евгений</t>
  </si>
  <si>
    <t>Морозов И.В.</t>
  </si>
  <si>
    <t>Пастухов И.В., Добровольский А.С.</t>
  </si>
  <si>
    <t>Каспирский Никита</t>
  </si>
  <si>
    <t>Пестов В.М.</t>
  </si>
  <si>
    <t>Коляков Антон</t>
  </si>
  <si>
    <t>Коляков Е.В.</t>
  </si>
  <si>
    <t>Афанасьев Илья</t>
  </si>
  <si>
    <t>Республика Коми</t>
  </si>
  <si>
    <t>Анисимов Е.И.</t>
  </si>
  <si>
    <t>Ламсков Константин</t>
  </si>
  <si>
    <t>Гапонов Александр</t>
  </si>
  <si>
    <t>Малик А.В.</t>
  </si>
  <si>
    <t xml:space="preserve">Саврасов Вячеслав </t>
  </si>
  <si>
    <t>Анасенко А.В.</t>
  </si>
  <si>
    <t>Бурцев Андрей</t>
  </si>
  <si>
    <t>Стрельников С.П.</t>
  </si>
  <si>
    <t>Елисеева Наталья</t>
  </si>
  <si>
    <t>Яременко Ольга</t>
  </si>
  <si>
    <t>Елисеев В.С., Шанин А.С.</t>
  </si>
  <si>
    <t>Деянова Виолета</t>
  </si>
  <si>
    <t>Зюзина Оксана</t>
  </si>
  <si>
    <t>Чеботарев Юрий</t>
  </si>
  <si>
    <t>Мартьянов А.В., Даричев Е.Н.</t>
  </si>
  <si>
    <t>Айдбаев Ильфат</t>
  </si>
  <si>
    <t>Калмаков С.И.</t>
  </si>
  <si>
    <t>Усольцев Александр</t>
  </si>
  <si>
    <t>Ефимов А.В., Бутыч В.В.</t>
  </si>
  <si>
    <t>Рябков Алексей</t>
  </si>
  <si>
    <t>Халимова Динара</t>
  </si>
  <si>
    <t>Бутыч В.В.</t>
  </si>
  <si>
    <t>Сахаров В.В.</t>
  </si>
  <si>
    <t>Немыкин Дмитрий</t>
  </si>
  <si>
    <t>Рогоза А.А.</t>
  </si>
  <si>
    <t xml:space="preserve">Савельев Вячеслав </t>
  </si>
  <si>
    <t>Ленинградская область</t>
  </si>
  <si>
    <t>Литвинко Валерий</t>
  </si>
  <si>
    <t>Санкт-Петербург</t>
  </si>
  <si>
    <t>Филиппов Александр</t>
  </si>
  <si>
    <t>Федорова Марина</t>
  </si>
  <si>
    <t>Кириллов С.А., Сотников Е., Хвостов А.</t>
  </si>
  <si>
    <t>Щербина Джанита</t>
  </si>
  <si>
    <t>Кириллов С.А., Петров М.В.</t>
  </si>
  <si>
    <t>Васильева Алесандра</t>
  </si>
  <si>
    <t xml:space="preserve">Лащенина Елена </t>
  </si>
  <si>
    <t>Хвостов А.В.</t>
  </si>
  <si>
    <t>Степанова Юлия</t>
  </si>
  <si>
    <t>Чмыхало Н.А.</t>
  </si>
  <si>
    <t>Александрова Анастасия</t>
  </si>
  <si>
    <t>Глинкин Б.Н.</t>
  </si>
  <si>
    <t>Еремеева Елизавета</t>
  </si>
  <si>
    <t>Чувашская Республика</t>
  </si>
  <si>
    <t>Глинкин Б.Н., Федоров О.Н.</t>
  </si>
  <si>
    <t>Соловьев Сергей</t>
  </si>
  <si>
    <t>Кривов Иван</t>
  </si>
  <si>
    <t>Фролков Юрий</t>
  </si>
  <si>
    <t>Кочетков Евгений</t>
  </si>
  <si>
    <t>Поспелов Игорь</t>
  </si>
  <si>
    <t>Лебедев Игорь</t>
  </si>
  <si>
    <t>Кобзев М.А., Гоголев М.Н.</t>
  </si>
  <si>
    <t>Виноградов Михаил</t>
  </si>
  <si>
    <t>Кулаков Иван</t>
  </si>
  <si>
    <t>Ветров В.И., Шматов И.Б.</t>
  </si>
  <si>
    <t>Жбанов Алексей</t>
  </si>
  <si>
    <t>Барков А.П.</t>
  </si>
  <si>
    <t>Смирнов Владимир</t>
  </si>
  <si>
    <t>Ковардинов Павел</t>
  </si>
  <si>
    <t>Пынзарь Николай</t>
  </si>
  <si>
    <t>Горбач Владислав</t>
  </si>
  <si>
    <t>Сукин Иван</t>
  </si>
  <si>
    <t>Сукан А.А.</t>
  </si>
  <si>
    <t>Балабанов Сергей</t>
  </si>
  <si>
    <t>Шипилов Григорий</t>
  </si>
  <si>
    <t>ФИО тренера (тренеров)</t>
  </si>
  <si>
    <t>Слепухин Роман</t>
  </si>
  <si>
    <t>Алексанов Кирилл</t>
  </si>
  <si>
    <t>Калмаков С. И.</t>
  </si>
  <si>
    <t>Малинников Евгений</t>
  </si>
  <si>
    <t>Глинкин Б. Н.</t>
  </si>
  <si>
    <t>Курчин Дмитрий</t>
  </si>
  <si>
    <t>Давыдов Димитрий</t>
  </si>
  <si>
    <t>Ложкин Андрей</t>
  </si>
  <si>
    <t xml:space="preserve">Мартыневич Иван  </t>
  </si>
  <si>
    <t>Елисеев В.С., Кудин С.А.</t>
  </si>
  <si>
    <t>Кобзарь Владимир</t>
  </si>
  <si>
    <t>Чеботарев Ю.Ю.</t>
  </si>
  <si>
    <t>Ефимов А.В., Бутыч В. В.</t>
  </si>
  <si>
    <t>Чайка Андрей</t>
  </si>
  <si>
    <t>Республика Крым</t>
  </si>
  <si>
    <t>Эмирасанов Э.Ч.</t>
  </si>
  <si>
    <t>Волков Алик</t>
  </si>
  <si>
    <t>Ванин Виктор</t>
  </si>
  <si>
    <t>Власичев Юрий</t>
  </si>
  <si>
    <t>Республика Удмуртия</t>
  </si>
  <si>
    <t>Нагорных Ю.К.</t>
  </si>
  <si>
    <t>Игнатовский А.И.</t>
  </si>
  <si>
    <t>св.95</t>
  </si>
  <si>
    <t>КОМАНДА: Ростовская область</t>
  </si>
  <si>
    <t>КОМАНДА : Калужская область</t>
  </si>
  <si>
    <t>КОМАНДА : Брянская область</t>
  </si>
  <si>
    <t>Эстафета (длинный цикл)</t>
  </si>
  <si>
    <t>Степанов Андрей</t>
  </si>
  <si>
    <t>Чмыхало Н. А.</t>
  </si>
  <si>
    <t>Санкт-Петербург, Чувашская Республика</t>
  </si>
  <si>
    <t>Ростовская область, Санкт-Петербург</t>
  </si>
  <si>
    <t>Коломацкий Алексей</t>
  </si>
  <si>
    <t>Иконников Алексей</t>
  </si>
  <si>
    <t xml:space="preserve">Виноградов Антон </t>
  </si>
  <si>
    <t>Яковлев Евгений</t>
  </si>
  <si>
    <t>Угаров Иван</t>
  </si>
  <si>
    <t>Крупенников Виталий</t>
  </si>
  <si>
    <t>Егоров В.В.</t>
  </si>
  <si>
    <t>Павлов Александр</t>
  </si>
  <si>
    <t>Баскатов Олег</t>
  </si>
  <si>
    <t>Гетман Ю.П.</t>
  </si>
  <si>
    <t>Крячко Александр</t>
  </si>
  <si>
    <t>Кацюба А.И.</t>
  </si>
  <si>
    <t xml:space="preserve"> +МС</t>
  </si>
  <si>
    <t>Денисенко А.В., ВК (г.Томск)</t>
  </si>
  <si>
    <t>Симушин А.М., 1К (г.Челябинск)</t>
  </si>
  <si>
    <t>Кириллов С.А., ВК (г. Санкт-Петербург)</t>
  </si>
  <si>
    <t>Гоголев М.Н., ВК (г. Рыбинск)</t>
  </si>
  <si>
    <t>Установлен новый рекорд России: Яременко Ольга - 192 подъема</t>
  </si>
  <si>
    <t>Симушин А.М., Денисов И.Н.</t>
  </si>
  <si>
    <t>Установлен новый рекорд России: Рябков Алексей - 71 подъем</t>
  </si>
  <si>
    <t>Танаев Ю.М., ВК (г.Киров)</t>
  </si>
  <si>
    <t xml:space="preserve"> +МСМК</t>
  </si>
  <si>
    <t>Елисеев В.С., ВК (г.Омск)</t>
  </si>
  <si>
    <t>Ковалевский А.А., 1К (г.Самара)</t>
  </si>
  <si>
    <t>Барков А.П., Жбанов А.А.</t>
  </si>
  <si>
    <t>Потапов С.В., 1К (г.Ростов)</t>
  </si>
  <si>
    <t>Дьяконов Н.Ю. 1К (г.Воркута)</t>
  </si>
  <si>
    <t>Ливада Н.В., 1К (г.Ростов)</t>
  </si>
  <si>
    <t>Максимов А.В., ВК (г.Вологда)</t>
  </si>
  <si>
    <t>Садыков Р.И., 1К (ХМАО-Югра)</t>
  </si>
  <si>
    <t>Шутой М.В., 1К (г.Москва)</t>
  </si>
  <si>
    <t>Гомонов В.Н., Афонин С.А.</t>
  </si>
  <si>
    <t>Павлов С.П., ВК (г.Оренбург)</t>
  </si>
  <si>
    <t>Кадиров Н.Н., 1К (Башкирия)</t>
  </si>
  <si>
    <t>Шпартко М.А., 1К (ХМАО-Югра)</t>
  </si>
  <si>
    <t>Минибаев Р.М., 1К (Башкирия)</t>
  </si>
  <si>
    <t>Притуленко В.И.</t>
  </si>
  <si>
    <t>Миниахметов Р.Ф., 1К (Башкирия)</t>
  </si>
  <si>
    <t>Дьяконов Н.Ю., 1К 9г.Воркута)</t>
  </si>
  <si>
    <t>ХМАО-Югра,   Тюменская область</t>
  </si>
  <si>
    <t>20+12</t>
  </si>
  <si>
    <t>15+13</t>
  </si>
  <si>
    <t>Р.Башкортастан</t>
  </si>
  <si>
    <t>20+15</t>
  </si>
  <si>
    <t>13+12</t>
  </si>
  <si>
    <t>18+13</t>
  </si>
  <si>
    <t>10+9</t>
  </si>
  <si>
    <t>18+14</t>
  </si>
  <si>
    <t>л</t>
  </si>
  <si>
    <r>
      <t>20</t>
    </r>
    <r>
      <rPr>
        <sz val="10"/>
        <color indexed="13"/>
        <rFont val="Times New Roman"/>
        <family val="1"/>
        <charset val="204"/>
      </rPr>
      <t>+15</t>
    </r>
  </si>
  <si>
    <r>
      <t>20</t>
    </r>
    <r>
      <rPr>
        <sz val="10"/>
        <color indexed="13"/>
        <rFont val="Times New Roman"/>
        <family val="1"/>
        <charset val="204"/>
      </rPr>
      <t>+13</t>
    </r>
  </si>
  <si>
    <r>
      <t>20</t>
    </r>
    <r>
      <rPr>
        <sz val="8"/>
        <color indexed="13"/>
        <rFont val="Times New Roman"/>
        <family val="1"/>
        <charset val="204"/>
      </rPr>
      <t>+16</t>
    </r>
  </si>
  <si>
    <t>Республика Саха (Якутия)</t>
  </si>
  <si>
    <t>Гаджимутелимов Гаджимирдза</t>
  </si>
  <si>
    <t>ВС</t>
  </si>
  <si>
    <t>Фатхиев Радик</t>
  </si>
  <si>
    <t>Динамо</t>
  </si>
  <si>
    <t>Урожай</t>
  </si>
  <si>
    <t>ЮР</t>
  </si>
  <si>
    <t>Шматов Игорь</t>
  </si>
  <si>
    <t>Волгаев Сергей</t>
  </si>
  <si>
    <t xml:space="preserve">г.Мосва </t>
  </si>
  <si>
    <t>Турищев Дмитрий</t>
  </si>
  <si>
    <t>Астроханская область</t>
  </si>
  <si>
    <t>Бирюков С.Н.</t>
  </si>
  <si>
    <t>Ушаков Вячеслав</t>
  </si>
  <si>
    <t>Чмыхало Н.А., Виноградов М.Е.</t>
  </si>
  <si>
    <t>б/р</t>
  </si>
  <si>
    <t>ДЮСШ</t>
  </si>
  <si>
    <t>Ахунова Ф.Р., 1К (Башкортастан)</t>
  </si>
  <si>
    <t>Профсоюзы</t>
  </si>
  <si>
    <t>Чмыхало Н.А., Меркулин С.В.</t>
  </si>
  <si>
    <t>Троянов Максим</t>
  </si>
  <si>
    <t>Кириллов С.А., Сотников Е., Бирюков С.Н.</t>
  </si>
  <si>
    <t>СК "Кировец"</t>
  </si>
  <si>
    <t xml:space="preserve"> +КМС</t>
  </si>
  <si>
    <t>ДДЮ "Алые паруса"</t>
  </si>
  <si>
    <t>Музыкин Максим</t>
  </si>
  <si>
    <t>снят врачом</t>
  </si>
  <si>
    <t>Мариева Виктория</t>
  </si>
  <si>
    <t>Бронюков Ю.А</t>
  </si>
  <si>
    <t>Михайлова Татьяна</t>
  </si>
  <si>
    <t>Трестина Кристина</t>
  </si>
  <si>
    <t>Петров В.М.</t>
  </si>
  <si>
    <t>Павлова Вероника</t>
  </si>
  <si>
    <t>Белков С.Д.</t>
  </si>
  <si>
    <t>Козлова Екатерина</t>
  </si>
  <si>
    <t>Мишина Аня</t>
  </si>
  <si>
    <t>Кочнева Т.Н., 1К (г.Челябинск)</t>
  </si>
  <si>
    <t>Сарварова О.А., 1К (г.Челябинск)</t>
  </si>
  <si>
    <t>Бронюков Ю.А., 1К (г.Чебоксары)</t>
  </si>
  <si>
    <t>Голиков В.В., 1К (г.Краснодар)</t>
  </si>
  <si>
    <t>Кирилов С.А.</t>
  </si>
  <si>
    <t>Карпов Ю.М.</t>
  </si>
  <si>
    <t>г.Чебоксары</t>
  </si>
  <si>
    <t>Сидоров П.П.</t>
  </si>
  <si>
    <t>РК</t>
  </si>
  <si>
    <t>г.Тюмень</t>
  </si>
  <si>
    <t>Денисенко А.В.</t>
  </si>
  <si>
    <t>г.Томск</t>
  </si>
  <si>
    <t>Танаев Ю.М.</t>
  </si>
  <si>
    <t>г.Киров</t>
  </si>
  <si>
    <t>Потапов С.В.</t>
  </si>
  <si>
    <t>г.Ростов</t>
  </si>
  <si>
    <t>Шпартко М.А.</t>
  </si>
  <si>
    <t>Павлов С.П.</t>
  </si>
  <si>
    <t>г.Оренбург</t>
  </si>
  <si>
    <t>Кочнева Т.Н.</t>
  </si>
  <si>
    <t>г.Челябинск</t>
  </si>
  <si>
    <t>Голиков В.В.</t>
  </si>
  <si>
    <t>г.Краснодар</t>
  </si>
  <si>
    <t>Миниахметов Р.Ф.</t>
  </si>
  <si>
    <t>Башкирия</t>
  </si>
  <si>
    <t>Минибаев Р.М.</t>
  </si>
  <si>
    <t>г.Самара</t>
  </si>
  <si>
    <t>Ахунова Ф.Р.</t>
  </si>
  <si>
    <t>Степанов С.В.</t>
  </si>
  <si>
    <t>Бронюков Ю.А.</t>
  </si>
  <si>
    <t>Список судей на Кубок России по гиревому спорту</t>
  </si>
  <si>
    <t>Пастухов И.В.,   Добровольский А.С.</t>
  </si>
  <si>
    <t>Гришаева Н.В.</t>
  </si>
  <si>
    <t>г.Мурманск</t>
  </si>
  <si>
    <t>г.Вологда</t>
  </si>
  <si>
    <t>Гришаев Н.В., 1К (г.Мурманск)</t>
  </si>
  <si>
    <t>Степанов С.В., 1К (г.Челябинск)</t>
  </si>
  <si>
    <t>Липецкая область</t>
  </si>
  <si>
    <t>Макаричев С.С.</t>
  </si>
  <si>
    <t>Овсянников Егор</t>
  </si>
  <si>
    <t>Шарипов Евгений</t>
  </si>
  <si>
    <t>Шпартко М.А.,1К (ХМАО-Югра)</t>
  </si>
  <si>
    <t>Енедеров Дмитрий</t>
  </si>
  <si>
    <t>Иванов Алексей</t>
  </si>
  <si>
    <t>Анасенко Антон</t>
  </si>
  <si>
    <t>ЗМС</t>
  </si>
  <si>
    <t>ЯНАО</t>
  </si>
  <si>
    <t>Жилин А.В., Козленко В.Н.</t>
  </si>
  <si>
    <t>Смирнов Александр</t>
  </si>
  <si>
    <t>Гудырев Андрей</t>
  </si>
  <si>
    <t>Малков Е.И</t>
  </si>
  <si>
    <t>Трофимов М.А</t>
  </si>
  <si>
    <t>Суховей А.В</t>
  </si>
  <si>
    <t>Бутаков Сергей</t>
  </si>
  <si>
    <t>Садыков Р.И</t>
  </si>
  <si>
    <t>Ульянцев Илья</t>
  </si>
  <si>
    <t>Евтушенко Е.Б</t>
  </si>
  <si>
    <t>Кравцов Андрей</t>
  </si>
  <si>
    <t>Новиков И.В</t>
  </si>
  <si>
    <t>Кичимаев Николай</t>
  </si>
  <si>
    <t>Морозов Игорь</t>
  </si>
  <si>
    <t>Истомин И.О</t>
  </si>
  <si>
    <t>Бердышев Дмитрий</t>
  </si>
  <si>
    <t>Лесных Павел</t>
  </si>
  <si>
    <t>Василевский Дмитрий</t>
  </si>
  <si>
    <t>Селиванов, Макаричев</t>
  </si>
  <si>
    <t>Лобановский Сергей</t>
  </si>
  <si>
    <t>Седов Александр</t>
  </si>
  <si>
    <t>Шаповалов Г.Ф., Кадиров Н.Н</t>
  </si>
  <si>
    <t>Поборуев И.В., Хвостов А.В.</t>
  </si>
  <si>
    <t>г. Санкт-Петербург</t>
  </si>
  <si>
    <t>Ипатов Евгений</t>
  </si>
  <si>
    <t>82.600</t>
  </si>
  <si>
    <t>Анасенко А.В., Стрельников С.П., Батырев А.В.</t>
  </si>
  <si>
    <t xml:space="preserve">ВС </t>
  </si>
  <si>
    <t>СДЮСШОР№3</t>
  </si>
  <si>
    <t xml:space="preserve"> 18+16</t>
  </si>
  <si>
    <t>20+13</t>
  </si>
  <si>
    <t>16+11</t>
  </si>
  <si>
    <t>15+9+7</t>
  </si>
  <si>
    <t>Р.Удмуртия</t>
  </si>
  <si>
    <t>18+10</t>
  </si>
  <si>
    <t>15+9</t>
  </si>
  <si>
    <t>10+8</t>
  </si>
  <si>
    <t>20+7</t>
  </si>
  <si>
    <t>13+7</t>
  </si>
  <si>
    <t>Сидоров П.П., РК (г.Чебоксары)</t>
  </si>
  <si>
    <t>Карпов Ю.М., 1К (г.Чебоксары)</t>
  </si>
  <si>
    <t>Мартьянов А.В., ВК (г.Тюмень)</t>
  </si>
  <si>
    <t>Шванев В.Б., (г.Смоленск)</t>
  </si>
  <si>
    <t>Гетьманов Алексей</t>
  </si>
  <si>
    <t>Эмирасанов Э.К., Набоков И.Г.</t>
  </si>
  <si>
    <t>Расказов В.С., ВК (г.Липецк)</t>
  </si>
  <si>
    <t>Кириллов С.А., ВК (г.Санкт-Петербург)</t>
  </si>
  <si>
    <t>Трофимов М.А., ВК (г.Обнинск)</t>
  </si>
  <si>
    <t>Иванов З.П., РК (г.Чебоксары)</t>
  </si>
  <si>
    <t>Притуленко В.И., 1К (г.Чебоксары)</t>
  </si>
  <si>
    <t>Понихиткин В.А., РК (г.Чебоксары)</t>
  </si>
  <si>
    <t>ХМАО-Югра,      Омская область</t>
  </si>
  <si>
    <t>Сорокин Н.В., 1К (г.Чебоксары)</t>
  </si>
  <si>
    <t>Кусаинов К.К., 1К (г.Чебоксары)</t>
  </si>
  <si>
    <t>Астраханская область</t>
  </si>
  <si>
    <t>КОМАНДА: Рязанская область</t>
  </si>
  <si>
    <t>Купцов Михаил</t>
  </si>
  <si>
    <t>Пресняков Сергей</t>
  </si>
  <si>
    <t>КОМАНДА : Чувашская Республика</t>
  </si>
  <si>
    <t>Эстафета (двоеборье)</t>
  </si>
  <si>
    <t>Шуряков В.П., 1К (г.Чебоксары)</t>
  </si>
  <si>
    <t>Анасенко А.В, Шпартко М.А, Орлов П.К</t>
  </si>
  <si>
    <t>Снят врачом</t>
  </si>
  <si>
    <t>Малков Е.А.</t>
  </si>
  <si>
    <t>Попов Д.А.</t>
  </si>
  <si>
    <t>Морозов В.А.</t>
  </si>
  <si>
    <t>Семенов А.Н.</t>
  </si>
  <si>
    <t>Глущенко Е.Д, Шпартко М.А.</t>
  </si>
  <si>
    <t>12+9</t>
  </si>
  <si>
    <t>15+6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</si>
</sst>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29">
    <font>
      <sz val="10"/>
      <name val="Arial Cyr"/>
      <charset val="204"/>
    </font>
    <font>
      <sz val="10"/>
      <name val="Arial Cyr"/>
      <charset val="204"/>
    </font>
    <font>
      <i/>
      <sz val="8"/>
      <name val="Arial Cyr"/>
      <charset val="204"/>
    </font>
    <font>
      <sz val="8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0"/>
      <name val="Arial Cyr"/>
      <family val="2"/>
      <charset val="204"/>
    </font>
    <font>
      <sz val="20"/>
      <name val="Arial Cyr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i/>
      <sz val="10"/>
      <name val="Arial Cyr"/>
      <charset val="204"/>
    </font>
    <font>
      <sz val="10"/>
      <color indexed="10"/>
      <name val="Arial Cyr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50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3"/>
      <name val="Times New Roman"/>
      <family val="1"/>
      <charset val="204"/>
    </font>
    <font>
      <sz val="8"/>
      <color indexed="13"/>
      <name val="Times New Roman"/>
      <family val="1"/>
      <charset val="204"/>
    </font>
    <font>
      <sz val="10"/>
      <color rgb="FF92D05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B05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/>
  </cellStyleXfs>
  <cellXfs count="409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/>
    <xf numFmtId="0" fontId="0" fillId="0" borderId="0" xfId="0" applyBorder="1" applyAlignment="1"/>
    <xf numFmtId="0" fontId="0" fillId="0" borderId="0" xfId="0" applyAlignment="1">
      <alignment horizontal="left"/>
    </xf>
    <xf numFmtId="0" fontId="5" fillId="0" borderId="2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Border="1" applyAlignment="1"/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Border="1" applyAlignment="1">
      <alignment horizontal="center"/>
    </xf>
    <xf numFmtId="0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/>
    <xf numFmtId="0" fontId="9" fillId="0" borderId="0" xfId="0" applyFont="1"/>
    <xf numFmtId="0" fontId="11" fillId="0" borderId="0" xfId="0" applyFont="1"/>
    <xf numFmtId="0" fontId="11" fillId="0" borderId="0" xfId="0" applyFont="1" applyBorder="1"/>
    <xf numFmtId="0" fontId="9" fillId="0" borderId="0" xfId="0" applyFont="1" applyBorder="1" applyAlignment="1"/>
    <xf numFmtId="0" fontId="0" fillId="0" borderId="1" xfId="0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5" fillId="0" borderId="0" xfId="0" applyFont="1" applyBorder="1" applyAlignment="1">
      <alignment horizontal="right"/>
    </xf>
    <xf numFmtId="0" fontId="9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/>
    <xf numFmtId="2" fontId="1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1" fillId="0" borderId="0" xfId="0" applyNumberFormat="1" applyFont="1" applyBorder="1" applyAlignment="1">
      <alignment horizontal="center" vertical="center"/>
    </xf>
    <xf numFmtId="2" fontId="10" fillId="0" borderId="0" xfId="0" applyNumberFormat="1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left" vertical="center" wrapText="1" shrinkToFit="1"/>
    </xf>
    <xf numFmtId="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2" fillId="0" borderId="0" xfId="2" applyNumberFormat="1" applyFont="1" applyBorder="1" applyAlignment="1">
      <alignment horizont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/>
    <xf numFmtId="0" fontId="13" fillId="2" borderId="0" xfId="0" applyFont="1" applyFill="1" applyBorder="1" applyAlignment="1"/>
    <xf numFmtId="0" fontId="13" fillId="0" borderId="0" xfId="0" applyNumberFormat="1" applyFont="1" applyBorder="1" applyAlignment="1">
      <alignment horizontal="center" vertical="center" shrinkToFit="1"/>
    </xf>
    <xf numFmtId="2" fontId="10" fillId="0" borderId="0" xfId="0" applyNumberFormat="1" applyFont="1" applyBorder="1"/>
    <xf numFmtId="0" fontId="12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0" fontId="16" fillId="0" borderId="0" xfId="0" applyFont="1"/>
    <xf numFmtId="0" fontId="0" fillId="0" borderId="4" xfId="0" applyBorder="1" applyAlignment="1">
      <alignment horizontal="left"/>
    </xf>
    <xf numFmtId="0" fontId="0" fillId="2" borderId="8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/>
    <xf numFmtId="0" fontId="0" fillId="0" borderId="9" xfId="0" applyBorder="1" applyAlignment="1"/>
    <xf numFmtId="0" fontId="0" fillId="0" borderId="6" xfId="0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5" fillId="0" borderId="0" xfId="3" applyFont="1" applyBorder="1" applyAlignment="1"/>
    <xf numFmtId="0" fontId="3" fillId="0" borderId="0" xfId="0" applyFont="1" applyBorder="1"/>
    <xf numFmtId="0" fontId="15" fillId="0" borderId="0" xfId="0" applyFont="1" applyAlignment="1"/>
    <xf numFmtId="0" fontId="15" fillId="0" borderId="0" xfId="0" applyFont="1" applyAlignment="1">
      <alignment horizontal="center"/>
    </xf>
    <xf numFmtId="0" fontId="0" fillId="0" borderId="10" xfId="0" applyFont="1" applyBorder="1" applyAlignment="1">
      <alignment horizontal="center"/>
    </xf>
    <xf numFmtId="0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2" borderId="7" xfId="0" applyFont="1" applyFill="1" applyBorder="1" applyAlignment="1"/>
    <xf numFmtId="0" fontId="19" fillId="0" borderId="4" xfId="0" applyNumberFormat="1" applyFont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/>
    </xf>
    <xf numFmtId="0" fontId="19" fillId="2" borderId="8" xfId="0" applyFont="1" applyFill="1" applyBorder="1" applyAlignment="1">
      <alignment horizontal="left" vertical="center"/>
    </xf>
    <xf numFmtId="0" fontId="19" fillId="0" borderId="13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/>
    </xf>
    <xf numFmtId="0" fontId="19" fillId="2" borderId="1" xfId="0" applyFont="1" applyFill="1" applyBorder="1" applyAlignment="1">
      <alignment horizontal="left" vertical="center"/>
    </xf>
    <xf numFmtId="0" fontId="19" fillId="0" borderId="1" xfId="0" applyNumberFormat="1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center"/>
    </xf>
    <xf numFmtId="0" fontId="19" fillId="0" borderId="3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/>
    <xf numFmtId="0" fontId="19" fillId="0" borderId="3" xfId="0" applyNumberFormat="1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19" fillId="0" borderId="16" xfId="0" applyFont="1" applyBorder="1" applyAlignment="1">
      <alignment horizontal="center" vertical="center"/>
    </xf>
    <xf numFmtId="0" fontId="19" fillId="2" borderId="4" xfId="0" applyFont="1" applyFill="1" applyBorder="1" applyAlignment="1">
      <alignment horizontal="left" vertical="center"/>
    </xf>
    <xf numFmtId="0" fontId="19" fillId="0" borderId="3" xfId="0" applyFont="1" applyBorder="1" applyAlignment="1">
      <alignment horizontal="center"/>
    </xf>
    <xf numFmtId="0" fontId="19" fillId="0" borderId="3" xfId="0" applyFont="1" applyBorder="1" applyAlignment="1"/>
    <xf numFmtId="0" fontId="4" fillId="0" borderId="0" xfId="0" applyNumberFormat="1" applyFont="1" applyBorder="1" applyAlignment="1">
      <alignment horizontal="center"/>
    </xf>
    <xf numFmtId="0" fontId="8" fillId="0" borderId="0" xfId="0" applyFont="1" applyBorder="1"/>
    <xf numFmtId="0" fontId="17" fillId="0" borderId="0" xfId="0" applyFont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0" fillId="0" borderId="8" xfId="0" applyFont="1" applyBorder="1" applyAlignment="1"/>
    <xf numFmtId="0" fontId="0" fillId="0" borderId="17" xfId="0" applyBorder="1" applyAlignment="1"/>
    <xf numFmtId="0" fontId="5" fillId="0" borderId="1" xfId="0" applyFont="1" applyBorder="1" applyAlignment="1">
      <alignment horizontal="center" vertical="center"/>
    </xf>
    <xf numFmtId="164" fontId="0" fillId="0" borderId="0" xfId="0" applyNumberFormat="1" applyFont="1"/>
    <xf numFmtId="0" fontId="5" fillId="2" borderId="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0" fillId="0" borderId="8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0" fillId="0" borderId="18" xfId="0" applyFont="1" applyBorder="1" applyAlignment="1">
      <alignment horizontal="left"/>
    </xf>
    <xf numFmtId="165" fontId="0" fillId="0" borderId="1" xfId="0" applyNumberFormat="1" applyFont="1" applyBorder="1" applyAlignment="1">
      <alignment horizontal="center" vertical="center"/>
    </xf>
    <xf numFmtId="165" fontId="0" fillId="0" borderId="10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165" fontId="0" fillId="0" borderId="0" xfId="0" applyNumberFormat="1" applyFont="1" applyBorder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/>
    <xf numFmtId="0" fontId="0" fillId="0" borderId="17" xfId="0" applyFont="1" applyBorder="1" applyAlignment="1"/>
    <xf numFmtId="0" fontId="0" fillId="0" borderId="0" xfId="0" applyAlignment="1">
      <alignment horizontal="center" vertical="center"/>
    </xf>
    <xf numFmtId="0" fontId="0" fillId="0" borderId="8" xfId="0" applyFont="1" applyBorder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0" fontId="0" fillId="0" borderId="17" xfId="0" applyFont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0" fontId="0" fillId="2" borderId="8" xfId="0" applyFont="1" applyFill="1" applyBorder="1" applyAlignment="1"/>
    <xf numFmtId="0" fontId="0" fillId="2" borderId="18" xfId="0" applyFont="1" applyFill="1" applyBorder="1" applyAlignment="1"/>
    <xf numFmtId="0" fontId="0" fillId="2" borderId="17" xfId="0" applyFont="1" applyFill="1" applyBorder="1" applyAlignment="1"/>
    <xf numFmtId="0" fontId="0" fillId="0" borderId="17" xfId="0" applyFont="1" applyBorder="1" applyAlignment="1">
      <alignment horizontal="center" vertical="center"/>
    </xf>
    <xf numFmtId="0" fontId="0" fillId="2" borderId="18" xfId="0" applyFont="1" applyFill="1" applyBorder="1" applyAlignment="1">
      <alignment vertical="center"/>
    </xf>
    <xf numFmtId="0" fontId="0" fillId="2" borderId="17" xfId="0" applyFont="1" applyFill="1" applyBorder="1" applyAlignment="1">
      <alignment vertical="center"/>
    </xf>
    <xf numFmtId="0" fontId="0" fillId="2" borderId="17" xfId="0" applyFill="1" applyBorder="1" applyAlignment="1"/>
    <xf numFmtId="0" fontId="0" fillId="2" borderId="17" xfId="0" applyFill="1" applyBorder="1" applyAlignment="1">
      <alignment vertical="center"/>
    </xf>
    <xf numFmtId="0" fontId="0" fillId="0" borderId="1" xfId="0" applyFont="1" applyBorder="1" applyAlignment="1"/>
    <xf numFmtId="0" fontId="0" fillId="0" borderId="8" xfId="0" applyBorder="1" applyAlignment="1"/>
    <xf numFmtId="0" fontId="0" fillId="2" borderId="8" xfId="0" applyFill="1" applyBorder="1" applyAlignment="1"/>
    <xf numFmtId="0" fontId="0" fillId="2" borderId="8" xfId="0" applyFill="1" applyBorder="1" applyAlignment="1">
      <alignment vertical="center"/>
    </xf>
    <xf numFmtId="0" fontId="0" fillId="0" borderId="0" xfId="0" applyFont="1" applyAlignment="1">
      <alignment wrapText="1"/>
    </xf>
    <xf numFmtId="0" fontId="5" fillId="0" borderId="0" xfId="0" applyFont="1" applyAlignment="1"/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/>
    </xf>
    <xf numFmtId="0" fontId="21" fillId="0" borderId="1" xfId="0" applyFont="1" applyBorder="1"/>
    <xf numFmtId="0" fontId="0" fillId="2" borderId="1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/>
    </xf>
    <xf numFmtId="0" fontId="20" fillId="2" borderId="19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/>
    </xf>
    <xf numFmtId="165" fontId="19" fillId="0" borderId="1" xfId="0" applyNumberFormat="1" applyFont="1" applyBorder="1" applyAlignment="1">
      <alignment horizontal="center" vertical="center"/>
    </xf>
    <xf numFmtId="0" fontId="0" fillId="0" borderId="0" xfId="0" applyFont="1" applyBorder="1"/>
    <xf numFmtId="1" fontId="0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/>
    </xf>
    <xf numFmtId="0" fontId="21" fillId="2" borderId="20" xfId="0" applyFont="1" applyFill="1" applyBorder="1" applyAlignment="1">
      <alignment horizontal="center"/>
    </xf>
    <xf numFmtId="0" fontId="21" fillId="2" borderId="4" xfId="0" applyFont="1" applyFill="1" applyBorder="1" applyAlignment="1">
      <alignment horizontal="center"/>
    </xf>
    <xf numFmtId="0" fontId="21" fillId="2" borderId="21" xfId="0" applyFont="1" applyFill="1" applyBorder="1" applyAlignment="1">
      <alignment horizontal="center"/>
    </xf>
    <xf numFmtId="0" fontId="21" fillId="2" borderId="22" xfId="0" applyFont="1" applyFill="1" applyBorder="1" applyAlignment="1">
      <alignment horizontal="center"/>
    </xf>
    <xf numFmtId="0" fontId="21" fillId="2" borderId="11" xfId="0" applyFont="1" applyFill="1" applyBorder="1" applyAlignment="1">
      <alignment horizontal="center"/>
    </xf>
    <xf numFmtId="0" fontId="21" fillId="2" borderId="3" xfId="0" applyFont="1" applyFill="1" applyBorder="1" applyAlignment="1">
      <alignment horizontal="center"/>
    </xf>
    <xf numFmtId="0" fontId="21" fillId="2" borderId="12" xfId="0" applyFont="1" applyFill="1" applyBorder="1" applyAlignment="1">
      <alignment horizontal="center"/>
    </xf>
    <xf numFmtId="0" fontId="21" fillId="2" borderId="23" xfId="0" applyFont="1" applyFill="1" applyBorder="1" applyAlignment="1">
      <alignment horizontal="center"/>
    </xf>
    <xf numFmtId="0" fontId="22" fillId="2" borderId="22" xfId="0" applyFont="1" applyFill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 vertical="center"/>
    </xf>
    <xf numFmtId="165" fontId="10" fillId="0" borderId="24" xfId="0" applyNumberFormat="1" applyFont="1" applyBorder="1" applyAlignment="1">
      <alignment horizontal="center"/>
    </xf>
    <xf numFmtId="165" fontId="19" fillId="0" borderId="4" xfId="0" applyNumberFormat="1" applyFont="1" applyBorder="1" applyAlignment="1">
      <alignment horizontal="center" vertical="center"/>
    </xf>
    <xf numFmtId="165" fontId="19" fillId="0" borderId="3" xfId="0" applyNumberFormat="1" applyFont="1" applyBorder="1" applyAlignment="1">
      <alignment horizontal="center" vertical="center"/>
    </xf>
    <xf numFmtId="0" fontId="0" fillId="2" borderId="0" xfId="0" applyFill="1" applyAlignment="1"/>
    <xf numFmtId="0" fontId="0" fillId="0" borderId="1" xfId="0" applyBorder="1"/>
    <xf numFmtId="0" fontId="21" fillId="0" borderId="1" xfId="0" applyFont="1" applyBorder="1" applyAlignment="1">
      <alignment vertical="center"/>
    </xf>
    <xf numFmtId="0" fontId="0" fillId="2" borderId="18" xfId="0" applyFont="1" applyFill="1" applyBorder="1" applyAlignment="1">
      <alignment horizontal="left"/>
    </xf>
    <xf numFmtId="0" fontId="0" fillId="2" borderId="17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18" xfId="0" applyFont="1" applyFill="1" applyBorder="1" applyAlignment="1">
      <alignment wrapText="1"/>
    </xf>
    <xf numFmtId="0" fontId="0" fillId="2" borderId="17" xfId="0" applyFont="1" applyFill="1" applyBorder="1" applyAlignment="1">
      <alignment wrapText="1"/>
    </xf>
    <xf numFmtId="0" fontId="0" fillId="0" borderId="17" xfId="0" applyFont="1" applyBorder="1" applyAlignment="1">
      <alignment wrapText="1"/>
    </xf>
    <xf numFmtId="0" fontId="0" fillId="0" borderId="18" xfId="0" applyFont="1" applyBorder="1" applyAlignment="1">
      <alignment vertical="center"/>
    </xf>
    <xf numFmtId="0" fontId="0" fillId="0" borderId="18" xfId="0" applyFont="1" applyBorder="1" applyAlignment="1"/>
    <xf numFmtId="0" fontId="0" fillId="0" borderId="17" xfId="0" applyFont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2" borderId="8" xfId="0" applyFill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wrapText="1"/>
    </xf>
    <xf numFmtId="0" fontId="0" fillId="0" borderId="25" xfId="0" applyFont="1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2" borderId="18" xfId="0" applyFill="1" applyBorder="1" applyAlignment="1">
      <alignment wrapText="1"/>
    </xf>
    <xf numFmtId="0" fontId="0" fillId="2" borderId="17" xfId="0" applyFill="1" applyBorder="1" applyAlignment="1">
      <alignment wrapText="1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Font="1" applyBorder="1" applyAlignment="1">
      <alignment vertical="center"/>
    </xf>
    <xf numFmtId="0" fontId="0" fillId="2" borderId="18" xfId="0" applyFill="1" applyBorder="1" applyAlignment="1"/>
    <xf numFmtId="0" fontId="0" fillId="0" borderId="8" xfId="0" applyFill="1" applyBorder="1" applyAlignment="1">
      <alignment vertical="center"/>
    </xf>
    <xf numFmtId="0" fontId="0" fillId="0" borderId="18" xfId="0" applyFont="1" applyFill="1" applyBorder="1" applyAlignment="1">
      <alignment vertical="center"/>
    </xf>
    <xf numFmtId="0" fontId="0" fillId="0" borderId="17" xfId="0" applyFont="1" applyFill="1" applyBorder="1" applyAlignment="1">
      <alignment vertical="center"/>
    </xf>
    <xf numFmtId="0" fontId="0" fillId="0" borderId="0" xfId="0" applyFill="1"/>
    <xf numFmtId="0" fontId="5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19" fillId="0" borderId="0" xfId="0" applyFont="1" applyAlignment="1"/>
    <xf numFmtId="0" fontId="5" fillId="0" borderId="1" xfId="0" applyFont="1" applyFill="1" applyBorder="1" applyAlignment="1">
      <alignment horizontal="center"/>
    </xf>
    <xf numFmtId="49" fontId="14" fillId="0" borderId="8" xfId="0" applyNumberFormat="1" applyFont="1" applyBorder="1" applyAlignment="1">
      <alignment horizontal="left" vertical="center"/>
    </xf>
    <xf numFmtId="0" fontId="0" fillId="2" borderId="8" xfId="0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/>
    <xf numFmtId="0" fontId="0" fillId="0" borderId="17" xfId="0" applyFont="1" applyFill="1" applyBorder="1" applyAlignment="1"/>
    <xf numFmtId="0" fontId="0" fillId="0" borderId="17" xfId="0" applyFont="1" applyBorder="1"/>
    <xf numFmtId="0" fontId="0" fillId="0" borderId="8" xfId="0" applyFill="1" applyBorder="1" applyAlignment="1"/>
    <xf numFmtId="0" fontId="0" fillId="0" borderId="1" xfId="0" applyNumberFormat="1" applyFont="1" applyBorder="1" applyAlignment="1">
      <alignment horizontal="center" vertical="justify"/>
    </xf>
    <xf numFmtId="1" fontId="0" fillId="0" borderId="10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justify"/>
    </xf>
    <xf numFmtId="165" fontId="0" fillId="0" borderId="1" xfId="0" applyNumberFormat="1" applyFont="1" applyBorder="1" applyAlignment="1">
      <alignment horizontal="center"/>
    </xf>
    <xf numFmtId="0" fontId="0" fillId="2" borderId="1" xfId="0" applyFont="1" applyFill="1" applyBorder="1" applyAlignment="1"/>
    <xf numFmtId="0" fontId="0" fillId="0" borderId="17" xfId="0" applyBorder="1" applyAlignment="1">
      <alignment wrapText="1"/>
    </xf>
    <xf numFmtId="0" fontId="0" fillId="0" borderId="1" xfId="0" applyFont="1" applyFill="1" applyBorder="1" applyAlignment="1"/>
    <xf numFmtId="0" fontId="0" fillId="2" borderId="0" xfId="0" applyFill="1" applyBorder="1" applyAlignment="1"/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left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justify" wrapText="1"/>
    </xf>
    <xf numFmtId="0" fontId="0" fillId="0" borderId="17" xfId="0" applyBorder="1" applyAlignment="1">
      <alignment vertical="center" wrapText="1"/>
    </xf>
    <xf numFmtId="0" fontId="23" fillId="2" borderId="1" xfId="0" applyFont="1" applyFill="1" applyBorder="1" applyAlignment="1">
      <alignment horizontal="center" wrapText="1"/>
    </xf>
    <xf numFmtId="0" fontId="26" fillId="2" borderId="4" xfId="0" applyFont="1" applyFill="1" applyBorder="1" applyAlignment="1">
      <alignment horizontal="center"/>
    </xf>
    <xf numFmtId="0" fontId="26" fillId="2" borderId="1" xfId="0" applyFont="1" applyFill="1" applyBorder="1" applyAlignment="1">
      <alignment horizontal="center"/>
    </xf>
    <xf numFmtId="0" fontId="26" fillId="2" borderId="21" xfId="0" applyFont="1" applyFill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27" xfId="0" applyFont="1" applyBorder="1" applyAlignment="1">
      <alignment horizontal="left"/>
    </xf>
    <xf numFmtId="0" fontId="0" fillId="0" borderId="28" xfId="0" applyFont="1" applyBorder="1" applyAlignment="1"/>
    <xf numFmtId="0" fontId="0" fillId="0" borderId="1" xfId="0" applyBorder="1" applyAlignment="1">
      <alignment vertical="center"/>
    </xf>
    <xf numFmtId="0" fontId="0" fillId="0" borderId="4" xfId="0" applyFill="1" applyBorder="1" applyAlignment="1">
      <alignment horizontal="left"/>
    </xf>
    <xf numFmtId="0" fontId="19" fillId="0" borderId="23" xfId="0" applyFont="1" applyBorder="1" applyAlignment="1">
      <alignment vertical="center"/>
    </xf>
    <xf numFmtId="0" fontId="19" fillId="0" borderId="22" xfId="0" applyFont="1" applyBorder="1" applyAlignment="1">
      <alignment vertical="center"/>
    </xf>
    <xf numFmtId="0" fontId="19" fillId="0" borderId="12" xfId="0" applyFont="1" applyBorder="1" applyAlignment="1">
      <alignment vertical="center"/>
    </xf>
    <xf numFmtId="165" fontId="0" fillId="0" borderId="4" xfId="0" applyNumberFormat="1" applyFont="1" applyBorder="1" applyAlignment="1">
      <alignment horizontal="center" vertical="center"/>
    </xf>
    <xf numFmtId="0" fontId="0" fillId="0" borderId="22" xfId="0" applyFont="1" applyBorder="1" applyAlignment="1">
      <alignment vertical="center"/>
    </xf>
    <xf numFmtId="165" fontId="0" fillId="0" borderId="3" xfId="0" applyNumberFormat="1" applyFont="1" applyBorder="1" applyAlignment="1">
      <alignment horizontal="center" vertical="center"/>
    </xf>
    <xf numFmtId="0" fontId="0" fillId="0" borderId="12" xfId="0" applyFont="1" applyBorder="1" applyAlignment="1"/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0" fillId="0" borderId="23" xfId="0" applyFont="1" applyBorder="1" applyAlignment="1">
      <alignment vertical="center"/>
    </xf>
    <xf numFmtId="0" fontId="0" fillId="0" borderId="22" xfId="0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8" xfId="0" applyBorder="1" applyAlignment="1">
      <alignment horizontal="left" vertical="center"/>
    </xf>
    <xf numFmtId="1" fontId="0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9" fillId="0" borderId="0" xfId="0" applyFont="1" applyAlignment="1"/>
    <xf numFmtId="0" fontId="9" fillId="0" borderId="0" xfId="0" applyFont="1" applyBorder="1" applyAlignment="1"/>
    <xf numFmtId="0" fontId="5" fillId="0" borderId="0" xfId="0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26" xfId="0" applyNumberFormat="1" applyFont="1" applyBorder="1" applyAlignment="1">
      <alignment horizontal="center"/>
    </xf>
    <xf numFmtId="0" fontId="5" fillId="0" borderId="8" xfId="0" applyNumberFormat="1" applyFont="1" applyBorder="1" applyAlignment="1">
      <alignment horizontal="center"/>
    </xf>
    <xf numFmtId="0" fontId="21" fillId="2" borderId="42" xfId="0" applyFont="1" applyFill="1" applyBorder="1"/>
    <xf numFmtId="0" fontId="21" fillId="2" borderId="45" xfId="0" applyFont="1" applyFill="1" applyBorder="1"/>
    <xf numFmtId="0" fontId="21" fillId="2" borderId="45" xfId="0" applyFont="1" applyFill="1" applyBorder="1" applyAlignment="1">
      <alignment vertical="center" wrapText="1"/>
    </xf>
    <xf numFmtId="0" fontId="21" fillId="2" borderId="46" xfId="0" applyFont="1" applyFill="1" applyBorder="1"/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9" fontId="21" fillId="2" borderId="21" xfId="0" applyNumberFormat="1" applyFont="1" applyFill="1" applyBorder="1" applyAlignment="1">
      <alignment horizontal="center" wrapText="1"/>
    </xf>
    <xf numFmtId="0" fontId="22" fillId="2" borderId="21" xfId="0" applyFont="1" applyFill="1" applyBorder="1" applyAlignment="1">
      <alignment horizontal="center"/>
    </xf>
    <xf numFmtId="0" fontId="0" fillId="0" borderId="22" xfId="0" applyFont="1" applyBorder="1" applyAlignment="1"/>
    <xf numFmtId="0" fontId="0" fillId="0" borderId="22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Fill="1" applyBorder="1" applyAlignment="1"/>
    <xf numFmtId="0" fontId="0" fillId="0" borderId="22" xfId="0" applyBorder="1" applyAlignment="1"/>
    <xf numFmtId="0" fontId="0" fillId="0" borderId="12" xfId="0" applyBorder="1" applyAlignment="1">
      <alignment horizontal="left"/>
    </xf>
    <xf numFmtId="0" fontId="21" fillId="2" borderId="7" xfId="0" applyFont="1" applyFill="1" applyBorder="1" applyAlignment="1">
      <alignment horizontal="center"/>
    </xf>
    <xf numFmtId="0" fontId="21" fillId="2" borderId="8" xfId="0" applyFont="1" applyFill="1" applyBorder="1" applyAlignment="1">
      <alignment horizontal="center"/>
    </xf>
    <xf numFmtId="0" fontId="21" fillId="2" borderId="9" xfId="0" applyFont="1" applyFill="1" applyBorder="1" applyAlignment="1">
      <alignment horizontal="center"/>
    </xf>
    <xf numFmtId="0" fontId="20" fillId="2" borderId="44" xfId="0" applyFont="1" applyFill="1" applyBorder="1" applyAlignment="1">
      <alignment horizontal="center"/>
    </xf>
    <xf numFmtId="0" fontId="28" fillId="2" borderId="21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34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35" xfId="0" applyFont="1" applyBorder="1" applyAlignment="1">
      <alignment horizontal="left" wrapText="1"/>
    </xf>
    <xf numFmtId="0" fontId="2" fillId="0" borderId="3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29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35" xfId="0" applyFont="1" applyBorder="1" applyAlignment="1">
      <alignment horizontal="center"/>
    </xf>
    <xf numFmtId="0" fontId="0" fillId="0" borderId="27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0" fillId="2" borderId="8" xfId="0" applyFill="1" applyBorder="1" applyAlignment="1">
      <alignment horizontal="left" vertical="center" wrapText="1"/>
    </xf>
    <xf numFmtId="0" fontId="0" fillId="2" borderId="18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0" xfId="0" applyFont="1" applyBorder="1" applyAlignment="1">
      <alignment horizontal="left" wrapText="1"/>
    </xf>
    <xf numFmtId="0" fontId="2" fillId="0" borderId="3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36" xfId="0" applyFont="1" applyBorder="1" applyAlignment="1"/>
    <xf numFmtId="0" fontId="9" fillId="0" borderId="36" xfId="0" applyFont="1" applyBorder="1" applyAlignment="1"/>
    <xf numFmtId="0" fontId="7" fillId="0" borderId="1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9" fillId="0" borderId="40" xfId="0" applyFont="1" applyBorder="1" applyAlignment="1"/>
    <xf numFmtId="0" fontId="5" fillId="0" borderId="0" xfId="0" applyFont="1" applyAlignment="1">
      <alignment horizontal="right"/>
    </xf>
    <xf numFmtId="0" fontId="9" fillId="0" borderId="0" xfId="0" applyFont="1" applyAlignment="1"/>
    <xf numFmtId="0" fontId="5" fillId="0" borderId="40" xfId="0" applyFont="1" applyBorder="1" applyAlignment="1">
      <alignment horizontal="right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/>
    <xf numFmtId="0" fontId="5" fillId="0" borderId="0" xfId="0" applyFont="1" applyBorder="1" applyAlignment="1"/>
    <xf numFmtId="0" fontId="5" fillId="0" borderId="0" xfId="0" applyFont="1" applyAlignment="1"/>
    <xf numFmtId="0" fontId="3" fillId="0" borderId="0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left"/>
    </xf>
    <xf numFmtId="0" fontId="0" fillId="0" borderId="35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64" fontId="3" fillId="0" borderId="29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justify"/>
    </xf>
    <xf numFmtId="0" fontId="0" fillId="0" borderId="17" xfId="0" applyFont="1" applyBorder="1" applyAlignment="1">
      <alignment horizontal="left" vertical="justify"/>
    </xf>
    <xf numFmtId="0" fontId="5" fillId="0" borderId="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2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41" xfId="0" applyBorder="1" applyAlignment="1">
      <alignment horizontal="center" vertical="center" textRotation="90"/>
    </xf>
    <xf numFmtId="0" fontId="0" fillId="0" borderId="24" xfId="0" applyBorder="1" applyAlignment="1">
      <alignment horizontal="center" vertical="center" textRotation="90"/>
    </xf>
    <xf numFmtId="0" fontId="0" fillId="0" borderId="4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</cellXfs>
  <cellStyles count="4">
    <cellStyle name="Обычный" xfId="0" builtinId="0"/>
    <cellStyle name="Обычный_ДЦ_105 " xfId="1"/>
    <cellStyle name="Обычный_ДЦ_105 _" xfId="2"/>
    <cellStyle name="Обычный_Лист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2"/>
  <sheetViews>
    <sheetView topLeftCell="A7" workbookViewId="0">
      <selection activeCell="H24" sqref="H24"/>
    </sheetView>
  </sheetViews>
  <sheetFormatPr defaultRowHeight="12.75"/>
  <cols>
    <col min="1" max="1" width="6.28515625" style="11" customWidth="1"/>
    <col min="2" max="2" width="9.140625" style="11"/>
    <col min="3" max="3" width="8.28515625" style="11" customWidth="1"/>
    <col min="4" max="4" width="2.140625" style="11" customWidth="1"/>
    <col min="5" max="5" width="9.140625" style="11" customWidth="1"/>
    <col min="6" max="6" width="7.140625" style="11" customWidth="1"/>
    <col min="7" max="7" width="19.7109375" style="11" customWidth="1"/>
    <col min="8" max="8" width="10.85546875" style="11" customWidth="1"/>
    <col min="9" max="9" width="7.42578125" style="11" customWidth="1"/>
    <col min="10" max="10" width="6.5703125" style="11" customWidth="1"/>
    <col min="11" max="11" width="7.7109375" style="11" customWidth="1"/>
    <col min="12" max="12" width="7.85546875" style="11" customWidth="1"/>
    <col min="13" max="13" width="15.28515625" style="11" customWidth="1"/>
    <col min="14" max="14" width="10.85546875" style="11" customWidth="1"/>
    <col min="15" max="16384" width="9.140625" style="11"/>
  </cols>
  <sheetData>
    <row r="1" spans="1:19">
      <c r="A1" s="320" t="s">
        <v>147</v>
      </c>
      <c r="B1" s="320" t="s">
        <v>44</v>
      </c>
      <c r="C1" s="320" t="s">
        <v>44</v>
      </c>
      <c r="D1" s="320" t="s">
        <v>44</v>
      </c>
      <c r="E1" s="320" t="s">
        <v>44</v>
      </c>
      <c r="F1" s="320" t="s">
        <v>44</v>
      </c>
      <c r="G1" s="320" t="s">
        <v>44</v>
      </c>
      <c r="H1" s="320"/>
      <c r="I1" s="320" t="s">
        <v>44</v>
      </c>
      <c r="J1" s="320" t="s">
        <v>44</v>
      </c>
      <c r="K1" s="320" t="s">
        <v>44</v>
      </c>
      <c r="L1" s="320" t="s">
        <v>44</v>
      </c>
      <c r="M1" s="320" t="s">
        <v>44</v>
      </c>
      <c r="N1" s="320" t="s">
        <v>44</v>
      </c>
      <c r="O1" s="12"/>
      <c r="P1" s="12"/>
      <c r="Q1" s="12"/>
      <c r="R1" s="12"/>
      <c r="S1" s="12"/>
    </row>
    <row r="2" spans="1:19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12"/>
      <c r="P2" s="12"/>
      <c r="Q2" s="12"/>
      <c r="R2" s="12"/>
      <c r="S2" s="12"/>
    </row>
    <row r="3" spans="1:19" ht="12.75" customHeight="1">
      <c r="A3" s="321" t="s">
        <v>141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12"/>
      <c r="P3" s="12"/>
      <c r="Q3" s="12"/>
      <c r="R3" s="12"/>
      <c r="S3" s="12"/>
    </row>
    <row r="4" spans="1:19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12"/>
      <c r="P4" s="12"/>
      <c r="Q4" s="12"/>
      <c r="R4" s="12"/>
      <c r="S4" s="12"/>
    </row>
    <row r="5" spans="1:19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12"/>
      <c r="P5" s="12"/>
      <c r="Q5" s="12"/>
      <c r="R5" s="12"/>
      <c r="S5" s="12"/>
    </row>
    <row r="6" spans="1:19" ht="15.75">
      <c r="A6" s="156"/>
      <c r="B6" s="156"/>
      <c r="C6" s="156"/>
      <c r="D6" s="325" t="s">
        <v>0</v>
      </c>
      <c r="E6" s="325"/>
      <c r="F6" s="325"/>
      <c r="G6" s="325"/>
      <c r="H6" s="325"/>
      <c r="I6" s="325"/>
      <c r="J6" s="325"/>
      <c r="K6" s="325"/>
      <c r="L6" s="156"/>
      <c r="M6" s="156"/>
      <c r="N6" s="156"/>
      <c r="O6" s="12"/>
      <c r="P6" s="12"/>
      <c r="Q6" s="12"/>
      <c r="R6" s="12"/>
      <c r="S6" s="12"/>
    </row>
    <row r="7" spans="1:19" ht="15.75">
      <c r="A7" s="323" t="s">
        <v>145</v>
      </c>
      <c r="B7" s="323"/>
      <c r="C7" s="323"/>
      <c r="D7" s="12"/>
      <c r="E7" s="326" t="s">
        <v>144</v>
      </c>
      <c r="F7" s="326"/>
      <c r="G7" s="326"/>
      <c r="H7" s="326"/>
      <c r="I7" s="326"/>
      <c r="J7" s="326"/>
      <c r="K7" s="326"/>
      <c r="L7" s="323" t="s">
        <v>49</v>
      </c>
      <c r="M7" s="323"/>
      <c r="N7" s="323"/>
    </row>
    <row r="8" spans="1:19" ht="25.5" customHeight="1">
      <c r="A8" s="330" t="s">
        <v>143</v>
      </c>
      <c r="B8" s="330"/>
      <c r="C8" s="330"/>
      <c r="D8" s="331"/>
      <c r="E8" s="332"/>
      <c r="F8" s="332"/>
      <c r="G8" s="332"/>
      <c r="H8" s="332"/>
      <c r="I8" s="332"/>
      <c r="J8" s="332"/>
      <c r="K8" s="331"/>
      <c r="L8" s="324" t="s">
        <v>50</v>
      </c>
      <c r="M8" s="324"/>
      <c r="N8" s="324"/>
    </row>
    <row r="9" spans="1:19" ht="12.75" customHeight="1">
      <c r="A9" s="317" t="s">
        <v>31</v>
      </c>
      <c r="B9" s="318"/>
      <c r="C9" s="319"/>
      <c r="D9" s="327"/>
      <c r="E9" s="328"/>
      <c r="F9" s="328"/>
      <c r="G9" s="328"/>
      <c r="H9" s="328"/>
      <c r="I9" s="328"/>
      <c r="J9" s="328"/>
      <c r="K9" s="329"/>
      <c r="L9" s="317" t="s">
        <v>1</v>
      </c>
      <c r="M9" s="318"/>
      <c r="N9" s="319"/>
    </row>
    <row r="10" spans="1:19">
      <c r="A10" s="346">
        <v>70</v>
      </c>
      <c r="B10" s="347"/>
      <c r="C10" s="348"/>
      <c r="D10" s="340" t="s">
        <v>34</v>
      </c>
      <c r="E10" s="341"/>
      <c r="F10" s="341"/>
      <c r="G10" s="341"/>
      <c r="H10" s="341"/>
      <c r="I10" s="341"/>
      <c r="J10" s="341"/>
      <c r="K10" s="342"/>
      <c r="L10" s="2" t="s">
        <v>33</v>
      </c>
      <c r="M10" s="2" t="s">
        <v>21</v>
      </c>
      <c r="N10" s="2" t="s">
        <v>20</v>
      </c>
    </row>
    <row r="11" spans="1:19">
      <c r="A11" s="349"/>
      <c r="B11" s="350"/>
      <c r="C11" s="351"/>
      <c r="D11" s="340" t="s">
        <v>75</v>
      </c>
      <c r="E11" s="341"/>
      <c r="F11" s="341"/>
      <c r="G11" s="341"/>
      <c r="H11" s="341"/>
      <c r="I11" s="341"/>
      <c r="J11" s="341"/>
      <c r="K11" s="342"/>
      <c r="L11" s="2">
        <v>57</v>
      </c>
      <c r="M11" s="2">
        <v>40</v>
      </c>
      <c r="N11" s="2">
        <v>33</v>
      </c>
    </row>
    <row r="13" spans="1:19" ht="12.75" customHeight="1">
      <c r="A13" s="335" t="s">
        <v>5</v>
      </c>
      <c r="B13" s="343" t="s">
        <v>6</v>
      </c>
      <c r="C13" s="344"/>
      <c r="D13" s="337"/>
      <c r="E13" s="335" t="s">
        <v>7</v>
      </c>
      <c r="F13" s="335" t="s">
        <v>8</v>
      </c>
      <c r="G13" s="335" t="s">
        <v>9</v>
      </c>
      <c r="H13" s="333" t="s">
        <v>46</v>
      </c>
      <c r="I13" s="335" t="s">
        <v>10</v>
      </c>
      <c r="J13" s="335" t="s">
        <v>2</v>
      </c>
      <c r="K13" s="335" t="s">
        <v>12</v>
      </c>
      <c r="L13" s="335" t="s">
        <v>13</v>
      </c>
      <c r="M13" s="336" t="s">
        <v>373</v>
      </c>
      <c r="N13" s="337"/>
    </row>
    <row r="14" spans="1:19">
      <c r="A14" s="335"/>
      <c r="B14" s="338"/>
      <c r="C14" s="345"/>
      <c r="D14" s="339"/>
      <c r="E14" s="335"/>
      <c r="F14" s="335"/>
      <c r="G14" s="335"/>
      <c r="H14" s="334"/>
      <c r="I14" s="335"/>
      <c r="J14" s="335"/>
      <c r="K14" s="335"/>
      <c r="L14" s="335"/>
      <c r="M14" s="338"/>
      <c r="N14" s="339"/>
    </row>
    <row r="15" spans="1:19">
      <c r="A15" s="125">
        <v>1</v>
      </c>
      <c r="B15" s="153" t="s">
        <v>328</v>
      </c>
      <c r="C15" s="144"/>
      <c r="D15" s="145"/>
      <c r="E15" s="9">
        <v>1993</v>
      </c>
      <c r="F15" s="202" t="s">
        <v>33</v>
      </c>
      <c r="G15" s="27" t="s">
        <v>76</v>
      </c>
      <c r="H15" s="27" t="s">
        <v>459</v>
      </c>
      <c r="I15" s="130">
        <v>63</v>
      </c>
      <c r="J15" s="10">
        <v>71</v>
      </c>
      <c r="K15" s="123">
        <v>20</v>
      </c>
      <c r="L15" s="83" t="s">
        <v>33</v>
      </c>
      <c r="M15" s="152" t="s">
        <v>77</v>
      </c>
      <c r="N15" s="137"/>
    </row>
    <row r="16" spans="1:19">
      <c r="A16" s="125">
        <v>2</v>
      </c>
      <c r="B16" s="153" t="s">
        <v>198</v>
      </c>
      <c r="C16" s="144"/>
      <c r="D16" s="145"/>
      <c r="E16" s="9">
        <v>1993</v>
      </c>
      <c r="F16" s="202" t="s">
        <v>33</v>
      </c>
      <c r="G16" s="27" t="s">
        <v>65</v>
      </c>
      <c r="H16" s="27" t="s">
        <v>462</v>
      </c>
      <c r="I16" s="130">
        <v>62.7</v>
      </c>
      <c r="J16" s="10">
        <v>56</v>
      </c>
      <c r="K16" s="123">
        <v>18</v>
      </c>
      <c r="L16" s="202" t="s">
        <v>21</v>
      </c>
      <c r="M16" s="152" t="s">
        <v>167</v>
      </c>
      <c r="N16" s="137"/>
    </row>
    <row r="17" spans="1:17">
      <c r="A17" s="125">
        <v>3</v>
      </c>
      <c r="B17" s="153" t="s">
        <v>199</v>
      </c>
      <c r="C17" s="144"/>
      <c r="D17" s="145"/>
      <c r="E17" s="9">
        <v>1997</v>
      </c>
      <c r="F17" s="27" t="s">
        <v>20</v>
      </c>
      <c r="G17" s="27" t="s">
        <v>65</v>
      </c>
      <c r="H17" s="27" t="s">
        <v>463</v>
      </c>
      <c r="I17" s="130">
        <v>62.2</v>
      </c>
      <c r="J17" s="10">
        <v>53</v>
      </c>
      <c r="K17" s="123">
        <v>16</v>
      </c>
      <c r="L17" s="83" t="s">
        <v>417</v>
      </c>
      <c r="M17" s="152" t="s">
        <v>200</v>
      </c>
      <c r="N17" s="137"/>
    </row>
    <row r="18" spans="1:17">
      <c r="A18" s="125">
        <v>4</v>
      </c>
      <c r="B18" s="153" t="s">
        <v>196</v>
      </c>
      <c r="C18" s="144"/>
      <c r="D18" s="145"/>
      <c r="E18" s="81">
        <v>1982</v>
      </c>
      <c r="F18" s="27" t="s">
        <v>21</v>
      </c>
      <c r="G18" s="201" t="s">
        <v>79</v>
      </c>
      <c r="H18" s="201"/>
      <c r="I18" s="131">
        <v>62.8</v>
      </c>
      <c r="J18" s="82">
        <v>50</v>
      </c>
      <c r="K18" s="123">
        <v>15</v>
      </c>
      <c r="L18" s="202" t="s">
        <v>21</v>
      </c>
      <c r="M18" s="152" t="s">
        <v>197</v>
      </c>
      <c r="N18" s="137"/>
    </row>
    <row r="19" spans="1:17">
      <c r="A19" s="125">
        <v>5</v>
      </c>
      <c r="B19" s="205" t="s">
        <v>363</v>
      </c>
      <c r="C19" s="191"/>
      <c r="D19" s="192"/>
      <c r="E19" s="81">
        <v>1986</v>
      </c>
      <c r="F19" s="204" t="s">
        <v>21</v>
      </c>
      <c r="G19" s="201" t="s">
        <v>90</v>
      </c>
      <c r="H19" s="201"/>
      <c r="I19" s="131">
        <v>62.4</v>
      </c>
      <c r="J19" s="82">
        <v>41</v>
      </c>
      <c r="K19" s="123">
        <v>14</v>
      </c>
      <c r="L19" s="83" t="s">
        <v>21</v>
      </c>
      <c r="M19" s="206" t="s">
        <v>364</v>
      </c>
      <c r="N19" s="128"/>
    </row>
    <row r="20" spans="1:17" ht="14.25" customHeight="1">
      <c r="A20" s="125">
        <v>6</v>
      </c>
      <c r="B20" s="153" t="s">
        <v>365</v>
      </c>
      <c r="C20" s="144"/>
      <c r="D20" s="145"/>
      <c r="E20" s="81">
        <v>1999</v>
      </c>
      <c r="F20" s="204" t="s">
        <v>20</v>
      </c>
      <c r="G20" s="201" t="s">
        <v>155</v>
      </c>
      <c r="H20" s="201"/>
      <c r="I20" s="131">
        <v>62.6</v>
      </c>
      <c r="J20" s="82">
        <v>40</v>
      </c>
      <c r="K20" s="123">
        <v>13</v>
      </c>
      <c r="L20" s="83" t="s">
        <v>417</v>
      </c>
      <c r="M20" s="152" t="s">
        <v>56</v>
      </c>
      <c r="N20" s="137"/>
    </row>
    <row r="21" spans="1:17">
      <c r="A21" s="125">
        <v>7</v>
      </c>
      <c r="B21" s="205" t="s">
        <v>324</v>
      </c>
      <c r="C21" s="191"/>
      <c r="D21" s="192"/>
      <c r="E21" s="81">
        <v>1989</v>
      </c>
      <c r="F21" s="204" t="s">
        <v>21</v>
      </c>
      <c r="G21" s="201" t="s">
        <v>76</v>
      </c>
      <c r="H21" s="201"/>
      <c r="I21" s="131">
        <v>62.15</v>
      </c>
      <c r="J21" s="82">
        <v>38</v>
      </c>
      <c r="K21" s="123">
        <v>12</v>
      </c>
      <c r="L21" s="202" t="s">
        <v>20</v>
      </c>
      <c r="M21" s="206" t="s">
        <v>325</v>
      </c>
      <c r="N21" s="128"/>
    </row>
    <row r="22" spans="1:17">
      <c r="A22" s="125">
        <v>8</v>
      </c>
      <c r="B22" s="153" t="s">
        <v>194</v>
      </c>
      <c r="C22" s="144"/>
      <c r="D22" s="145"/>
      <c r="E22" s="81">
        <v>1996</v>
      </c>
      <c r="F22" s="204" t="s">
        <v>20</v>
      </c>
      <c r="G22" s="201" t="s">
        <v>96</v>
      </c>
      <c r="H22" s="201"/>
      <c r="I22" s="131">
        <v>61.2</v>
      </c>
      <c r="J22" s="82">
        <v>34</v>
      </c>
      <c r="K22" s="123">
        <v>11</v>
      </c>
      <c r="L22" s="202" t="s">
        <v>20</v>
      </c>
      <c r="M22" s="152" t="s">
        <v>195</v>
      </c>
      <c r="N22" s="137"/>
    </row>
    <row r="23" spans="1:17" ht="12" customHeight="1">
      <c r="A23" s="125">
        <v>9</v>
      </c>
      <c r="B23" s="153" t="s">
        <v>375</v>
      </c>
      <c r="C23" s="144"/>
      <c r="D23" s="145"/>
      <c r="E23" s="9">
        <v>1996</v>
      </c>
      <c r="F23" s="27" t="s">
        <v>20</v>
      </c>
      <c r="G23" s="27" t="s">
        <v>65</v>
      </c>
      <c r="H23" s="27" t="s">
        <v>463</v>
      </c>
      <c r="I23" s="130">
        <v>62.9</v>
      </c>
      <c r="J23" s="10">
        <v>31</v>
      </c>
      <c r="K23" s="123" t="s">
        <v>453</v>
      </c>
      <c r="L23" s="83"/>
      <c r="M23" s="152" t="s">
        <v>167</v>
      </c>
      <c r="N23" s="137"/>
    </row>
    <row r="24" spans="1:17" ht="12" customHeight="1">
      <c r="A24" s="125">
        <v>10</v>
      </c>
      <c r="B24" s="154" t="s">
        <v>201</v>
      </c>
      <c r="C24" s="147"/>
      <c r="D24" s="148"/>
      <c r="E24" s="81">
        <v>1989</v>
      </c>
      <c r="F24" s="201" t="s">
        <v>21</v>
      </c>
      <c r="G24" s="201" t="s">
        <v>65</v>
      </c>
      <c r="H24" s="201" t="s">
        <v>459</v>
      </c>
      <c r="I24" s="131">
        <v>62.85</v>
      </c>
      <c r="J24" s="82">
        <v>30</v>
      </c>
      <c r="K24" s="123" t="s">
        <v>453</v>
      </c>
      <c r="L24" s="83"/>
      <c r="M24" s="210" t="s">
        <v>175</v>
      </c>
      <c r="N24" s="200"/>
    </row>
    <row r="25" spans="1:17">
      <c r="A25" s="125">
        <v>11</v>
      </c>
      <c r="B25" s="153" t="s">
        <v>276</v>
      </c>
      <c r="C25" s="144"/>
      <c r="D25" s="145"/>
      <c r="E25" s="81">
        <v>1989</v>
      </c>
      <c r="F25" s="88">
        <v>1</v>
      </c>
      <c r="G25" s="201" t="s">
        <v>62</v>
      </c>
      <c r="H25" s="201"/>
      <c r="I25" s="131">
        <v>62.4</v>
      </c>
      <c r="J25" s="82">
        <v>9</v>
      </c>
      <c r="K25" s="123">
        <v>10</v>
      </c>
      <c r="L25" s="83"/>
      <c r="M25" s="152" t="s">
        <v>63</v>
      </c>
      <c r="N25" s="137"/>
    </row>
    <row r="26" spans="1:17">
      <c r="A26" s="19"/>
      <c r="B26" s="26"/>
      <c r="C26" s="26"/>
      <c r="D26" s="26"/>
      <c r="E26" s="67"/>
      <c r="F26" s="80"/>
      <c r="G26" s="68"/>
      <c r="H26" s="68"/>
      <c r="I26" s="69"/>
      <c r="J26" s="68"/>
      <c r="K26" s="68"/>
      <c r="L26" s="15"/>
      <c r="M26" s="22"/>
      <c r="N26" s="22"/>
    </row>
    <row r="27" spans="1:17">
      <c r="A27" s="248" t="s">
        <v>424</v>
      </c>
    </row>
    <row r="28" spans="1:17">
      <c r="A28"/>
    </row>
    <row r="29" spans="1:17">
      <c r="A29" s="13" t="s">
        <v>16</v>
      </c>
      <c r="B29" s="13"/>
      <c r="C29" s="13"/>
      <c r="D29" s="13"/>
      <c r="F29" s="4" t="s">
        <v>425</v>
      </c>
      <c r="G29" s="13"/>
      <c r="H29" s="13"/>
      <c r="I29" s="13" t="s">
        <v>17</v>
      </c>
      <c r="J29" s="13"/>
      <c r="K29" s="13"/>
      <c r="L29" s="226" t="s">
        <v>420</v>
      </c>
      <c r="M29" s="226"/>
      <c r="N29" s="226"/>
      <c r="O29" s="13"/>
    </row>
    <row r="30" spans="1:17">
      <c r="I30" s="13"/>
      <c r="J30" s="13"/>
      <c r="K30" s="13"/>
      <c r="L30" s="13"/>
      <c r="M30" s="13"/>
      <c r="N30" s="13"/>
      <c r="O30" s="13"/>
      <c r="P30" s="13"/>
      <c r="Q30" s="13"/>
    </row>
    <row r="31" spans="1:17">
      <c r="A31" s="13" t="s">
        <v>18</v>
      </c>
      <c r="B31" s="13"/>
      <c r="C31" s="13"/>
      <c r="D31" s="13"/>
      <c r="F31" s="222" t="s">
        <v>474</v>
      </c>
      <c r="G31" s="13"/>
      <c r="H31" s="13"/>
      <c r="I31" s="13" t="s">
        <v>19</v>
      </c>
      <c r="J31" s="13"/>
      <c r="K31" s="13"/>
      <c r="L31" s="4" t="s">
        <v>421</v>
      </c>
      <c r="M31" s="4"/>
      <c r="N31" s="13"/>
      <c r="O31" s="13"/>
      <c r="P31" s="13"/>
      <c r="Q31" s="13"/>
    </row>
    <row r="32" spans="1:17">
      <c r="O32" s="13"/>
      <c r="P32" s="13"/>
      <c r="Q32" s="13"/>
    </row>
  </sheetData>
  <mergeCells count="29">
    <mergeCell ref="H13:H14"/>
    <mergeCell ref="L13:L14"/>
    <mergeCell ref="M13:N14"/>
    <mergeCell ref="A13:A14"/>
    <mergeCell ref="D11:K11"/>
    <mergeCell ref="F13:F14"/>
    <mergeCell ref="G13:G14"/>
    <mergeCell ref="K13:K14"/>
    <mergeCell ref="I13:I14"/>
    <mergeCell ref="B13:D14"/>
    <mergeCell ref="E13:E14"/>
    <mergeCell ref="A10:C11"/>
    <mergeCell ref="D10:K10"/>
    <mergeCell ref="J13:J14"/>
    <mergeCell ref="L9:N9"/>
    <mergeCell ref="A1:N1"/>
    <mergeCell ref="A2:N2"/>
    <mergeCell ref="A3:N3"/>
    <mergeCell ref="A4:N4"/>
    <mergeCell ref="A5:N5"/>
    <mergeCell ref="A7:C7"/>
    <mergeCell ref="L8:N8"/>
    <mergeCell ref="L7:N7"/>
    <mergeCell ref="D6:K6"/>
    <mergeCell ref="E7:K7"/>
    <mergeCell ref="A9:C9"/>
    <mergeCell ref="D9:K9"/>
    <mergeCell ref="A8:C8"/>
    <mergeCell ref="D8:K8"/>
  </mergeCells>
  <phoneticPr fontId="3" type="noConversion"/>
  <pageMargins left="0.43307086614173229" right="0.35433070866141736" top="1.08" bottom="0.9055118110236221" header="0.51181102362204722" footer="0.19685039370078741"/>
  <pageSetup paperSize="9" scale="11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9"/>
  <sheetViews>
    <sheetView topLeftCell="A7" workbookViewId="0">
      <selection activeCell="M22" sqref="M22"/>
    </sheetView>
  </sheetViews>
  <sheetFormatPr defaultRowHeight="12.75"/>
  <cols>
    <col min="1" max="1" width="6.28515625" style="11" customWidth="1"/>
    <col min="2" max="2" width="9.140625" style="11"/>
    <col min="3" max="3" width="7.28515625" style="11" customWidth="1"/>
    <col min="4" max="4" width="3.5703125" style="11" customWidth="1"/>
    <col min="5" max="5" width="9.5703125" style="11" customWidth="1"/>
    <col min="6" max="6" width="7" style="11" customWidth="1"/>
    <col min="7" max="7" width="20.7109375" style="11" customWidth="1"/>
    <col min="8" max="8" width="10.28515625" style="11" customWidth="1"/>
    <col min="9" max="9" width="7" style="11" customWidth="1"/>
    <col min="10" max="10" width="6.5703125" style="11" customWidth="1"/>
    <col min="11" max="11" width="5" style="11" customWidth="1"/>
    <col min="12" max="12" width="7.7109375" style="11" customWidth="1"/>
    <col min="13" max="13" width="15.28515625" style="11" customWidth="1"/>
    <col min="14" max="14" width="14.28515625" style="11" customWidth="1"/>
    <col min="15" max="16384" width="9.140625" style="11"/>
  </cols>
  <sheetData>
    <row r="1" spans="1:19">
      <c r="A1" s="320" t="s">
        <v>147</v>
      </c>
      <c r="B1" s="320" t="s">
        <v>44</v>
      </c>
      <c r="C1" s="320" t="s">
        <v>44</v>
      </c>
      <c r="D1" s="320" t="s">
        <v>44</v>
      </c>
      <c r="E1" s="320" t="s">
        <v>44</v>
      </c>
      <c r="F1" s="320" t="s">
        <v>44</v>
      </c>
      <c r="G1" s="320" t="s">
        <v>44</v>
      </c>
      <c r="H1" s="320"/>
      <c r="I1" s="320" t="s">
        <v>44</v>
      </c>
      <c r="J1" s="320" t="s">
        <v>44</v>
      </c>
      <c r="K1" s="320" t="s">
        <v>44</v>
      </c>
      <c r="L1" s="320" t="s">
        <v>44</v>
      </c>
      <c r="M1" s="320" t="s">
        <v>44</v>
      </c>
      <c r="N1" s="320" t="s">
        <v>44</v>
      </c>
      <c r="O1" s="12"/>
      <c r="P1" s="12"/>
      <c r="Q1" s="12"/>
      <c r="R1" s="12"/>
      <c r="S1" s="12"/>
    </row>
    <row r="2" spans="1:19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12"/>
      <c r="P2" s="12"/>
      <c r="Q2" s="12"/>
      <c r="R2" s="12"/>
      <c r="S2" s="12"/>
    </row>
    <row r="3" spans="1:19" ht="12.75" customHeight="1">
      <c r="A3" s="321" t="s">
        <v>141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12"/>
      <c r="P3" s="12"/>
      <c r="Q3" s="12"/>
      <c r="R3" s="12"/>
      <c r="S3" s="12"/>
    </row>
    <row r="4" spans="1:19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12"/>
      <c r="P4" s="12"/>
      <c r="Q4" s="12"/>
      <c r="R4" s="12"/>
      <c r="S4" s="12"/>
    </row>
    <row r="5" spans="1:19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12"/>
      <c r="P5" s="12"/>
      <c r="Q5" s="12"/>
      <c r="R5" s="12"/>
      <c r="S5" s="12"/>
    </row>
    <row r="6" spans="1:19" ht="15.75">
      <c r="A6" s="156"/>
      <c r="B6" s="156"/>
      <c r="C6" s="156"/>
      <c r="D6" s="325" t="s">
        <v>0</v>
      </c>
      <c r="E6" s="325"/>
      <c r="F6" s="325"/>
      <c r="G6" s="325"/>
      <c r="H6" s="325"/>
      <c r="I6" s="325"/>
      <c r="J6" s="325"/>
      <c r="K6" s="325"/>
      <c r="L6" s="156"/>
      <c r="M6" s="156"/>
      <c r="N6" s="156"/>
      <c r="O6" s="12"/>
      <c r="P6" s="12"/>
      <c r="Q6" s="12"/>
      <c r="R6" s="12"/>
      <c r="S6" s="12"/>
    </row>
    <row r="7" spans="1:19" ht="15.75">
      <c r="A7" s="323" t="s">
        <v>145</v>
      </c>
      <c r="B7" s="323"/>
      <c r="C7" s="323"/>
      <c r="D7" s="12"/>
      <c r="E7" s="326" t="s">
        <v>144</v>
      </c>
      <c r="F7" s="326"/>
      <c r="G7" s="326"/>
      <c r="H7" s="326"/>
      <c r="I7" s="326"/>
      <c r="J7" s="326"/>
      <c r="K7" s="326"/>
      <c r="L7" s="323" t="s">
        <v>49</v>
      </c>
      <c r="M7" s="323"/>
      <c r="N7" s="323"/>
    </row>
    <row r="8" spans="1:19" ht="25.5" customHeight="1">
      <c r="A8" s="330" t="s">
        <v>143</v>
      </c>
      <c r="B8" s="330"/>
      <c r="C8" s="330"/>
      <c r="D8" s="331"/>
      <c r="E8" s="332"/>
      <c r="F8" s="332"/>
      <c r="G8" s="332"/>
      <c r="H8" s="332"/>
      <c r="I8" s="332"/>
      <c r="J8" s="332"/>
      <c r="K8" s="331"/>
      <c r="L8" s="324" t="s">
        <v>50</v>
      </c>
      <c r="M8" s="324"/>
      <c r="N8" s="324"/>
    </row>
    <row r="9" spans="1:19" ht="12.75" customHeight="1">
      <c r="A9" s="317" t="s">
        <v>31</v>
      </c>
      <c r="B9" s="318"/>
      <c r="C9" s="319"/>
      <c r="D9" s="327"/>
      <c r="E9" s="328"/>
      <c r="F9" s="328"/>
      <c r="G9" s="328"/>
      <c r="H9" s="328"/>
      <c r="I9" s="328"/>
      <c r="J9" s="328"/>
      <c r="K9" s="329"/>
      <c r="L9" s="317" t="s">
        <v>1</v>
      </c>
      <c r="M9" s="318"/>
      <c r="N9" s="319"/>
    </row>
    <row r="10" spans="1:19">
      <c r="A10" s="346">
        <v>73</v>
      </c>
      <c r="B10" s="347"/>
      <c r="C10" s="348"/>
      <c r="D10" s="340" t="s">
        <v>34</v>
      </c>
      <c r="E10" s="341"/>
      <c r="F10" s="341"/>
      <c r="G10" s="341"/>
      <c r="H10" s="341"/>
      <c r="I10" s="341"/>
      <c r="J10" s="341"/>
      <c r="K10" s="342"/>
      <c r="L10" s="2" t="s">
        <v>33</v>
      </c>
      <c r="M10" s="2" t="s">
        <v>21</v>
      </c>
      <c r="N10" s="2" t="s">
        <v>20</v>
      </c>
    </row>
    <row r="11" spans="1:19">
      <c r="A11" s="349"/>
      <c r="B11" s="350"/>
      <c r="C11" s="351"/>
      <c r="D11" s="340" t="s">
        <v>80</v>
      </c>
      <c r="E11" s="341"/>
      <c r="F11" s="341"/>
      <c r="G11" s="341"/>
      <c r="H11" s="341"/>
      <c r="I11" s="341"/>
      <c r="J11" s="341"/>
      <c r="K11" s="342"/>
      <c r="L11" s="2">
        <v>63</v>
      </c>
      <c r="M11" s="2">
        <v>45</v>
      </c>
      <c r="N11" s="2">
        <v>38</v>
      </c>
    </row>
    <row r="13" spans="1:19" ht="12.75" customHeight="1">
      <c r="A13" s="335" t="s">
        <v>5</v>
      </c>
      <c r="B13" s="343" t="s">
        <v>6</v>
      </c>
      <c r="C13" s="344"/>
      <c r="D13" s="337"/>
      <c r="E13" s="335" t="s">
        <v>7</v>
      </c>
      <c r="F13" s="335" t="s">
        <v>8</v>
      </c>
      <c r="G13" s="335" t="s">
        <v>9</v>
      </c>
      <c r="H13" s="333" t="s">
        <v>46</v>
      </c>
      <c r="I13" s="335" t="s">
        <v>10</v>
      </c>
      <c r="J13" s="335" t="s">
        <v>2</v>
      </c>
      <c r="K13" s="335" t="s">
        <v>12</v>
      </c>
      <c r="L13" s="335" t="s">
        <v>13</v>
      </c>
      <c r="M13" s="343" t="s">
        <v>14</v>
      </c>
      <c r="N13" s="337"/>
    </row>
    <row r="14" spans="1:19">
      <c r="A14" s="335"/>
      <c r="B14" s="338"/>
      <c r="C14" s="345"/>
      <c r="D14" s="339"/>
      <c r="E14" s="335"/>
      <c r="F14" s="335"/>
      <c r="G14" s="335"/>
      <c r="H14" s="334"/>
      <c r="I14" s="335"/>
      <c r="J14" s="335"/>
      <c r="K14" s="335"/>
      <c r="L14" s="335"/>
      <c r="M14" s="338"/>
      <c r="N14" s="339"/>
    </row>
    <row r="15" spans="1:19">
      <c r="A15" s="79">
        <v>1</v>
      </c>
      <c r="B15" s="153" t="s">
        <v>326</v>
      </c>
      <c r="C15" s="144"/>
      <c r="D15" s="145"/>
      <c r="E15" s="9">
        <v>1992</v>
      </c>
      <c r="F15" s="201" t="s">
        <v>21</v>
      </c>
      <c r="G15" s="27" t="s">
        <v>76</v>
      </c>
      <c r="H15" s="201"/>
      <c r="I15" s="131">
        <v>68</v>
      </c>
      <c r="J15" s="82">
        <v>71</v>
      </c>
      <c r="K15" s="123">
        <v>20</v>
      </c>
      <c r="L15" s="83" t="s">
        <v>426</v>
      </c>
      <c r="M15" s="152" t="s">
        <v>327</v>
      </c>
      <c r="N15" s="137"/>
    </row>
    <row r="16" spans="1:19">
      <c r="A16" s="126">
        <v>2</v>
      </c>
      <c r="B16" s="153" t="s">
        <v>189</v>
      </c>
      <c r="C16" s="144"/>
      <c r="D16" s="145"/>
      <c r="E16" s="9">
        <v>1991</v>
      </c>
      <c r="F16" s="27" t="s">
        <v>21</v>
      </c>
      <c r="G16" s="27" t="s">
        <v>65</v>
      </c>
      <c r="H16" s="27" t="s">
        <v>459</v>
      </c>
      <c r="I16" s="130">
        <v>68</v>
      </c>
      <c r="J16" s="10">
        <v>70</v>
      </c>
      <c r="K16" s="123">
        <v>18</v>
      </c>
      <c r="L16" s="202" t="s">
        <v>426</v>
      </c>
      <c r="M16" s="208" t="s">
        <v>175</v>
      </c>
      <c r="N16" s="137"/>
    </row>
    <row r="17" spans="1:17">
      <c r="A17" s="135">
        <v>3</v>
      </c>
      <c r="B17" s="153" t="s">
        <v>307</v>
      </c>
      <c r="C17" s="195"/>
      <c r="D17" s="196"/>
      <c r="E17" s="81">
        <v>1994</v>
      </c>
      <c r="F17" s="27" t="s">
        <v>21</v>
      </c>
      <c r="G17" s="27" t="s">
        <v>308</v>
      </c>
      <c r="H17" s="201" t="s">
        <v>475</v>
      </c>
      <c r="I17" s="131">
        <v>68</v>
      </c>
      <c r="J17" s="82">
        <v>63</v>
      </c>
      <c r="K17" s="123">
        <v>16</v>
      </c>
      <c r="L17" s="83" t="s">
        <v>426</v>
      </c>
      <c r="M17" s="207" t="s">
        <v>309</v>
      </c>
      <c r="N17" s="141"/>
    </row>
    <row r="18" spans="1:17" ht="25.5" customHeight="1">
      <c r="A18" s="257">
        <v>4</v>
      </c>
      <c r="B18" s="352" t="s">
        <v>184</v>
      </c>
      <c r="C18" s="353"/>
      <c r="D18" s="354"/>
      <c r="E18" s="81">
        <v>1995</v>
      </c>
      <c r="F18" s="27" t="s">
        <v>21</v>
      </c>
      <c r="G18" s="27" t="s">
        <v>155</v>
      </c>
      <c r="H18" s="201"/>
      <c r="I18" s="131">
        <v>66.150000000000006</v>
      </c>
      <c r="J18" s="82">
        <v>60</v>
      </c>
      <c r="K18" s="123">
        <v>15</v>
      </c>
      <c r="L18" s="27" t="s">
        <v>21</v>
      </c>
      <c r="M18" s="207" t="s">
        <v>185</v>
      </c>
      <c r="N18" s="141"/>
    </row>
    <row r="19" spans="1:17">
      <c r="A19" s="126">
        <v>5</v>
      </c>
      <c r="B19" s="153" t="s">
        <v>199</v>
      </c>
      <c r="C19" s="144"/>
      <c r="D19" s="145"/>
      <c r="E19" s="9">
        <v>1987</v>
      </c>
      <c r="F19" s="27" t="s">
        <v>21</v>
      </c>
      <c r="G19" s="73" t="s">
        <v>78</v>
      </c>
      <c r="H19" s="73"/>
      <c r="I19" s="130">
        <v>66.2</v>
      </c>
      <c r="J19" s="10">
        <v>45</v>
      </c>
      <c r="K19" s="123">
        <v>14</v>
      </c>
      <c r="L19" s="202" t="s">
        <v>21</v>
      </c>
      <c r="M19" s="152" t="s">
        <v>275</v>
      </c>
      <c r="N19" s="137"/>
    </row>
    <row r="20" spans="1:17">
      <c r="A20" s="135">
        <v>6</v>
      </c>
      <c r="B20" s="154" t="s">
        <v>182</v>
      </c>
      <c r="C20" s="147"/>
      <c r="D20" s="148"/>
      <c r="E20" s="81">
        <v>1989</v>
      </c>
      <c r="F20" s="27" t="s">
        <v>20</v>
      </c>
      <c r="G20" s="27" t="s">
        <v>155</v>
      </c>
      <c r="H20" s="201"/>
      <c r="I20" s="131">
        <v>67.3</v>
      </c>
      <c r="J20" s="82">
        <v>37</v>
      </c>
      <c r="K20" s="123">
        <v>13</v>
      </c>
      <c r="L20" s="10"/>
      <c r="M20" s="207" t="s">
        <v>183</v>
      </c>
      <c r="N20" s="141"/>
    </row>
    <row r="21" spans="1:17" ht="12" customHeight="1">
      <c r="A21" s="79">
        <v>7</v>
      </c>
      <c r="B21" s="153" t="s">
        <v>367</v>
      </c>
      <c r="C21" s="144"/>
      <c r="D21" s="145"/>
      <c r="E21" s="9">
        <v>1991</v>
      </c>
      <c r="F21" s="27" t="s">
        <v>20</v>
      </c>
      <c r="G21" s="27" t="s">
        <v>96</v>
      </c>
      <c r="H21" s="27"/>
      <c r="I21" s="130">
        <v>66.099999999999994</v>
      </c>
      <c r="J21" s="10">
        <v>22</v>
      </c>
      <c r="K21" s="123">
        <v>12</v>
      </c>
      <c r="L21" s="16"/>
      <c r="M21" s="152" t="s">
        <v>186</v>
      </c>
      <c r="N21" s="137"/>
    </row>
    <row r="22" spans="1:17" ht="12" customHeight="1">
      <c r="A22" s="126">
        <v>8</v>
      </c>
      <c r="B22" s="153" t="s">
        <v>354</v>
      </c>
      <c r="C22" s="211"/>
      <c r="D22" s="212"/>
      <c r="E22" s="81">
        <v>1992</v>
      </c>
      <c r="F22" s="27" t="s">
        <v>21</v>
      </c>
      <c r="G22" s="27" t="s">
        <v>351</v>
      </c>
      <c r="H22" s="201"/>
      <c r="I22" s="131">
        <v>67.849999999999994</v>
      </c>
      <c r="J22" s="82">
        <v>21</v>
      </c>
      <c r="K22" s="123">
        <v>11</v>
      </c>
      <c r="L22" s="83"/>
      <c r="M22" s="207" t="s">
        <v>349</v>
      </c>
      <c r="N22" s="141"/>
    </row>
    <row r="23" spans="1:17" ht="12" customHeight="1">
      <c r="A23" s="135">
        <v>9</v>
      </c>
      <c r="B23" s="153" t="s">
        <v>187</v>
      </c>
      <c r="C23" s="144"/>
      <c r="D23" s="145"/>
      <c r="E23" s="81">
        <v>1991</v>
      </c>
      <c r="F23" s="27" t="s">
        <v>21</v>
      </c>
      <c r="G23" s="27" t="s">
        <v>85</v>
      </c>
      <c r="H23" s="201" t="s">
        <v>475</v>
      </c>
      <c r="I23" s="131">
        <v>68</v>
      </c>
      <c r="J23" s="82">
        <v>14</v>
      </c>
      <c r="K23" s="123">
        <v>10</v>
      </c>
      <c r="L23" s="16"/>
      <c r="M23" s="152" t="s">
        <v>188</v>
      </c>
      <c r="N23" s="137"/>
    </row>
    <row r="24" spans="1:17">
      <c r="A24" s="132"/>
      <c r="B24" s="136"/>
      <c r="C24" s="136"/>
      <c r="D24" s="136"/>
      <c r="E24" s="20"/>
      <c r="F24" s="15"/>
      <c r="G24" s="15"/>
      <c r="H24" s="15"/>
      <c r="I24" s="133"/>
      <c r="J24" s="15"/>
      <c r="K24" s="15"/>
      <c r="L24" s="15"/>
      <c r="M24" s="14"/>
      <c r="N24" s="14"/>
    </row>
    <row r="26" spans="1:17">
      <c r="A26" s="13" t="s">
        <v>16</v>
      </c>
      <c r="B26" s="13"/>
      <c r="C26" s="13"/>
      <c r="D26" s="13"/>
      <c r="E26" t="s">
        <v>427</v>
      </c>
      <c r="F26" s="4"/>
      <c r="G26" s="13"/>
      <c r="H26" s="13" t="s">
        <v>17</v>
      </c>
      <c r="I26" s="13"/>
      <c r="J26" s="13"/>
      <c r="K26" s="13"/>
      <c r="L26" s="226" t="s">
        <v>420</v>
      </c>
      <c r="M26" s="226"/>
      <c r="N26" s="226"/>
      <c r="O26" s="13"/>
    </row>
    <row r="27" spans="1:17"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spans="1:17">
      <c r="A28" s="13" t="s">
        <v>18</v>
      </c>
      <c r="B28" s="13"/>
      <c r="C28" s="13"/>
      <c r="D28" s="13"/>
      <c r="E28" t="s">
        <v>428</v>
      </c>
      <c r="F28"/>
      <c r="G28" s="13"/>
      <c r="H28" s="13" t="s">
        <v>19</v>
      </c>
      <c r="I28" s="13"/>
      <c r="J28" s="13"/>
      <c r="K28" s="13"/>
      <c r="L28" s="4" t="s">
        <v>421</v>
      </c>
      <c r="M28" s="4"/>
      <c r="N28" s="13"/>
      <c r="O28" s="13"/>
      <c r="P28" s="13"/>
      <c r="Q28" s="13"/>
    </row>
    <row r="29" spans="1:17">
      <c r="O29" s="13"/>
      <c r="P29" s="13"/>
      <c r="Q29" s="13"/>
    </row>
  </sheetData>
  <mergeCells count="30">
    <mergeCell ref="J13:J14"/>
    <mergeCell ref="K13:K14"/>
    <mergeCell ref="A13:A14"/>
    <mergeCell ref="B13:D14"/>
    <mergeCell ref="E13:E14"/>
    <mergeCell ref="I13:I14"/>
    <mergeCell ref="F13:F14"/>
    <mergeCell ref="G13:G14"/>
    <mergeCell ref="H13:H14"/>
    <mergeCell ref="A1:N1"/>
    <mergeCell ref="A2:N2"/>
    <mergeCell ref="A3:N3"/>
    <mergeCell ref="A4:N4"/>
    <mergeCell ref="D6:K6"/>
    <mergeCell ref="B18:D18"/>
    <mergeCell ref="A5:N5"/>
    <mergeCell ref="A7:C7"/>
    <mergeCell ref="E7:K7"/>
    <mergeCell ref="L7:N7"/>
    <mergeCell ref="A10:C11"/>
    <mergeCell ref="D10:K10"/>
    <mergeCell ref="D11:K11"/>
    <mergeCell ref="L9:N9"/>
    <mergeCell ref="A9:C9"/>
    <mergeCell ref="A8:C8"/>
    <mergeCell ref="D8:K8"/>
    <mergeCell ref="L8:N8"/>
    <mergeCell ref="D9:K9"/>
    <mergeCell ref="L13:L14"/>
    <mergeCell ref="M13:N14"/>
  </mergeCells>
  <phoneticPr fontId="3" type="noConversion"/>
  <pageMargins left="0.43307086614173229" right="0.35433070866141736" top="0.99" bottom="1.17" header="0.51181102362204722" footer="0.19685039370078741"/>
  <pageSetup paperSize="9" scale="105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S29"/>
  <sheetViews>
    <sheetView topLeftCell="A4" workbookViewId="0">
      <selection activeCell="H22" sqref="H22"/>
    </sheetView>
  </sheetViews>
  <sheetFormatPr defaultRowHeight="12.75"/>
  <cols>
    <col min="1" max="1" width="6.42578125" style="11" customWidth="1"/>
    <col min="2" max="2" width="9.140625" style="11"/>
    <col min="3" max="3" width="7.28515625" style="11" customWidth="1"/>
    <col min="4" max="4" width="3.28515625" style="11" customWidth="1"/>
    <col min="5" max="5" width="9.5703125" style="11" customWidth="1"/>
    <col min="6" max="6" width="7.140625" style="11" customWidth="1"/>
    <col min="7" max="7" width="23.5703125" style="11" customWidth="1"/>
    <col min="8" max="8" width="13.28515625" style="11" customWidth="1"/>
    <col min="9" max="9" width="7.42578125" style="11" customWidth="1"/>
    <col min="10" max="10" width="6.5703125" style="11" customWidth="1"/>
    <col min="11" max="11" width="5.85546875" style="11" customWidth="1"/>
    <col min="12" max="12" width="6.85546875" style="11" customWidth="1"/>
    <col min="13" max="13" width="15.28515625" style="11" customWidth="1"/>
    <col min="14" max="14" width="13.28515625" style="11" customWidth="1"/>
    <col min="15" max="16384" width="9.140625" style="11"/>
  </cols>
  <sheetData>
    <row r="1" spans="1:19">
      <c r="A1" s="320" t="s">
        <v>147</v>
      </c>
      <c r="B1" s="320" t="s">
        <v>44</v>
      </c>
      <c r="C1" s="320" t="s">
        <v>44</v>
      </c>
      <c r="D1" s="320" t="s">
        <v>44</v>
      </c>
      <c r="E1" s="320" t="s">
        <v>44</v>
      </c>
      <c r="F1" s="320" t="s">
        <v>44</v>
      </c>
      <c r="G1" s="320" t="s">
        <v>44</v>
      </c>
      <c r="H1" s="320"/>
      <c r="I1" s="320" t="s">
        <v>44</v>
      </c>
      <c r="J1" s="320" t="s">
        <v>44</v>
      </c>
      <c r="K1" s="320" t="s">
        <v>44</v>
      </c>
      <c r="L1" s="320" t="s">
        <v>44</v>
      </c>
      <c r="M1" s="320" t="s">
        <v>44</v>
      </c>
      <c r="N1" s="320" t="s">
        <v>44</v>
      </c>
      <c r="O1" s="12"/>
      <c r="P1" s="12"/>
      <c r="Q1" s="12"/>
      <c r="R1" s="12"/>
      <c r="S1" s="12"/>
    </row>
    <row r="2" spans="1:19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12"/>
      <c r="P2" s="12"/>
      <c r="Q2" s="12"/>
      <c r="R2" s="12"/>
      <c r="S2" s="12"/>
    </row>
    <row r="3" spans="1:19" ht="12.75" customHeight="1">
      <c r="A3" s="321" t="s">
        <v>141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12"/>
      <c r="P3" s="12"/>
      <c r="Q3" s="12"/>
      <c r="R3" s="12"/>
      <c r="S3" s="12"/>
    </row>
    <row r="4" spans="1:19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12"/>
      <c r="P4" s="12"/>
      <c r="Q4" s="12"/>
      <c r="R4" s="12"/>
      <c r="S4" s="12"/>
    </row>
    <row r="5" spans="1:19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12"/>
      <c r="P5" s="12"/>
      <c r="Q5" s="12"/>
      <c r="R5" s="12"/>
      <c r="S5" s="12"/>
    </row>
    <row r="6" spans="1:19" ht="15.75">
      <c r="A6" s="156"/>
      <c r="B6" s="156"/>
      <c r="C6" s="156"/>
      <c r="D6" s="325" t="s">
        <v>0</v>
      </c>
      <c r="E6" s="325"/>
      <c r="F6" s="325"/>
      <c r="G6" s="325"/>
      <c r="H6" s="325"/>
      <c r="I6" s="325"/>
      <c r="J6" s="325"/>
      <c r="K6" s="325"/>
      <c r="L6" s="156"/>
      <c r="M6" s="156"/>
      <c r="N6" s="156"/>
      <c r="O6" s="12"/>
      <c r="P6" s="12"/>
      <c r="Q6" s="12"/>
      <c r="R6" s="12"/>
      <c r="S6" s="12"/>
    </row>
    <row r="7" spans="1:19" ht="15.75">
      <c r="A7" s="323" t="s">
        <v>145</v>
      </c>
      <c r="B7" s="323"/>
      <c r="C7" s="323"/>
      <c r="D7" s="12"/>
      <c r="E7" s="326" t="s">
        <v>144</v>
      </c>
      <c r="F7" s="326"/>
      <c r="G7" s="326"/>
      <c r="H7" s="326"/>
      <c r="I7" s="326"/>
      <c r="J7" s="326"/>
      <c r="K7" s="326"/>
      <c r="L7" s="323" t="s">
        <v>49</v>
      </c>
      <c r="M7" s="323"/>
      <c r="N7" s="323"/>
    </row>
    <row r="8" spans="1:19" ht="25.5" customHeight="1">
      <c r="A8" s="330" t="s">
        <v>143</v>
      </c>
      <c r="B8" s="330"/>
      <c r="C8" s="330"/>
      <c r="D8" s="331"/>
      <c r="E8" s="332"/>
      <c r="F8" s="332"/>
      <c r="G8" s="332"/>
      <c r="H8" s="332"/>
      <c r="I8" s="332"/>
      <c r="J8" s="332"/>
      <c r="K8" s="331"/>
      <c r="L8" s="324" t="s">
        <v>50</v>
      </c>
      <c r="M8" s="324"/>
      <c r="N8" s="324"/>
    </row>
    <row r="9" spans="1:19" ht="12.75" customHeight="1">
      <c r="A9" s="317" t="s">
        <v>31</v>
      </c>
      <c r="B9" s="318"/>
      <c r="C9" s="319"/>
      <c r="D9" s="327"/>
      <c r="E9" s="328"/>
      <c r="F9" s="328"/>
      <c r="G9" s="328"/>
      <c r="H9" s="328"/>
      <c r="I9" s="328"/>
      <c r="J9" s="328"/>
      <c r="K9" s="329"/>
      <c r="L9" s="317" t="s">
        <v>1</v>
      </c>
      <c r="M9" s="318"/>
      <c r="N9" s="319"/>
    </row>
    <row r="10" spans="1:19">
      <c r="A10" s="346">
        <v>84</v>
      </c>
      <c r="B10" s="347"/>
      <c r="C10" s="348"/>
      <c r="D10" s="340" t="s">
        <v>34</v>
      </c>
      <c r="E10" s="341"/>
      <c r="F10" s="341"/>
      <c r="G10" s="341"/>
      <c r="H10" s="341"/>
      <c r="I10" s="341"/>
      <c r="J10" s="341"/>
      <c r="K10" s="342"/>
      <c r="L10" s="2" t="s">
        <v>33</v>
      </c>
      <c r="M10" s="2" t="s">
        <v>21</v>
      </c>
      <c r="N10" s="2" t="s">
        <v>20</v>
      </c>
    </row>
    <row r="11" spans="1:19">
      <c r="A11" s="349"/>
      <c r="B11" s="350"/>
      <c r="C11" s="351"/>
      <c r="D11" s="340" t="s">
        <v>108</v>
      </c>
      <c r="E11" s="341"/>
      <c r="F11" s="341"/>
      <c r="G11" s="341"/>
      <c r="H11" s="341"/>
      <c r="I11" s="341"/>
      <c r="J11" s="341"/>
      <c r="K11" s="342"/>
      <c r="L11" s="2">
        <v>68</v>
      </c>
      <c r="M11" s="2">
        <v>50</v>
      </c>
      <c r="N11" s="2">
        <v>43</v>
      </c>
    </row>
    <row r="13" spans="1:19" ht="12.75" customHeight="1">
      <c r="A13" s="335" t="s">
        <v>5</v>
      </c>
      <c r="B13" s="343" t="s">
        <v>6</v>
      </c>
      <c r="C13" s="344"/>
      <c r="D13" s="337"/>
      <c r="E13" s="335" t="s">
        <v>7</v>
      </c>
      <c r="F13" s="335" t="s">
        <v>8</v>
      </c>
      <c r="G13" s="335" t="s">
        <v>9</v>
      </c>
      <c r="H13" s="333" t="s">
        <v>46</v>
      </c>
      <c r="I13" s="335" t="s">
        <v>10</v>
      </c>
      <c r="J13" s="335" t="s">
        <v>2</v>
      </c>
      <c r="K13" s="335" t="s">
        <v>12</v>
      </c>
      <c r="L13" s="335" t="s">
        <v>13</v>
      </c>
      <c r="M13" s="343" t="s">
        <v>14</v>
      </c>
      <c r="N13" s="337"/>
    </row>
    <row r="14" spans="1:19">
      <c r="A14" s="335"/>
      <c r="B14" s="338"/>
      <c r="C14" s="345"/>
      <c r="D14" s="339"/>
      <c r="E14" s="335"/>
      <c r="F14" s="335"/>
      <c r="G14" s="335"/>
      <c r="H14" s="334"/>
      <c r="I14" s="335"/>
      <c r="J14" s="335"/>
      <c r="K14" s="335"/>
      <c r="L14" s="335"/>
      <c r="M14" s="338"/>
      <c r="N14" s="339"/>
    </row>
    <row r="15" spans="1:19">
      <c r="A15" s="125">
        <v>1</v>
      </c>
      <c r="B15" s="153" t="s">
        <v>190</v>
      </c>
      <c r="C15" s="144"/>
      <c r="D15" s="145"/>
      <c r="E15" s="9">
        <v>1993</v>
      </c>
      <c r="F15" s="27" t="s">
        <v>33</v>
      </c>
      <c r="G15" s="27" t="s">
        <v>65</v>
      </c>
      <c r="H15" s="27" t="s">
        <v>462</v>
      </c>
      <c r="I15" s="130">
        <v>70.400000000000006</v>
      </c>
      <c r="J15" s="10">
        <v>61</v>
      </c>
      <c r="K15" s="123">
        <v>20</v>
      </c>
      <c r="L15" s="202" t="s">
        <v>21</v>
      </c>
      <c r="M15" s="152" t="s">
        <v>191</v>
      </c>
      <c r="N15" s="137"/>
    </row>
    <row r="16" spans="1:19">
      <c r="A16" s="125">
        <v>2</v>
      </c>
      <c r="B16" s="153" t="s">
        <v>192</v>
      </c>
      <c r="C16" s="144"/>
      <c r="D16" s="145"/>
      <c r="E16" s="81">
        <v>1979</v>
      </c>
      <c r="F16" s="27" t="s">
        <v>21</v>
      </c>
      <c r="G16" s="27" t="s">
        <v>58</v>
      </c>
      <c r="H16" s="201" t="s">
        <v>461</v>
      </c>
      <c r="I16" s="131">
        <v>69.25</v>
      </c>
      <c r="J16" s="82">
        <v>60</v>
      </c>
      <c r="K16" s="123">
        <v>18</v>
      </c>
      <c r="L16" s="202" t="s">
        <v>21</v>
      </c>
      <c r="M16" s="152" t="s">
        <v>193</v>
      </c>
      <c r="N16" s="137"/>
    </row>
    <row r="17" spans="1:17">
      <c r="A17" s="135">
        <v>3</v>
      </c>
      <c r="B17" s="154" t="s">
        <v>206</v>
      </c>
      <c r="C17" s="147"/>
      <c r="D17" s="148"/>
      <c r="E17" s="9">
        <v>1991</v>
      </c>
      <c r="F17" s="27" t="s">
        <v>21</v>
      </c>
      <c r="G17" s="27" t="s">
        <v>65</v>
      </c>
      <c r="H17" s="27" t="s">
        <v>462</v>
      </c>
      <c r="I17" s="130">
        <v>71.5</v>
      </c>
      <c r="J17" s="10">
        <v>56</v>
      </c>
      <c r="K17" s="123">
        <v>16</v>
      </c>
      <c r="L17" s="27" t="s">
        <v>21</v>
      </c>
      <c r="M17" s="207" t="s">
        <v>167</v>
      </c>
      <c r="N17" s="141"/>
    </row>
    <row r="18" spans="1:17" ht="13.5" customHeight="1">
      <c r="A18" s="125">
        <v>4</v>
      </c>
      <c r="B18" s="153" t="s">
        <v>366</v>
      </c>
      <c r="C18" s="144"/>
      <c r="D18" s="145"/>
      <c r="E18" s="81">
        <v>1992</v>
      </c>
      <c r="F18" s="202" t="s">
        <v>21</v>
      </c>
      <c r="G18" s="201" t="s">
        <v>90</v>
      </c>
      <c r="H18" s="201"/>
      <c r="I18" s="131">
        <v>71</v>
      </c>
      <c r="J18" s="82">
        <v>44</v>
      </c>
      <c r="K18" s="123">
        <v>15</v>
      </c>
      <c r="L18" s="77" t="s">
        <v>20</v>
      </c>
      <c r="M18" s="152" t="s">
        <v>429</v>
      </c>
      <c r="N18" s="137"/>
    </row>
    <row r="19" spans="1:17">
      <c r="A19" s="125">
        <v>5</v>
      </c>
      <c r="B19" s="153" t="s">
        <v>205</v>
      </c>
      <c r="C19" s="144"/>
      <c r="D19" s="145"/>
      <c r="E19" s="81">
        <v>1987</v>
      </c>
      <c r="F19" s="27" t="s">
        <v>20</v>
      </c>
      <c r="G19" s="27" t="s">
        <v>65</v>
      </c>
      <c r="H19" s="201" t="s">
        <v>462</v>
      </c>
      <c r="I19" s="131">
        <v>72.25</v>
      </c>
      <c r="J19" s="82">
        <v>43</v>
      </c>
      <c r="K19" s="123" t="s">
        <v>453</v>
      </c>
      <c r="L19" s="202" t="s">
        <v>20</v>
      </c>
      <c r="M19" s="152" t="s">
        <v>167</v>
      </c>
      <c r="N19" s="137"/>
    </row>
    <row r="20" spans="1:17" ht="12" customHeight="1">
      <c r="A20" s="135">
        <v>6</v>
      </c>
      <c r="B20" s="154" t="s">
        <v>274</v>
      </c>
      <c r="C20" s="147"/>
      <c r="D20" s="148"/>
      <c r="E20" s="9">
        <v>1983</v>
      </c>
      <c r="F20" s="27" t="s">
        <v>21</v>
      </c>
      <c r="G20" s="27" t="s">
        <v>62</v>
      </c>
      <c r="H20" s="27"/>
      <c r="I20" s="130">
        <v>71.849999999999994</v>
      </c>
      <c r="J20" s="10">
        <v>40</v>
      </c>
      <c r="K20" s="123">
        <v>14</v>
      </c>
      <c r="L20" s="16"/>
      <c r="M20" s="208" t="s">
        <v>63</v>
      </c>
      <c r="N20" s="197"/>
    </row>
    <row r="21" spans="1:17">
      <c r="A21" s="125">
        <v>7</v>
      </c>
      <c r="B21" s="153" t="s">
        <v>332</v>
      </c>
      <c r="C21" s="144"/>
      <c r="D21" s="145"/>
      <c r="E21" s="9">
        <v>1994</v>
      </c>
      <c r="F21" s="27" t="s">
        <v>21</v>
      </c>
      <c r="G21" s="27" t="s">
        <v>66</v>
      </c>
      <c r="H21" s="27" t="s">
        <v>473</v>
      </c>
      <c r="I21" s="130">
        <v>71.150000000000006</v>
      </c>
      <c r="J21" s="10">
        <v>38</v>
      </c>
      <c r="K21" s="123">
        <v>13</v>
      </c>
      <c r="L21" s="16"/>
      <c r="M21" s="152" t="s">
        <v>333</v>
      </c>
      <c r="N21" s="137"/>
    </row>
    <row r="22" spans="1:17">
      <c r="A22" s="125">
        <v>8</v>
      </c>
      <c r="B22" s="154" t="s">
        <v>353</v>
      </c>
      <c r="C22" s="147"/>
      <c r="D22" s="148"/>
      <c r="E22" s="9">
        <v>1991</v>
      </c>
      <c r="F22" s="27" t="s">
        <v>21</v>
      </c>
      <c r="G22" s="27" t="s">
        <v>351</v>
      </c>
      <c r="H22" s="27"/>
      <c r="I22" s="130">
        <v>72.75</v>
      </c>
      <c r="J22" s="10">
        <v>36</v>
      </c>
      <c r="K22" s="123">
        <v>12</v>
      </c>
      <c r="L22" s="10"/>
      <c r="M22" s="207" t="s">
        <v>352</v>
      </c>
      <c r="N22" s="141"/>
    </row>
    <row r="23" spans="1:17" ht="12.75" customHeight="1">
      <c r="A23" s="135">
        <v>9</v>
      </c>
      <c r="B23" s="153" t="s">
        <v>202</v>
      </c>
      <c r="C23" s="144"/>
      <c r="D23" s="145"/>
      <c r="E23" s="9">
        <v>1994</v>
      </c>
      <c r="F23" s="202" t="s">
        <v>20</v>
      </c>
      <c r="G23" s="27" t="s">
        <v>234</v>
      </c>
      <c r="H23" s="283" t="s">
        <v>568</v>
      </c>
      <c r="I23" s="130">
        <v>73</v>
      </c>
      <c r="J23" s="10">
        <v>20</v>
      </c>
      <c r="K23" s="123">
        <v>11</v>
      </c>
      <c r="L23" s="16"/>
      <c r="M23" s="208" t="s">
        <v>160</v>
      </c>
      <c r="N23" s="137"/>
    </row>
    <row r="24" spans="1:17">
      <c r="A24" s="19"/>
      <c r="B24" s="26"/>
      <c r="C24" s="26"/>
      <c r="D24" s="26"/>
      <c r="E24" s="67"/>
      <c r="F24" s="80"/>
      <c r="G24" s="68"/>
      <c r="H24" s="68"/>
      <c r="I24" s="69"/>
      <c r="J24" s="68"/>
      <c r="K24" s="68"/>
      <c r="L24" s="15"/>
      <c r="M24" s="22"/>
      <c r="N24" s="22"/>
    </row>
    <row r="26" spans="1:17">
      <c r="A26" s="13" t="s">
        <v>16</v>
      </c>
      <c r="B26" s="13"/>
      <c r="C26" s="13"/>
      <c r="D26" s="13"/>
      <c r="F26" s="4" t="s">
        <v>430</v>
      </c>
      <c r="G26" s="13"/>
      <c r="H26" s="13"/>
      <c r="I26" s="13" t="s">
        <v>17</v>
      </c>
      <c r="J26" s="13"/>
      <c r="K26" s="13"/>
      <c r="L26" s="226" t="s">
        <v>420</v>
      </c>
      <c r="M26" s="226"/>
      <c r="N26" s="226"/>
      <c r="O26" s="13"/>
    </row>
    <row r="27" spans="1:17">
      <c r="I27" s="13"/>
      <c r="J27" s="13"/>
      <c r="K27" s="13"/>
      <c r="L27" s="13"/>
      <c r="M27" s="13"/>
      <c r="N27" s="13"/>
      <c r="O27" s="13"/>
      <c r="P27" s="13"/>
      <c r="Q27" s="13"/>
    </row>
    <row r="28" spans="1:17">
      <c r="A28" s="13" t="s">
        <v>18</v>
      </c>
      <c r="B28" s="13"/>
      <c r="C28" s="13"/>
      <c r="D28" s="13"/>
      <c r="F28" t="s">
        <v>431</v>
      </c>
      <c r="G28" s="13"/>
      <c r="H28" s="13"/>
      <c r="I28" s="13" t="s">
        <v>19</v>
      </c>
      <c r="J28" s="13"/>
      <c r="K28" s="13"/>
      <c r="L28" s="13"/>
      <c r="M28" s="4" t="s">
        <v>421</v>
      </c>
      <c r="N28" s="13"/>
      <c r="O28" s="13"/>
      <c r="P28" s="13"/>
      <c r="Q28" s="13"/>
    </row>
    <row r="29" spans="1:17">
      <c r="O29" s="13"/>
      <c r="P29" s="13"/>
      <c r="Q29" s="13"/>
    </row>
  </sheetData>
  <mergeCells count="29">
    <mergeCell ref="A1:N1"/>
    <mergeCell ref="A2:N2"/>
    <mergeCell ref="A3:N3"/>
    <mergeCell ref="A4:N4"/>
    <mergeCell ref="L13:L14"/>
    <mergeCell ref="M13:N14"/>
    <mergeCell ref="A13:A14"/>
    <mergeCell ref="B13:D14"/>
    <mergeCell ref="E13:E14"/>
    <mergeCell ref="F13:F14"/>
    <mergeCell ref="A5:N5"/>
    <mergeCell ref="A9:C9"/>
    <mergeCell ref="D9:K9"/>
    <mergeCell ref="L9:N9"/>
    <mergeCell ref="E7:K7"/>
    <mergeCell ref="L8:N8"/>
    <mergeCell ref="L7:N7"/>
    <mergeCell ref="D6:K6"/>
    <mergeCell ref="A8:C8"/>
    <mergeCell ref="D8:K8"/>
    <mergeCell ref="A7:C7"/>
    <mergeCell ref="A10:C11"/>
    <mergeCell ref="I13:I14"/>
    <mergeCell ref="D10:K10"/>
    <mergeCell ref="J13:J14"/>
    <mergeCell ref="G13:G14"/>
    <mergeCell ref="D11:K11"/>
    <mergeCell ref="K13:K14"/>
    <mergeCell ref="H13:H14"/>
  </mergeCells>
  <phoneticPr fontId="3" type="noConversion"/>
  <pageMargins left="0.43307086614173229" right="0.35433070866141736" top="1.1811023622047245" bottom="0.31496062992125984" header="0.51181102362204722" footer="0.19685039370078741"/>
  <pageSetup paperSize="9" scale="105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S31"/>
  <sheetViews>
    <sheetView topLeftCell="A10" workbookViewId="0">
      <selection activeCell="M17" sqref="M17"/>
    </sheetView>
  </sheetViews>
  <sheetFormatPr defaultRowHeight="12.75"/>
  <cols>
    <col min="1" max="1" width="6.42578125" style="11" customWidth="1"/>
    <col min="2" max="2" width="9.140625" style="11"/>
    <col min="3" max="3" width="7.28515625" style="11" customWidth="1"/>
    <col min="4" max="4" width="2.28515625" style="11" customWidth="1"/>
    <col min="5" max="5" width="9.42578125" style="11" customWidth="1"/>
    <col min="6" max="6" width="6.85546875" style="11" customWidth="1"/>
    <col min="7" max="7" width="20.140625" style="11" customWidth="1"/>
    <col min="8" max="8" width="12.28515625" style="11" customWidth="1"/>
    <col min="9" max="9" width="7.42578125" style="11" customWidth="1"/>
    <col min="10" max="10" width="6.5703125" style="11" customWidth="1"/>
    <col min="11" max="11" width="6.42578125" style="11" customWidth="1"/>
    <col min="12" max="12" width="7.140625" style="11" customWidth="1"/>
    <col min="13" max="13" width="15.28515625" style="11" customWidth="1"/>
    <col min="14" max="14" width="22.140625" style="11" customWidth="1"/>
    <col min="15" max="16384" width="9.140625" style="11"/>
  </cols>
  <sheetData>
    <row r="1" spans="1:19">
      <c r="A1" s="320" t="s">
        <v>147</v>
      </c>
      <c r="B1" s="320" t="s">
        <v>44</v>
      </c>
      <c r="C1" s="320" t="s">
        <v>44</v>
      </c>
      <c r="D1" s="320" t="s">
        <v>44</v>
      </c>
      <c r="E1" s="320" t="s">
        <v>44</v>
      </c>
      <c r="F1" s="320" t="s">
        <v>44</v>
      </c>
      <c r="G1" s="320" t="s">
        <v>44</v>
      </c>
      <c r="H1" s="320"/>
      <c r="I1" s="320" t="s">
        <v>44</v>
      </c>
      <c r="J1" s="320" t="s">
        <v>44</v>
      </c>
      <c r="K1" s="320" t="s">
        <v>44</v>
      </c>
      <c r="L1" s="320" t="s">
        <v>44</v>
      </c>
      <c r="M1" s="320" t="s">
        <v>44</v>
      </c>
      <c r="N1" s="320" t="s">
        <v>44</v>
      </c>
      <c r="O1" s="12"/>
      <c r="P1" s="12"/>
      <c r="Q1" s="12"/>
      <c r="R1" s="12"/>
      <c r="S1" s="12"/>
    </row>
    <row r="2" spans="1:19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12"/>
      <c r="P2" s="12"/>
      <c r="Q2" s="12"/>
      <c r="R2" s="12"/>
      <c r="S2" s="12"/>
    </row>
    <row r="3" spans="1:19" ht="12.75" customHeight="1">
      <c r="A3" s="321" t="s">
        <v>141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12"/>
      <c r="P3" s="12"/>
      <c r="Q3" s="12"/>
      <c r="R3" s="12"/>
      <c r="S3" s="12"/>
    </row>
    <row r="4" spans="1:19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12"/>
      <c r="P4" s="12"/>
      <c r="Q4" s="12"/>
      <c r="R4" s="12"/>
      <c r="S4" s="12"/>
    </row>
    <row r="5" spans="1:19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12"/>
      <c r="P5" s="12"/>
      <c r="Q5" s="12"/>
      <c r="R5" s="12"/>
      <c r="S5" s="12"/>
    </row>
    <row r="6" spans="1:19" ht="15.75">
      <c r="A6" s="156"/>
      <c r="B6" s="156"/>
      <c r="C6" s="156"/>
      <c r="D6" s="325" t="s">
        <v>0</v>
      </c>
      <c r="E6" s="325"/>
      <c r="F6" s="325"/>
      <c r="G6" s="325"/>
      <c r="H6" s="325"/>
      <c r="I6" s="325"/>
      <c r="J6" s="325"/>
      <c r="K6" s="325"/>
      <c r="L6" s="156"/>
      <c r="M6" s="156"/>
      <c r="N6" s="156"/>
      <c r="O6" s="12"/>
      <c r="P6" s="12"/>
      <c r="Q6" s="12"/>
      <c r="R6" s="12"/>
      <c r="S6" s="12"/>
    </row>
    <row r="7" spans="1:19" ht="15.75">
      <c r="A7" s="323" t="s">
        <v>145</v>
      </c>
      <c r="B7" s="323"/>
      <c r="C7" s="323"/>
      <c r="D7" s="12"/>
      <c r="E7" s="326" t="s">
        <v>144</v>
      </c>
      <c r="F7" s="326"/>
      <c r="G7" s="326"/>
      <c r="H7" s="326"/>
      <c r="I7" s="326"/>
      <c r="J7" s="326"/>
      <c r="K7" s="326"/>
      <c r="L7" s="323" t="s">
        <v>49</v>
      </c>
      <c r="M7" s="323"/>
      <c r="N7" s="323"/>
    </row>
    <row r="8" spans="1:19" ht="25.5" customHeight="1">
      <c r="A8" s="330" t="s">
        <v>143</v>
      </c>
      <c r="B8" s="330"/>
      <c r="C8" s="330"/>
      <c r="D8" s="331"/>
      <c r="E8" s="332"/>
      <c r="F8" s="332"/>
      <c r="G8" s="332"/>
      <c r="H8" s="332"/>
      <c r="I8" s="332"/>
      <c r="J8" s="332"/>
      <c r="K8" s="331"/>
      <c r="L8" s="324" t="s">
        <v>50</v>
      </c>
      <c r="M8" s="324"/>
      <c r="N8" s="324"/>
    </row>
    <row r="9" spans="1:19" ht="12.75" customHeight="1">
      <c r="A9" s="317" t="s">
        <v>31</v>
      </c>
      <c r="B9" s="318"/>
      <c r="C9" s="319"/>
      <c r="D9" s="327"/>
      <c r="E9" s="328"/>
      <c r="F9" s="328"/>
      <c r="G9" s="328"/>
      <c r="H9" s="328"/>
      <c r="I9" s="328"/>
      <c r="J9" s="328"/>
      <c r="K9" s="329"/>
      <c r="L9" s="317" t="s">
        <v>1</v>
      </c>
      <c r="M9" s="318"/>
      <c r="N9" s="319"/>
    </row>
    <row r="10" spans="1:19">
      <c r="A10" s="346">
        <v>82</v>
      </c>
      <c r="B10" s="347"/>
      <c r="C10" s="348"/>
      <c r="D10" s="340" t="s">
        <v>34</v>
      </c>
      <c r="E10" s="341"/>
      <c r="F10" s="341"/>
      <c r="G10" s="341"/>
      <c r="H10" s="341"/>
      <c r="I10" s="341"/>
      <c r="J10" s="341"/>
      <c r="K10" s="342"/>
      <c r="L10" s="2" t="s">
        <v>33</v>
      </c>
      <c r="M10" s="2" t="s">
        <v>21</v>
      </c>
      <c r="N10" s="2" t="s">
        <v>20</v>
      </c>
    </row>
    <row r="11" spans="1:19">
      <c r="A11" s="349"/>
      <c r="B11" s="350"/>
      <c r="C11" s="351"/>
      <c r="D11" s="340" t="s">
        <v>83</v>
      </c>
      <c r="E11" s="341"/>
      <c r="F11" s="341"/>
      <c r="G11" s="341"/>
      <c r="H11" s="341"/>
      <c r="I11" s="341"/>
      <c r="J11" s="341"/>
      <c r="K11" s="342"/>
      <c r="L11" s="2">
        <v>73</v>
      </c>
      <c r="M11" s="2">
        <v>55</v>
      </c>
      <c r="N11" s="2">
        <v>47</v>
      </c>
    </row>
    <row r="13" spans="1:19" ht="12.75" customHeight="1">
      <c r="A13" s="335" t="s">
        <v>5</v>
      </c>
      <c r="B13" s="343" t="s">
        <v>6</v>
      </c>
      <c r="C13" s="344"/>
      <c r="D13" s="337"/>
      <c r="E13" s="335" t="s">
        <v>7</v>
      </c>
      <c r="F13" s="335" t="s">
        <v>8</v>
      </c>
      <c r="G13" s="335" t="s">
        <v>9</v>
      </c>
      <c r="H13" s="333" t="s">
        <v>46</v>
      </c>
      <c r="I13" s="335" t="s">
        <v>10</v>
      </c>
      <c r="J13" s="335" t="s">
        <v>2</v>
      </c>
      <c r="K13" s="335" t="s">
        <v>12</v>
      </c>
      <c r="L13" s="335" t="s">
        <v>13</v>
      </c>
      <c r="M13" s="343" t="s">
        <v>14</v>
      </c>
      <c r="N13" s="337"/>
    </row>
    <row r="14" spans="1:19">
      <c r="A14" s="335"/>
      <c r="B14" s="338"/>
      <c r="C14" s="345"/>
      <c r="D14" s="339"/>
      <c r="E14" s="335"/>
      <c r="F14" s="335"/>
      <c r="G14" s="335"/>
      <c r="H14" s="334"/>
      <c r="I14" s="335"/>
      <c r="J14" s="335"/>
      <c r="K14" s="335"/>
      <c r="L14" s="335"/>
      <c r="M14" s="338"/>
      <c r="N14" s="339"/>
    </row>
    <row r="15" spans="1:19">
      <c r="A15" s="126">
        <v>1</v>
      </c>
      <c r="B15" s="153" t="s">
        <v>150</v>
      </c>
      <c r="C15" s="144"/>
      <c r="D15" s="145"/>
      <c r="E15" s="81">
        <v>1996</v>
      </c>
      <c r="F15" s="201" t="s">
        <v>21</v>
      </c>
      <c r="G15" s="201" t="s">
        <v>65</v>
      </c>
      <c r="H15" s="201" t="s">
        <v>475</v>
      </c>
      <c r="I15" s="131">
        <v>77.849999999999994</v>
      </c>
      <c r="J15" s="236">
        <v>70</v>
      </c>
      <c r="K15" s="123">
        <v>20</v>
      </c>
      <c r="L15" s="202" t="s">
        <v>21</v>
      </c>
      <c r="M15" s="152" t="s">
        <v>151</v>
      </c>
      <c r="N15" s="137"/>
    </row>
    <row r="16" spans="1:19">
      <c r="A16" s="125">
        <v>2</v>
      </c>
      <c r="B16" s="153" t="s">
        <v>154</v>
      </c>
      <c r="C16" s="144"/>
      <c r="D16" s="145"/>
      <c r="E16" s="9">
        <v>1984</v>
      </c>
      <c r="F16" s="27" t="s">
        <v>33</v>
      </c>
      <c r="G16" s="27" t="s">
        <v>155</v>
      </c>
      <c r="H16" s="27"/>
      <c r="I16" s="130">
        <v>75.900000000000006</v>
      </c>
      <c r="J16" s="169">
        <v>68</v>
      </c>
      <c r="K16" s="123">
        <v>18</v>
      </c>
      <c r="L16" s="202" t="s">
        <v>21</v>
      </c>
      <c r="M16" s="152" t="s">
        <v>56</v>
      </c>
      <c r="N16" s="137"/>
    </row>
    <row r="17" spans="1:17" ht="25.5">
      <c r="A17" s="135">
        <v>3</v>
      </c>
      <c r="B17" s="154" t="s">
        <v>361</v>
      </c>
      <c r="C17" s="147"/>
      <c r="D17" s="148"/>
      <c r="E17" s="9">
        <v>1998</v>
      </c>
      <c r="F17" s="27" t="s">
        <v>20</v>
      </c>
      <c r="G17" s="27" t="s">
        <v>64</v>
      </c>
      <c r="H17" s="203" t="s">
        <v>481</v>
      </c>
      <c r="I17" s="130">
        <v>77.75</v>
      </c>
      <c r="J17" s="169">
        <v>65</v>
      </c>
      <c r="K17" s="123">
        <v>16</v>
      </c>
      <c r="L17" s="27" t="s">
        <v>417</v>
      </c>
      <c r="M17" s="207" t="s">
        <v>362</v>
      </c>
      <c r="N17" s="137"/>
    </row>
    <row r="18" spans="1:17">
      <c r="A18" s="126">
        <v>4</v>
      </c>
      <c r="B18" s="153" t="s">
        <v>405</v>
      </c>
      <c r="C18" s="144"/>
      <c r="D18" s="145"/>
      <c r="E18" s="9">
        <v>1994</v>
      </c>
      <c r="F18" s="27" t="s">
        <v>21</v>
      </c>
      <c r="G18" s="27" t="s">
        <v>66</v>
      </c>
      <c r="H18" s="27" t="s">
        <v>473</v>
      </c>
      <c r="I18" s="130">
        <v>73.3</v>
      </c>
      <c r="J18" s="169">
        <v>54</v>
      </c>
      <c r="K18" s="123">
        <v>15</v>
      </c>
      <c r="L18" s="202" t="s">
        <v>20</v>
      </c>
      <c r="M18" s="152" t="s">
        <v>331</v>
      </c>
      <c r="N18" s="137"/>
    </row>
    <row r="19" spans="1:17" ht="25.5">
      <c r="A19" s="135">
        <v>5</v>
      </c>
      <c r="B19" s="154" t="s">
        <v>305</v>
      </c>
      <c r="C19" s="147"/>
      <c r="D19" s="148"/>
      <c r="E19" s="81">
        <v>1997</v>
      </c>
      <c r="F19" s="201" t="s">
        <v>21</v>
      </c>
      <c r="G19" s="250" t="s">
        <v>404</v>
      </c>
      <c r="H19" s="250" t="s">
        <v>459</v>
      </c>
      <c r="I19" s="131">
        <v>75</v>
      </c>
      <c r="J19" s="236">
        <v>50</v>
      </c>
      <c r="K19" s="123">
        <v>14</v>
      </c>
      <c r="L19" s="27" t="s">
        <v>20</v>
      </c>
      <c r="M19" s="207" t="s">
        <v>306</v>
      </c>
      <c r="N19" s="141"/>
    </row>
    <row r="20" spans="1:17">
      <c r="A20" s="125">
        <v>6</v>
      </c>
      <c r="B20" s="153" t="s">
        <v>156</v>
      </c>
      <c r="C20" s="144"/>
      <c r="D20" s="145"/>
      <c r="E20" s="81">
        <v>1993</v>
      </c>
      <c r="F20" s="202" t="s">
        <v>21</v>
      </c>
      <c r="G20" s="27" t="s">
        <v>90</v>
      </c>
      <c r="H20" s="201"/>
      <c r="I20" s="131">
        <v>77.75</v>
      </c>
      <c r="J20" s="236">
        <v>49</v>
      </c>
      <c r="K20" s="123">
        <v>13</v>
      </c>
      <c r="L20" s="202" t="s">
        <v>20</v>
      </c>
      <c r="M20" s="152" t="s">
        <v>157</v>
      </c>
      <c r="N20" s="137"/>
    </row>
    <row r="21" spans="1:17">
      <c r="A21" s="126">
        <v>7</v>
      </c>
      <c r="B21" s="153" t="s">
        <v>152</v>
      </c>
      <c r="C21" s="144"/>
      <c r="D21" s="145"/>
      <c r="E21" s="9">
        <v>1994</v>
      </c>
      <c r="F21" s="27" t="s">
        <v>20</v>
      </c>
      <c r="G21" s="27" t="s">
        <v>96</v>
      </c>
      <c r="H21" s="27"/>
      <c r="I21" s="130">
        <v>77.2</v>
      </c>
      <c r="J21" s="169">
        <v>44</v>
      </c>
      <c r="K21" s="123">
        <v>12</v>
      </c>
      <c r="L21" s="16"/>
      <c r="M21" s="152" t="s">
        <v>153</v>
      </c>
      <c r="N21" s="137"/>
    </row>
    <row r="22" spans="1:17">
      <c r="A22" s="125">
        <v>8</v>
      </c>
      <c r="B22" s="153" t="s">
        <v>158</v>
      </c>
      <c r="C22" s="144"/>
      <c r="D22" s="145"/>
      <c r="E22" s="9">
        <v>1978</v>
      </c>
      <c r="F22" s="27" t="s">
        <v>20</v>
      </c>
      <c r="G22" s="27" t="s">
        <v>159</v>
      </c>
      <c r="H22" s="27"/>
      <c r="I22" s="130">
        <v>77.900000000000006</v>
      </c>
      <c r="J22" s="236">
        <v>29</v>
      </c>
      <c r="K22" s="123">
        <v>11</v>
      </c>
      <c r="L22" s="16"/>
      <c r="M22" s="152" t="s">
        <v>160</v>
      </c>
      <c r="N22" s="137"/>
    </row>
    <row r="23" spans="1:17">
      <c r="A23" s="125">
        <v>9</v>
      </c>
      <c r="B23" s="153" t="s">
        <v>203</v>
      </c>
      <c r="C23" s="144"/>
      <c r="D23" s="145"/>
      <c r="E23" s="81">
        <v>1986</v>
      </c>
      <c r="F23" s="27" t="s">
        <v>20</v>
      </c>
      <c r="G23" s="27" t="s">
        <v>104</v>
      </c>
      <c r="H23" s="201" t="s">
        <v>475</v>
      </c>
      <c r="I23" s="131">
        <v>77.2</v>
      </c>
      <c r="J23" s="236">
        <v>25</v>
      </c>
      <c r="K23" s="17">
        <v>10</v>
      </c>
      <c r="L23" s="16"/>
      <c r="M23" s="152" t="s">
        <v>204</v>
      </c>
      <c r="N23" s="137"/>
    </row>
    <row r="24" spans="1:17">
      <c r="A24" s="126">
        <v>10</v>
      </c>
      <c r="B24" s="153" t="s">
        <v>179</v>
      </c>
      <c r="C24" s="144"/>
      <c r="D24" s="145"/>
      <c r="E24" s="9">
        <v>1989</v>
      </c>
      <c r="F24" s="10">
        <v>1</v>
      </c>
      <c r="G24" s="27" t="s">
        <v>180</v>
      </c>
      <c r="H24" s="27"/>
      <c r="I24" s="130">
        <v>77.2</v>
      </c>
      <c r="J24" s="236">
        <v>20</v>
      </c>
      <c r="K24" s="123">
        <v>9</v>
      </c>
      <c r="L24" s="16"/>
      <c r="M24" s="152" t="s">
        <v>181</v>
      </c>
      <c r="N24" s="137"/>
    </row>
    <row r="25" spans="1:17">
      <c r="A25" s="126"/>
      <c r="B25" s="153" t="s">
        <v>482</v>
      </c>
      <c r="C25" s="144"/>
      <c r="D25" s="145"/>
      <c r="E25" s="81">
        <v>1987</v>
      </c>
      <c r="F25" s="27" t="s">
        <v>21</v>
      </c>
      <c r="G25" s="27" t="s">
        <v>68</v>
      </c>
      <c r="H25" s="261"/>
      <c r="I25" s="142">
        <v>78</v>
      </c>
      <c r="J25" s="355" t="s">
        <v>483</v>
      </c>
      <c r="K25" s="355"/>
      <c r="L25" s="355"/>
      <c r="M25" s="152" t="s">
        <v>347</v>
      </c>
      <c r="N25" s="137"/>
    </row>
    <row r="26" spans="1:17">
      <c r="A26" s="19"/>
      <c r="B26" s="26"/>
      <c r="C26" s="26"/>
      <c r="D26" s="26"/>
      <c r="E26" s="67"/>
      <c r="F26" s="80"/>
      <c r="G26" s="68"/>
      <c r="H26" s="68"/>
      <c r="I26" s="69"/>
      <c r="J26" s="68"/>
      <c r="K26" s="68"/>
      <c r="L26" s="15"/>
      <c r="M26" s="22"/>
      <c r="N26" s="22"/>
    </row>
    <row r="28" spans="1:17">
      <c r="A28" s="13" t="s">
        <v>16</v>
      </c>
      <c r="B28" s="13"/>
      <c r="C28" s="13"/>
      <c r="D28" s="13"/>
      <c r="F28" s="4" t="s">
        <v>433</v>
      </c>
      <c r="G28" s="13"/>
      <c r="H28" s="13"/>
      <c r="I28" s="13" t="s">
        <v>17</v>
      </c>
      <c r="J28" s="13"/>
      <c r="K28" s="13"/>
      <c r="L28" s="13"/>
      <c r="M28" s="4" t="s">
        <v>420</v>
      </c>
      <c r="N28" s="4"/>
      <c r="O28" s="13"/>
    </row>
    <row r="29" spans="1:17">
      <c r="I29" s="13"/>
      <c r="J29" s="13"/>
      <c r="K29" s="13"/>
      <c r="L29" s="13"/>
      <c r="M29" s="13"/>
      <c r="N29" s="13"/>
      <c r="O29" s="13"/>
      <c r="P29" s="13"/>
      <c r="Q29" s="13"/>
    </row>
    <row r="30" spans="1:17">
      <c r="A30" s="13" t="s">
        <v>18</v>
      </c>
      <c r="B30" s="13"/>
      <c r="C30" s="13"/>
      <c r="D30" s="13"/>
      <c r="F30" t="s">
        <v>432</v>
      </c>
      <c r="G30" s="13"/>
      <c r="H30" s="13"/>
      <c r="I30" s="13" t="s">
        <v>19</v>
      </c>
      <c r="J30" s="13"/>
      <c r="K30" s="13"/>
      <c r="L30" s="13"/>
      <c r="M30" s="4" t="s">
        <v>421</v>
      </c>
      <c r="N30" s="13"/>
      <c r="O30" s="13"/>
      <c r="P30" s="13"/>
      <c r="Q30" s="13"/>
    </row>
    <row r="31" spans="1:17">
      <c r="O31" s="13"/>
      <c r="P31" s="13"/>
      <c r="Q31" s="13"/>
    </row>
  </sheetData>
  <mergeCells count="30">
    <mergeCell ref="E7:K7"/>
    <mergeCell ref="L7:N7"/>
    <mergeCell ref="F13:F14"/>
    <mergeCell ref="G13:G14"/>
    <mergeCell ref="I13:I14"/>
    <mergeCell ref="J13:J14"/>
    <mergeCell ref="K13:K14"/>
    <mergeCell ref="D10:K10"/>
    <mergeCell ref="D11:K11"/>
    <mergeCell ref="A8:C8"/>
    <mergeCell ref="D8:K8"/>
    <mergeCell ref="L8:N8"/>
    <mergeCell ref="A10:C11"/>
    <mergeCell ref="M13:N14"/>
    <mergeCell ref="J25:L25"/>
    <mergeCell ref="A1:N1"/>
    <mergeCell ref="A2:N2"/>
    <mergeCell ref="A3:N3"/>
    <mergeCell ref="A4:N4"/>
    <mergeCell ref="A5:N5"/>
    <mergeCell ref="A9:C9"/>
    <mergeCell ref="D9:K9"/>
    <mergeCell ref="L9:N9"/>
    <mergeCell ref="A7:C7"/>
    <mergeCell ref="A13:A14"/>
    <mergeCell ref="B13:D14"/>
    <mergeCell ref="E13:E14"/>
    <mergeCell ref="H13:H14"/>
    <mergeCell ref="D6:K6"/>
    <mergeCell ref="L13:L14"/>
  </mergeCells>
  <phoneticPr fontId="3" type="noConversion"/>
  <pageMargins left="0.43307086614173229" right="0.35433070866141736" top="1.1811023622047245" bottom="0.31496062992125984" header="0.51181102362204722" footer="0.19685039370078741"/>
  <pageSetup paperSize="9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K29" sqref="K29"/>
    </sheetView>
  </sheetViews>
  <sheetFormatPr defaultRowHeight="12.75"/>
  <cols>
    <col min="1" max="1" width="6.42578125" style="11" customWidth="1"/>
    <col min="2" max="2" width="9.140625" style="11"/>
    <col min="3" max="3" width="7.28515625" style="11" customWidth="1"/>
    <col min="4" max="4" width="3" style="11" customWidth="1"/>
    <col min="5" max="5" width="9.5703125" style="11" customWidth="1"/>
    <col min="6" max="6" width="7.140625" style="11" customWidth="1"/>
    <col min="7" max="7" width="24.140625" style="11" customWidth="1"/>
    <col min="8" max="8" width="10.42578125" style="11" customWidth="1"/>
    <col min="9" max="9" width="7.42578125" style="11" customWidth="1"/>
    <col min="10" max="10" width="6.5703125" style="11" customWidth="1"/>
    <col min="11" max="11" width="6" style="11" customWidth="1"/>
    <col min="12" max="12" width="7.140625" style="11" customWidth="1"/>
    <col min="13" max="13" width="15.28515625" style="11" customWidth="1"/>
    <col min="14" max="14" width="12.28515625" style="11" customWidth="1"/>
    <col min="15" max="16384" width="9.140625" style="11"/>
  </cols>
  <sheetData>
    <row r="1" spans="1:19">
      <c r="A1" s="320" t="s">
        <v>147</v>
      </c>
      <c r="B1" s="320" t="s">
        <v>44</v>
      </c>
      <c r="C1" s="320" t="s">
        <v>44</v>
      </c>
      <c r="D1" s="320" t="s">
        <v>44</v>
      </c>
      <c r="E1" s="320" t="s">
        <v>44</v>
      </c>
      <c r="F1" s="320" t="s">
        <v>44</v>
      </c>
      <c r="G1" s="320" t="s">
        <v>44</v>
      </c>
      <c r="H1" s="320"/>
      <c r="I1" s="320" t="s">
        <v>44</v>
      </c>
      <c r="J1" s="320" t="s">
        <v>44</v>
      </c>
      <c r="K1" s="320" t="s">
        <v>44</v>
      </c>
      <c r="L1" s="320" t="s">
        <v>44</v>
      </c>
      <c r="M1" s="320" t="s">
        <v>44</v>
      </c>
      <c r="N1" s="320" t="s">
        <v>44</v>
      </c>
      <c r="O1" s="12"/>
      <c r="P1" s="12"/>
      <c r="Q1" s="12"/>
      <c r="R1" s="12"/>
      <c r="S1" s="12"/>
    </row>
    <row r="2" spans="1:19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12"/>
      <c r="P2" s="12"/>
      <c r="Q2" s="12"/>
      <c r="R2" s="12"/>
      <c r="S2" s="12"/>
    </row>
    <row r="3" spans="1:19" ht="12.75" customHeight="1">
      <c r="A3" s="321" t="s">
        <v>141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12"/>
      <c r="P3" s="12"/>
      <c r="Q3" s="12"/>
      <c r="R3" s="12"/>
      <c r="S3" s="12"/>
    </row>
    <row r="4" spans="1:19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12"/>
      <c r="P4" s="12"/>
      <c r="Q4" s="12"/>
      <c r="R4" s="12"/>
      <c r="S4" s="12"/>
    </row>
    <row r="5" spans="1:19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12"/>
      <c r="P5" s="12"/>
      <c r="Q5" s="12"/>
      <c r="R5" s="12"/>
      <c r="S5" s="12"/>
    </row>
    <row r="6" spans="1:19" ht="15.75">
      <c r="A6" s="156"/>
      <c r="B6" s="156"/>
      <c r="C6" s="156"/>
      <c r="D6" s="325" t="s">
        <v>0</v>
      </c>
      <c r="E6" s="325"/>
      <c r="F6" s="325"/>
      <c r="G6" s="325"/>
      <c r="H6" s="325"/>
      <c r="I6" s="325"/>
      <c r="J6" s="325"/>
      <c r="K6" s="325"/>
      <c r="L6" s="156"/>
      <c r="M6" s="156"/>
      <c r="N6" s="156"/>
      <c r="O6" s="12"/>
      <c r="P6" s="12"/>
      <c r="Q6" s="12"/>
      <c r="R6" s="12"/>
      <c r="S6" s="12"/>
    </row>
    <row r="7" spans="1:19" ht="15.75">
      <c r="A7" s="323" t="s">
        <v>145</v>
      </c>
      <c r="B7" s="323"/>
      <c r="C7" s="323"/>
      <c r="D7" s="12"/>
      <c r="E7" s="326" t="s">
        <v>144</v>
      </c>
      <c r="F7" s="326"/>
      <c r="G7" s="326"/>
      <c r="H7" s="326"/>
      <c r="I7" s="326"/>
      <c r="J7" s="326"/>
      <c r="K7" s="326"/>
      <c r="L7" s="323" t="s">
        <v>49</v>
      </c>
      <c r="M7" s="323"/>
      <c r="N7" s="323"/>
    </row>
    <row r="8" spans="1:19" ht="25.5" customHeight="1">
      <c r="A8" s="330" t="s">
        <v>143</v>
      </c>
      <c r="B8" s="330"/>
      <c r="C8" s="330"/>
      <c r="D8" s="331"/>
      <c r="E8" s="332"/>
      <c r="F8" s="332"/>
      <c r="G8" s="332"/>
      <c r="H8" s="332"/>
      <c r="I8" s="332"/>
      <c r="J8" s="332"/>
      <c r="K8" s="331"/>
      <c r="L8" s="324" t="s">
        <v>50</v>
      </c>
      <c r="M8" s="324"/>
      <c r="N8" s="324"/>
    </row>
    <row r="9" spans="1:19" ht="12.75" customHeight="1">
      <c r="A9" s="317" t="s">
        <v>31</v>
      </c>
      <c r="B9" s="318"/>
      <c r="C9" s="319"/>
      <c r="D9" s="327"/>
      <c r="E9" s="328"/>
      <c r="F9" s="328"/>
      <c r="G9" s="328"/>
      <c r="H9" s="328"/>
      <c r="I9" s="328"/>
      <c r="J9" s="328"/>
      <c r="K9" s="329"/>
      <c r="L9" s="317" t="s">
        <v>1</v>
      </c>
      <c r="M9" s="318"/>
      <c r="N9" s="319"/>
    </row>
    <row r="10" spans="1:19">
      <c r="A10" s="346">
        <v>90</v>
      </c>
      <c r="B10" s="347"/>
      <c r="C10" s="348"/>
      <c r="D10" s="340" t="s">
        <v>34</v>
      </c>
      <c r="E10" s="341"/>
      <c r="F10" s="341"/>
      <c r="G10" s="341"/>
      <c r="H10" s="341"/>
      <c r="I10" s="341"/>
      <c r="J10" s="341"/>
      <c r="K10" s="342"/>
      <c r="L10" s="2" t="s">
        <v>33</v>
      </c>
      <c r="M10" s="2" t="s">
        <v>21</v>
      </c>
      <c r="N10" s="2" t="s">
        <v>20</v>
      </c>
    </row>
    <row r="11" spans="1:19">
      <c r="A11" s="349"/>
      <c r="B11" s="350"/>
      <c r="C11" s="351"/>
      <c r="D11" s="340" t="s">
        <v>84</v>
      </c>
      <c r="E11" s="341"/>
      <c r="F11" s="341"/>
      <c r="G11" s="341"/>
      <c r="H11" s="341"/>
      <c r="I11" s="341"/>
      <c r="J11" s="341"/>
      <c r="K11" s="342"/>
      <c r="L11" s="2">
        <v>78</v>
      </c>
      <c r="M11" s="2">
        <v>58</v>
      </c>
      <c r="N11" s="2">
        <v>52</v>
      </c>
    </row>
    <row r="13" spans="1:19" ht="12.75" customHeight="1">
      <c r="A13" s="335" t="s">
        <v>5</v>
      </c>
      <c r="B13" s="343" t="s">
        <v>6</v>
      </c>
      <c r="C13" s="344"/>
      <c r="D13" s="337"/>
      <c r="E13" s="335" t="s">
        <v>7</v>
      </c>
      <c r="F13" s="335" t="s">
        <v>8</v>
      </c>
      <c r="G13" s="335" t="s">
        <v>9</v>
      </c>
      <c r="H13" s="333" t="s">
        <v>46</v>
      </c>
      <c r="I13" s="335" t="s">
        <v>10</v>
      </c>
      <c r="J13" s="335" t="s">
        <v>2</v>
      </c>
      <c r="K13" s="335" t="s">
        <v>12</v>
      </c>
      <c r="L13" s="335" t="s">
        <v>13</v>
      </c>
      <c r="M13" s="343" t="s">
        <v>14</v>
      </c>
      <c r="N13" s="337"/>
    </row>
    <row r="14" spans="1:19">
      <c r="A14" s="335"/>
      <c r="B14" s="338"/>
      <c r="C14" s="345"/>
      <c r="D14" s="339"/>
      <c r="E14" s="335"/>
      <c r="F14" s="335"/>
      <c r="G14" s="335"/>
      <c r="H14" s="334"/>
      <c r="I14" s="335"/>
      <c r="J14" s="335"/>
      <c r="K14" s="335"/>
      <c r="L14" s="335"/>
      <c r="M14" s="338"/>
      <c r="N14" s="339"/>
    </row>
    <row r="15" spans="1:19">
      <c r="A15" s="227">
        <v>1</v>
      </c>
      <c r="B15" s="153" t="s">
        <v>360</v>
      </c>
      <c r="C15" s="144"/>
      <c r="D15" s="145"/>
      <c r="E15" s="9">
        <v>1971</v>
      </c>
      <c r="F15" s="27" t="s">
        <v>33</v>
      </c>
      <c r="G15" s="27" t="s">
        <v>337</v>
      </c>
      <c r="H15" s="27" t="s">
        <v>459</v>
      </c>
      <c r="I15" s="130">
        <v>83.9</v>
      </c>
      <c r="J15" s="169">
        <v>68</v>
      </c>
      <c r="K15" s="123">
        <v>20</v>
      </c>
      <c r="L15" s="27" t="s">
        <v>21</v>
      </c>
      <c r="M15" s="206" t="s">
        <v>347</v>
      </c>
      <c r="N15" s="137"/>
    </row>
    <row r="16" spans="1:19">
      <c r="A16" s="223">
        <v>2</v>
      </c>
      <c r="B16" s="154" t="s">
        <v>176</v>
      </c>
      <c r="C16" s="147"/>
      <c r="D16" s="148"/>
      <c r="E16" s="9">
        <v>1993</v>
      </c>
      <c r="F16" s="27" t="s">
        <v>21</v>
      </c>
      <c r="G16" s="27" t="s">
        <v>177</v>
      </c>
      <c r="H16" s="27"/>
      <c r="I16" s="130">
        <v>82.5</v>
      </c>
      <c r="J16" s="169">
        <v>65</v>
      </c>
      <c r="K16" s="123">
        <v>18</v>
      </c>
      <c r="L16" s="83" t="s">
        <v>21</v>
      </c>
      <c r="M16" s="207" t="s">
        <v>178</v>
      </c>
      <c r="N16" s="141"/>
    </row>
    <row r="17" spans="1:15">
      <c r="A17" s="223">
        <v>3</v>
      </c>
      <c r="B17" s="154" t="s">
        <v>174</v>
      </c>
      <c r="C17" s="147"/>
      <c r="D17" s="148"/>
      <c r="E17" s="81">
        <v>1975</v>
      </c>
      <c r="F17" s="201" t="s">
        <v>21</v>
      </c>
      <c r="G17" s="201" t="s">
        <v>65</v>
      </c>
      <c r="H17" s="201" t="s">
        <v>461</v>
      </c>
      <c r="I17" s="131">
        <v>81.150000000000006</v>
      </c>
      <c r="J17" s="236">
        <v>61</v>
      </c>
      <c r="K17" s="123">
        <v>16</v>
      </c>
      <c r="L17" s="27" t="s">
        <v>21</v>
      </c>
      <c r="M17" s="207" t="s">
        <v>175</v>
      </c>
      <c r="N17" s="141"/>
    </row>
    <row r="18" spans="1:15">
      <c r="A18" s="227">
        <v>4</v>
      </c>
      <c r="B18" s="154" t="s">
        <v>336</v>
      </c>
      <c r="C18" s="147"/>
      <c r="D18" s="148"/>
      <c r="E18" s="81">
        <v>1978</v>
      </c>
      <c r="F18" s="27" t="s">
        <v>33</v>
      </c>
      <c r="G18" s="27" t="s">
        <v>337</v>
      </c>
      <c r="H18" s="201"/>
      <c r="I18" s="131">
        <v>85</v>
      </c>
      <c r="J18" s="236">
        <v>59</v>
      </c>
      <c r="K18" s="123">
        <v>15</v>
      </c>
      <c r="L18" s="83" t="s">
        <v>21</v>
      </c>
      <c r="M18" s="207" t="s">
        <v>59</v>
      </c>
      <c r="N18" s="141"/>
    </row>
    <row r="19" spans="1:15">
      <c r="A19" s="223">
        <v>5</v>
      </c>
      <c r="B19" s="207" t="s">
        <v>269</v>
      </c>
      <c r="C19" s="198"/>
      <c r="D19" s="141"/>
      <c r="E19" s="9">
        <v>1987</v>
      </c>
      <c r="F19" s="27" t="s">
        <v>21</v>
      </c>
      <c r="G19" s="27" t="s">
        <v>82</v>
      </c>
      <c r="H19" s="27" t="s">
        <v>459</v>
      </c>
      <c r="I19" s="130">
        <v>82.95</v>
      </c>
      <c r="J19" s="169">
        <v>58</v>
      </c>
      <c r="K19" s="123">
        <v>14</v>
      </c>
      <c r="L19" s="27" t="s">
        <v>21</v>
      </c>
      <c r="M19" s="207" t="s">
        <v>270</v>
      </c>
      <c r="N19" s="141"/>
    </row>
    <row r="20" spans="1:15">
      <c r="A20" s="223">
        <v>6</v>
      </c>
      <c r="B20" s="207" t="s">
        <v>357</v>
      </c>
      <c r="C20" s="213"/>
      <c r="D20" s="214"/>
      <c r="E20" s="9">
        <v>1985</v>
      </c>
      <c r="F20" s="27" t="s">
        <v>21</v>
      </c>
      <c r="G20" s="201" t="s">
        <v>351</v>
      </c>
      <c r="H20" s="201"/>
      <c r="I20" s="130">
        <v>84.35</v>
      </c>
      <c r="J20" s="169">
        <v>56</v>
      </c>
      <c r="K20" s="123">
        <v>13</v>
      </c>
      <c r="L20" s="83" t="s">
        <v>20</v>
      </c>
      <c r="M20" s="139" t="s">
        <v>349</v>
      </c>
      <c r="N20" s="141"/>
    </row>
    <row r="21" spans="1:15">
      <c r="A21" s="227">
        <v>7</v>
      </c>
      <c r="B21" s="207" t="s">
        <v>334</v>
      </c>
      <c r="C21" s="198"/>
      <c r="D21" s="141"/>
      <c r="E21" s="9">
        <v>1974</v>
      </c>
      <c r="F21" s="27" t="s">
        <v>20</v>
      </c>
      <c r="G21" s="27" t="s">
        <v>335</v>
      </c>
      <c r="H21" s="27"/>
      <c r="I21" s="130">
        <v>82.45</v>
      </c>
      <c r="J21" s="169">
        <v>55</v>
      </c>
      <c r="K21" s="123">
        <v>12</v>
      </c>
      <c r="L21" s="83" t="s">
        <v>20</v>
      </c>
      <c r="M21" s="207" t="s">
        <v>160</v>
      </c>
      <c r="N21" s="141"/>
    </row>
    <row r="22" spans="1:15">
      <c r="A22" s="223">
        <v>9</v>
      </c>
      <c r="B22" s="153" t="s">
        <v>358</v>
      </c>
      <c r="C22" s="144"/>
      <c r="D22" s="145"/>
      <c r="E22" s="81">
        <v>1983</v>
      </c>
      <c r="F22" s="27" t="s">
        <v>21</v>
      </c>
      <c r="G22" s="27" t="s">
        <v>71</v>
      </c>
      <c r="H22" s="201"/>
      <c r="I22" s="131">
        <v>85</v>
      </c>
      <c r="J22" s="236">
        <v>45</v>
      </c>
      <c r="K22" s="123">
        <v>11</v>
      </c>
      <c r="L22" s="10"/>
      <c r="M22" s="127" t="s">
        <v>359</v>
      </c>
      <c r="N22" s="137"/>
    </row>
    <row r="23" spans="1:15">
      <c r="A23" s="227">
        <v>10</v>
      </c>
      <c r="B23" s="153" t="s">
        <v>303</v>
      </c>
      <c r="C23" s="144"/>
      <c r="D23" s="145"/>
      <c r="E23" s="9">
        <v>1997</v>
      </c>
      <c r="F23" s="27" t="s">
        <v>20</v>
      </c>
      <c r="G23" s="27" t="s">
        <v>297</v>
      </c>
      <c r="H23" s="27" t="s">
        <v>462</v>
      </c>
      <c r="I23" s="130">
        <v>78.5</v>
      </c>
      <c r="J23" s="169">
        <v>44</v>
      </c>
      <c r="K23" s="123">
        <v>10</v>
      </c>
      <c r="L23" s="123"/>
      <c r="M23" s="228" t="s">
        <v>304</v>
      </c>
      <c r="N23" s="122"/>
    </row>
    <row r="24" spans="1:15">
      <c r="A24" s="223">
        <v>11</v>
      </c>
      <c r="B24" s="153" t="s">
        <v>271</v>
      </c>
      <c r="C24" s="144"/>
      <c r="D24" s="145"/>
      <c r="E24" s="81">
        <v>1989</v>
      </c>
      <c r="F24" s="27" t="s">
        <v>21</v>
      </c>
      <c r="G24" s="201" t="s">
        <v>272</v>
      </c>
      <c r="H24" s="201" t="s">
        <v>459</v>
      </c>
      <c r="I24" s="131">
        <v>78.95</v>
      </c>
      <c r="J24" s="236">
        <v>44</v>
      </c>
      <c r="K24" s="123">
        <v>9</v>
      </c>
      <c r="L24" s="10"/>
      <c r="M24" s="259" t="s">
        <v>273</v>
      </c>
      <c r="N24" s="260"/>
    </row>
    <row r="25" spans="1:15">
      <c r="A25" s="223">
        <v>12</v>
      </c>
      <c r="B25" s="154" t="s">
        <v>168</v>
      </c>
      <c r="C25" s="147"/>
      <c r="D25" s="148"/>
      <c r="E25" s="9">
        <v>1989</v>
      </c>
      <c r="F25" s="27" t="s">
        <v>21</v>
      </c>
      <c r="G25" s="27" t="s">
        <v>155</v>
      </c>
      <c r="H25" s="27"/>
      <c r="I25" s="130">
        <v>81.5</v>
      </c>
      <c r="J25" s="169">
        <v>42</v>
      </c>
      <c r="K25" s="123">
        <v>8</v>
      </c>
      <c r="L25" s="258"/>
      <c r="M25" s="210" t="s">
        <v>56</v>
      </c>
      <c r="N25" s="141"/>
      <c r="O25" s="14"/>
    </row>
    <row r="26" spans="1:15">
      <c r="A26" s="227">
        <v>13</v>
      </c>
      <c r="B26" s="207" t="s">
        <v>355</v>
      </c>
      <c r="C26" s="198"/>
      <c r="D26" s="141"/>
      <c r="E26" s="81">
        <v>1975</v>
      </c>
      <c r="F26" s="201" t="s">
        <v>20</v>
      </c>
      <c r="G26" s="27" t="s">
        <v>351</v>
      </c>
      <c r="H26" s="201"/>
      <c r="I26" s="131">
        <v>81.8</v>
      </c>
      <c r="J26" s="236">
        <v>40</v>
      </c>
      <c r="K26" s="123">
        <v>7</v>
      </c>
      <c r="L26" s="83"/>
      <c r="M26" s="215" t="s">
        <v>349</v>
      </c>
      <c r="N26" s="209"/>
      <c r="O26" s="14"/>
    </row>
    <row r="27" spans="1:15">
      <c r="A27" s="223">
        <v>14</v>
      </c>
      <c r="B27" s="154" t="s">
        <v>172</v>
      </c>
      <c r="C27" s="147"/>
      <c r="D27" s="148"/>
      <c r="E27" s="81">
        <v>1991</v>
      </c>
      <c r="F27" s="201" t="s">
        <v>20</v>
      </c>
      <c r="G27" s="27" t="s">
        <v>65</v>
      </c>
      <c r="H27" s="201" t="s">
        <v>462</v>
      </c>
      <c r="I27" s="131">
        <v>81.7</v>
      </c>
      <c r="J27" s="236">
        <v>35</v>
      </c>
      <c r="K27" s="123" t="s">
        <v>453</v>
      </c>
      <c r="L27" s="10"/>
      <c r="M27" s="216" t="s">
        <v>167</v>
      </c>
      <c r="N27" s="217"/>
      <c r="O27" s="14"/>
    </row>
    <row r="28" spans="1:15">
      <c r="A28" s="223">
        <v>15</v>
      </c>
      <c r="B28" s="154" t="s">
        <v>173</v>
      </c>
      <c r="C28" s="147"/>
      <c r="D28" s="148"/>
      <c r="E28" s="9">
        <v>1985</v>
      </c>
      <c r="F28" s="27" t="s">
        <v>20</v>
      </c>
      <c r="G28" s="27" t="s">
        <v>65</v>
      </c>
      <c r="H28" s="27" t="s">
        <v>475</v>
      </c>
      <c r="I28" s="130">
        <v>84.5</v>
      </c>
      <c r="J28" s="236">
        <v>32</v>
      </c>
      <c r="K28" s="123" t="s">
        <v>453</v>
      </c>
      <c r="L28" s="10"/>
      <c r="M28" s="207" t="s">
        <v>436</v>
      </c>
      <c r="N28" s="141"/>
      <c r="O28" s="14"/>
    </row>
    <row r="29" spans="1:15">
      <c r="A29" s="227">
        <v>16</v>
      </c>
      <c r="B29" s="154" t="s">
        <v>169</v>
      </c>
      <c r="C29" s="147"/>
      <c r="D29" s="148"/>
      <c r="E29" s="81">
        <v>1981</v>
      </c>
      <c r="F29" s="201" t="s">
        <v>21</v>
      </c>
      <c r="G29" s="284" t="s">
        <v>210</v>
      </c>
      <c r="H29" s="201"/>
      <c r="I29" s="131">
        <v>83.1</v>
      </c>
      <c r="J29" s="236">
        <v>29</v>
      </c>
      <c r="K29" s="123">
        <v>6</v>
      </c>
      <c r="L29" s="10"/>
      <c r="M29" s="215" t="s">
        <v>160</v>
      </c>
      <c r="N29" s="209"/>
    </row>
    <row r="30" spans="1:15">
      <c r="A30" s="19"/>
      <c r="B30" s="26"/>
      <c r="C30" s="26"/>
      <c r="D30" s="26"/>
      <c r="E30" s="67"/>
      <c r="F30" s="80"/>
      <c r="G30" s="68"/>
      <c r="H30" s="68"/>
      <c r="I30" s="69"/>
      <c r="J30" s="68"/>
      <c r="K30" s="68"/>
      <c r="L30" s="15"/>
      <c r="M30" s="22"/>
      <c r="N30" s="22"/>
    </row>
    <row r="31" spans="1:15">
      <c r="A31" s="156"/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</row>
    <row r="32" spans="1:15">
      <c r="A32" s="13" t="s">
        <v>16</v>
      </c>
      <c r="B32" s="13"/>
      <c r="C32" s="13"/>
      <c r="D32" s="13"/>
      <c r="E32" s="249"/>
      <c r="F32" s="224" t="s">
        <v>434</v>
      </c>
      <c r="G32" s="13"/>
      <c r="H32" s="13"/>
      <c r="I32" s="13" t="s">
        <v>17</v>
      </c>
      <c r="J32" s="13"/>
      <c r="K32" s="13"/>
      <c r="L32" s="4" t="s">
        <v>420</v>
      </c>
      <c r="M32" s="4"/>
      <c r="N32" s="4"/>
      <c r="O32" s="13"/>
    </row>
    <row r="33" spans="1:17">
      <c r="I33" s="13"/>
      <c r="J33" s="13"/>
      <c r="K33" s="13"/>
      <c r="L33" s="13"/>
      <c r="M33" s="13"/>
      <c r="N33" s="13"/>
      <c r="O33" s="13"/>
      <c r="P33" s="13"/>
      <c r="Q33" s="13"/>
    </row>
    <row r="34" spans="1:17">
      <c r="A34" s="13" t="s">
        <v>18</v>
      </c>
      <c r="B34" s="13"/>
      <c r="C34" s="13"/>
      <c r="D34" s="13"/>
      <c r="F34" t="s">
        <v>435</v>
      </c>
      <c r="G34" s="13"/>
      <c r="H34" s="13"/>
      <c r="I34" s="13" t="s">
        <v>19</v>
      </c>
      <c r="J34" s="13"/>
      <c r="K34" s="13"/>
      <c r="L34" s="13"/>
      <c r="M34" s="4" t="s">
        <v>421</v>
      </c>
      <c r="N34" s="13"/>
      <c r="O34" s="13"/>
      <c r="P34" s="13"/>
      <c r="Q34" s="13"/>
    </row>
    <row r="35" spans="1:17">
      <c r="O35" s="13"/>
      <c r="P35" s="13"/>
      <c r="Q35" s="13"/>
    </row>
  </sheetData>
  <mergeCells count="29">
    <mergeCell ref="D10:K10"/>
    <mergeCell ref="D11:K11"/>
    <mergeCell ref="J13:J14"/>
    <mergeCell ref="D8:K8"/>
    <mergeCell ref="A13:A14"/>
    <mergeCell ref="I13:I14"/>
    <mergeCell ref="H13:H14"/>
    <mergeCell ref="B13:D14"/>
    <mergeCell ref="A10:C11"/>
    <mergeCell ref="A1:N1"/>
    <mergeCell ref="A2:N2"/>
    <mergeCell ref="A3:N3"/>
    <mergeCell ref="A4:N4"/>
    <mergeCell ref="L9:N9"/>
    <mergeCell ref="D6:K6"/>
    <mergeCell ref="A5:N5"/>
    <mergeCell ref="A7:C7"/>
    <mergeCell ref="A9:C9"/>
    <mergeCell ref="D9:K9"/>
    <mergeCell ref="E7:K7"/>
    <mergeCell ref="L7:N7"/>
    <mergeCell ref="A8:C8"/>
    <mergeCell ref="L8:N8"/>
    <mergeCell ref="L13:L14"/>
    <mergeCell ref="M13:N14"/>
    <mergeCell ref="E13:E14"/>
    <mergeCell ref="F13:F14"/>
    <mergeCell ref="G13:G14"/>
    <mergeCell ref="K13:K14"/>
  </mergeCells>
  <phoneticPr fontId="3" type="noConversion"/>
  <pageMargins left="0.43307086614173229" right="0.35433070866141736" top="0.79" bottom="0.31496062992125984" header="0.51181102362204722" footer="0.19685039370078741"/>
  <pageSetup paperSize="9" scale="105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S31"/>
  <sheetViews>
    <sheetView topLeftCell="A7" workbookViewId="0">
      <selection activeCell="I21" sqref="I21"/>
    </sheetView>
  </sheetViews>
  <sheetFormatPr defaultRowHeight="12.75"/>
  <cols>
    <col min="1" max="1" width="6.42578125" style="11" customWidth="1"/>
    <col min="2" max="2" width="9.140625" style="11"/>
    <col min="3" max="3" width="7.28515625" style="11" customWidth="1"/>
    <col min="4" max="4" width="4.28515625" style="11" customWidth="1"/>
    <col min="5" max="5" width="9.5703125" style="11" customWidth="1"/>
    <col min="6" max="6" width="6.85546875" style="11" customWidth="1"/>
    <col min="7" max="7" width="19.85546875" style="11" customWidth="1"/>
    <col min="8" max="8" width="11.140625" style="11" customWidth="1"/>
    <col min="9" max="9" width="7.42578125" style="11" customWidth="1"/>
    <col min="10" max="10" width="7.140625" style="11" customWidth="1"/>
    <col min="11" max="11" width="6" style="11" customWidth="1"/>
    <col min="12" max="12" width="6.7109375" style="11" customWidth="1"/>
    <col min="13" max="13" width="15.28515625" style="11" customWidth="1"/>
    <col min="14" max="14" width="16.85546875" style="11" customWidth="1"/>
    <col min="15" max="16384" width="9.140625" style="11"/>
  </cols>
  <sheetData>
    <row r="1" spans="1:19">
      <c r="A1" s="320" t="s">
        <v>147</v>
      </c>
      <c r="B1" s="320" t="s">
        <v>44</v>
      </c>
      <c r="C1" s="320" t="s">
        <v>44</v>
      </c>
      <c r="D1" s="320" t="s">
        <v>44</v>
      </c>
      <c r="E1" s="320" t="s">
        <v>44</v>
      </c>
      <c r="F1" s="320" t="s">
        <v>44</v>
      </c>
      <c r="G1" s="320" t="s">
        <v>44</v>
      </c>
      <c r="H1" s="320"/>
      <c r="I1" s="320" t="s">
        <v>44</v>
      </c>
      <c r="J1" s="320" t="s">
        <v>44</v>
      </c>
      <c r="K1" s="320" t="s">
        <v>44</v>
      </c>
      <c r="L1" s="320" t="s">
        <v>44</v>
      </c>
      <c r="M1" s="320" t="s">
        <v>44</v>
      </c>
      <c r="N1" s="320" t="s">
        <v>44</v>
      </c>
      <c r="O1" s="12"/>
      <c r="P1" s="12"/>
      <c r="Q1" s="12"/>
      <c r="R1" s="12"/>
      <c r="S1" s="12"/>
    </row>
    <row r="2" spans="1:19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12"/>
      <c r="P2" s="12"/>
      <c r="Q2" s="12"/>
      <c r="R2" s="12"/>
      <c r="S2" s="12"/>
    </row>
    <row r="3" spans="1:19" ht="12.75" customHeight="1">
      <c r="A3" s="321" t="s">
        <v>141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12"/>
      <c r="P3" s="12"/>
      <c r="Q3" s="12"/>
      <c r="R3" s="12"/>
      <c r="S3" s="12"/>
    </row>
    <row r="4" spans="1:19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12"/>
      <c r="P4" s="12"/>
      <c r="Q4" s="12"/>
      <c r="R4" s="12"/>
      <c r="S4" s="12"/>
    </row>
    <row r="5" spans="1:19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12"/>
      <c r="P5" s="12"/>
      <c r="Q5" s="12"/>
      <c r="R5" s="12"/>
      <c r="S5" s="12"/>
    </row>
    <row r="6" spans="1:19" ht="15.75">
      <c r="A6" s="156"/>
      <c r="B6" s="156"/>
      <c r="C6" s="156"/>
      <c r="D6" s="325" t="s">
        <v>0</v>
      </c>
      <c r="E6" s="325"/>
      <c r="F6" s="325"/>
      <c r="G6" s="325"/>
      <c r="H6" s="325"/>
      <c r="I6" s="325"/>
      <c r="J6" s="325"/>
      <c r="K6" s="325"/>
      <c r="L6" s="156"/>
      <c r="M6" s="156"/>
      <c r="N6" s="156"/>
      <c r="O6" s="12"/>
      <c r="P6" s="12"/>
      <c r="Q6" s="12"/>
      <c r="R6" s="12"/>
      <c r="S6" s="12"/>
    </row>
    <row r="7" spans="1:19" ht="15.75">
      <c r="A7" s="323" t="s">
        <v>145</v>
      </c>
      <c r="B7" s="323"/>
      <c r="C7" s="323"/>
      <c r="D7" s="12"/>
      <c r="E7" s="326" t="s">
        <v>144</v>
      </c>
      <c r="F7" s="326"/>
      <c r="G7" s="326"/>
      <c r="H7" s="326"/>
      <c r="I7" s="326"/>
      <c r="J7" s="326"/>
      <c r="K7" s="326"/>
      <c r="L7" s="323" t="s">
        <v>49</v>
      </c>
      <c r="M7" s="323"/>
      <c r="N7" s="323"/>
    </row>
    <row r="8" spans="1:19" ht="25.5" customHeight="1">
      <c r="A8" s="330" t="s">
        <v>143</v>
      </c>
      <c r="B8" s="330"/>
      <c r="C8" s="330"/>
      <c r="D8" s="331"/>
      <c r="E8" s="332"/>
      <c r="F8" s="332"/>
      <c r="G8" s="332"/>
      <c r="H8" s="332"/>
      <c r="I8" s="332"/>
      <c r="J8" s="332"/>
      <c r="K8" s="331"/>
      <c r="L8" s="324" t="s">
        <v>50</v>
      </c>
      <c r="M8" s="324"/>
      <c r="N8" s="324"/>
    </row>
    <row r="9" spans="1:19" ht="12.75" customHeight="1">
      <c r="A9" s="317" t="s">
        <v>31</v>
      </c>
      <c r="B9" s="318"/>
      <c r="C9" s="319"/>
      <c r="D9" s="327"/>
      <c r="E9" s="328"/>
      <c r="F9" s="328"/>
      <c r="G9" s="328"/>
      <c r="H9" s="328"/>
      <c r="I9" s="328"/>
      <c r="J9" s="328"/>
      <c r="K9" s="329"/>
      <c r="L9" s="317" t="s">
        <v>1</v>
      </c>
      <c r="M9" s="318"/>
      <c r="N9" s="319"/>
    </row>
    <row r="10" spans="1:19">
      <c r="A10" s="346">
        <v>88</v>
      </c>
      <c r="B10" s="347"/>
      <c r="C10" s="348"/>
      <c r="D10" s="340" t="s">
        <v>34</v>
      </c>
      <c r="E10" s="341"/>
      <c r="F10" s="341"/>
      <c r="G10" s="341"/>
      <c r="H10" s="341"/>
      <c r="I10" s="341"/>
      <c r="J10" s="341"/>
      <c r="K10" s="342"/>
      <c r="L10" s="2" t="s">
        <v>33</v>
      </c>
      <c r="M10" s="2" t="s">
        <v>21</v>
      </c>
      <c r="N10" s="2" t="s">
        <v>20</v>
      </c>
    </row>
    <row r="11" spans="1:19">
      <c r="A11" s="349"/>
      <c r="B11" s="350"/>
      <c r="C11" s="351"/>
      <c r="D11" s="340" t="s">
        <v>86</v>
      </c>
      <c r="E11" s="341"/>
      <c r="F11" s="341"/>
      <c r="G11" s="341"/>
      <c r="H11" s="341"/>
      <c r="I11" s="341"/>
      <c r="J11" s="341"/>
      <c r="K11" s="342"/>
      <c r="L11" s="2">
        <v>82</v>
      </c>
      <c r="M11" s="2">
        <v>60</v>
      </c>
      <c r="N11" s="2">
        <v>55</v>
      </c>
    </row>
    <row r="13" spans="1:19" ht="12.75" customHeight="1">
      <c r="A13" s="335" t="s">
        <v>5</v>
      </c>
      <c r="B13" s="343" t="s">
        <v>6</v>
      </c>
      <c r="C13" s="344"/>
      <c r="D13" s="337"/>
      <c r="E13" s="335" t="s">
        <v>7</v>
      </c>
      <c r="F13" s="335" t="s">
        <v>8</v>
      </c>
      <c r="G13" s="335" t="s">
        <v>9</v>
      </c>
      <c r="H13" s="333" t="s">
        <v>46</v>
      </c>
      <c r="I13" s="335" t="s">
        <v>10</v>
      </c>
      <c r="J13" s="335" t="s">
        <v>2</v>
      </c>
      <c r="K13" s="335" t="s">
        <v>12</v>
      </c>
      <c r="L13" s="335" t="s">
        <v>13</v>
      </c>
      <c r="M13" s="343" t="s">
        <v>14</v>
      </c>
      <c r="N13" s="337"/>
    </row>
    <row r="14" spans="1:19">
      <c r="A14" s="335"/>
      <c r="B14" s="338"/>
      <c r="C14" s="345"/>
      <c r="D14" s="339"/>
      <c r="E14" s="335"/>
      <c r="F14" s="335"/>
      <c r="G14" s="335"/>
      <c r="H14" s="334"/>
      <c r="I14" s="335"/>
      <c r="J14" s="335"/>
      <c r="K14" s="335"/>
      <c r="L14" s="335"/>
      <c r="M14" s="338"/>
      <c r="N14" s="339"/>
    </row>
    <row r="15" spans="1:19">
      <c r="A15" s="125">
        <v>1</v>
      </c>
      <c r="B15" s="153" t="s">
        <v>165</v>
      </c>
      <c r="C15" s="144"/>
      <c r="D15" s="145"/>
      <c r="E15" s="81">
        <v>1980</v>
      </c>
      <c r="F15" s="27" t="s">
        <v>21</v>
      </c>
      <c r="G15" s="201" t="s">
        <v>163</v>
      </c>
      <c r="H15" s="201" t="s">
        <v>459</v>
      </c>
      <c r="I15" s="131">
        <v>94.8</v>
      </c>
      <c r="J15" s="82">
        <v>77</v>
      </c>
      <c r="K15" s="123">
        <v>20</v>
      </c>
      <c r="L15" s="202" t="s">
        <v>21</v>
      </c>
      <c r="M15" s="152" t="s">
        <v>164</v>
      </c>
      <c r="N15" s="137"/>
    </row>
    <row r="16" spans="1:19" ht="24.75" customHeight="1">
      <c r="A16" s="135">
        <v>2</v>
      </c>
      <c r="B16" s="154" t="s">
        <v>338</v>
      </c>
      <c r="C16" s="147"/>
      <c r="D16" s="148"/>
      <c r="E16" s="9">
        <v>1995</v>
      </c>
      <c r="F16" s="27" t="s">
        <v>20</v>
      </c>
      <c r="G16" s="27" t="s">
        <v>337</v>
      </c>
      <c r="H16" s="27" t="s">
        <v>459</v>
      </c>
      <c r="I16" s="130">
        <v>88.55</v>
      </c>
      <c r="J16" s="10">
        <v>75</v>
      </c>
      <c r="K16" s="123">
        <v>18</v>
      </c>
      <c r="L16" s="83" t="s">
        <v>417</v>
      </c>
      <c r="M16" s="356" t="s">
        <v>478</v>
      </c>
      <c r="N16" s="357"/>
    </row>
    <row r="17" spans="1:17" ht="12.75" customHeight="1">
      <c r="A17" s="125">
        <v>3</v>
      </c>
      <c r="B17" s="153" t="s">
        <v>162</v>
      </c>
      <c r="C17" s="218"/>
      <c r="D17" s="149"/>
      <c r="E17" s="9">
        <v>1978</v>
      </c>
      <c r="F17" s="27" t="s">
        <v>21</v>
      </c>
      <c r="G17" s="27" t="s">
        <v>155</v>
      </c>
      <c r="H17" s="27"/>
      <c r="I17" s="130">
        <v>88.8</v>
      </c>
      <c r="J17" s="10">
        <v>74</v>
      </c>
      <c r="K17" s="123">
        <v>16</v>
      </c>
      <c r="L17" s="202" t="s">
        <v>21</v>
      </c>
      <c r="M17" s="152" t="s">
        <v>56</v>
      </c>
      <c r="N17" s="137"/>
    </row>
    <row r="18" spans="1:17">
      <c r="A18" s="125">
        <v>4</v>
      </c>
      <c r="B18" s="154" t="s">
        <v>371</v>
      </c>
      <c r="C18" s="147"/>
      <c r="D18" s="148"/>
      <c r="E18" s="9">
        <v>1996</v>
      </c>
      <c r="F18" s="27" t="s">
        <v>21</v>
      </c>
      <c r="G18" s="27" t="s">
        <v>297</v>
      </c>
      <c r="H18" s="27" t="s">
        <v>462</v>
      </c>
      <c r="I18" s="130">
        <v>94.95</v>
      </c>
      <c r="J18" s="10">
        <v>67</v>
      </c>
      <c r="K18" s="123">
        <v>15</v>
      </c>
      <c r="L18" s="27" t="s">
        <v>21</v>
      </c>
      <c r="M18" s="207" t="s">
        <v>302</v>
      </c>
      <c r="N18" s="141"/>
    </row>
    <row r="19" spans="1:17" ht="14.25" customHeight="1">
      <c r="A19" s="135">
        <v>5</v>
      </c>
      <c r="B19" s="207" t="s">
        <v>369</v>
      </c>
      <c r="C19" s="198"/>
      <c r="D19" s="141"/>
      <c r="E19" s="9">
        <v>1990</v>
      </c>
      <c r="F19" s="27" t="s">
        <v>20</v>
      </c>
      <c r="G19" s="27" t="s">
        <v>71</v>
      </c>
      <c r="H19" s="27"/>
      <c r="I19" s="130">
        <v>86.05</v>
      </c>
      <c r="J19" s="10">
        <v>61</v>
      </c>
      <c r="K19" s="123">
        <v>14</v>
      </c>
      <c r="L19" s="83" t="s">
        <v>417</v>
      </c>
      <c r="M19" s="207" t="s">
        <v>370</v>
      </c>
      <c r="N19" s="141"/>
    </row>
    <row r="20" spans="1:17" ht="24.75" customHeight="1">
      <c r="A20" s="125">
        <v>6</v>
      </c>
      <c r="B20" s="154" t="s">
        <v>315</v>
      </c>
      <c r="C20" s="147"/>
      <c r="D20" s="148"/>
      <c r="E20" s="9">
        <v>1993</v>
      </c>
      <c r="F20" s="27" t="s">
        <v>21</v>
      </c>
      <c r="G20" s="27" t="s">
        <v>91</v>
      </c>
      <c r="H20" s="27"/>
      <c r="I20" s="130">
        <v>87.95</v>
      </c>
      <c r="J20" s="10">
        <v>60</v>
      </c>
      <c r="K20" s="123">
        <v>13</v>
      </c>
      <c r="L20" s="27" t="s">
        <v>21</v>
      </c>
      <c r="M20" s="356" t="s">
        <v>566</v>
      </c>
      <c r="N20" s="357"/>
    </row>
    <row r="21" spans="1:17" ht="13.5" customHeight="1">
      <c r="A21" s="125">
        <v>7</v>
      </c>
      <c r="B21" s="207" t="s">
        <v>268</v>
      </c>
      <c r="C21" s="198"/>
      <c r="D21" s="141"/>
      <c r="E21" s="9">
        <v>1987</v>
      </c>
      <c r="F21" s="27" t="s">
        <v>21</v>
      </c>
      <c r="G21" s="203" t="s">
        <v>62</v>
      </c>
      <c r="H21" s="203"/>
      <c r="I21" s="130">
        <v>94</v>
      </c>
      <c r="J21" s="10">
        <v>54</v>
      </c>
      <c r="K21" s="123">
        <v>12</v>
      </c>
      <c r="L21" s="27" t="s">
        <v>20</v>
      </c>
      <c r="M21" s="207" t="s">
        <v>63</v>
      </c>
      <c r="N21" s="141"/>
    </row>
    <row r="22" spans="1:17" ht="15" customHeight="1">
      <c r="A22" s="135">
        <v>8</v>
      </c>
      <c r="B22" s="152" t="s">
        <v>322</v>
      </c>
      <c r="C22" s="199"/>
      <c r="D22" s="137"/>
      <c r="E22" s="81">
        <v>1989</v>
      </c>
      <c r="F22" s="27" t="s">
        <v>21</v>
      </c>
      <c r="G22" s="27" t="s">
        <v>76</v>
      </c>
      <c r="H22" s="201"/>
      <c r="I22" s="131">
        <v>91.8</v>
      </c>
      <c r="J22" s="82">
        <v>50</v>
      </c>
      <c r="K22" s="123">
        <v>11</v>
      </c>
      <c r="L22" s="83"/>
      <c r="M22" s="152" t="s">
        <v>323</v>
      </c>
      <c r="N22" s="137"/>
    </row>
    <row r="23" spans="1:17">
      <c r="A23" s="125">
        <v>9</v>
      </c>
      <c r="B23" s="152" t="s">
        <v>372</v>
      </c>
      <c r="C23" s="199"/>
      <c r="D23" s="137"/>
      <c r="E23" s="9">
        <v>1996</v>
      </c>
      <c r="F23" s="202" t="s">
        <v>20</v>
      </c>
      <c r="G23" s="27" t="s">
        <v>90</v>
      </c>
      <c r="H23" s="27"/>
      <c r="I23" s="130">
        <v>89.2</v>
      </c>
      <c r="J23" s="10">
        <v>46</v>
      </c>
      <c r="K23" s="123">
        <v>10</v>
      </c>
      <c r="L23" s="16"/>
      <c r="M23" s="208" t="s">
        <v>92</v>
      </c>
      <c r="N23" s="137"/>
    </row>
    <row r="24" spans="1:17">
      <c r="A24" s="125">
        <v>10</v>
      </c>
      <c r="B24" s="153" t="s">
        <v>166</v>
      </c>
      <c r="C24" s="144"/>
      <c r="D24" s="145"/>
      <c r="E24" s="81">
        <v>1995</v>
      </c>
      <c r="F24" s="201" t="s">
        <v>21</v>
      </c>
      <c r="G24" s="201" t="s">
        <v>65</v>
      </c>
      <c r="H24" s="201" t="s">
        <v>475</v>
      </c>
      <c r="I24" s="131">
        <v>93.6</v>
      </c>
      <c r="J24" s="82">
        <v>41</v>
      </c>
      <c r="K24" s="123" t="s">
        <v>453</v>
      </c>
      <c r="L24" s="16"/>
      <c r="M24" s="152" t="s">
        <v>167</v>
      </c>
      <c r="N24" s="137"/>
    </row>
    <row r="25" spans="1:17">
      <c r="A25" s="135">
        <v>11</v>
      </c>
      <c r="B25" s="219" t="s">
        <v>170</v>
      </c>
      <c r="C25" s="220"/>
      <c r="D25" s="221"/>
      <c r="E25" s="81">
        <v>1997</v>
      </c>
      <c r="F25" s="27" t="s">
        <v>20</v>
      </c>
      <c r="G25" s="201" t="s">
        <v>65</v>
      </c>
      <c r="H25" s="201" t="s">
        <v>463</v>
      </c>
      <c r="I25" s="131">
        <v>85.3</v>
      </c>
      <c r="J25" s="82">
        <v>34</v>
      </c>
      <c r="K25" s="123" t="s">
        <v>453</v>
      </c>
      <c r="L25" s="10"/>
      <c r="M25" s="207" t="s">
        <v>171</v>
      </c>
      <c r="N25" s="141"/>
    </row>
    <row r="26" spans="1:17">
      <c r="A26" s="132"/>
      <c r="B26" s="14"/>
      <c r="C26" s="6"/>
      <c r="D26" s="6"/>
      <c r="E26" s="20"/>
      <c r="F26" s="15"/>
      <c r="G26" s="15"/>
      <c r="H26" s="15"/>
      <c r="I26" s="133"/>
      <c r="J26" s="15"/>
      <c r="K26" s="15"/>
      <c r="L26" s="134"/>
      <c r="M26" s="14"/>
      <c r="N26" s="6"/>
    </row>
    <row r="28" spans="1:17">
      <c r="A28" s="13" t="s">
        <v>16</v>
      </c>
      <c r="B28" s="13"/>
      <c r="C28" s="13"/>
      <c r="D28" s="13"/>
      <c r="F28" s="225" t="s">
        <v>437</v>
      </c>
      <c r="G28" s="13"/>
      <c r="H28" s="13"/>
      <c r="I28" s="13" t="s">
        <v>17</v>
      </c>
      <c r="J28" s="13"/>
      <c r="K28" s="13"/>
      <c r="L28" s="4" t="s">
        <v>420</v>
      </c>
      <c r="M28" s="4"/>
      <c r="N28" s="4"/>
      <c r="O28" s="13"/>
    </row>
    <row r="29" spans="1:17">
      <c r="I29" s="13"/>
      <c r="J29" s="13"/>
      <c r="K29" s="13"/>
      <c r="L29" s="13"/>
      <c r="M29" s="13"/>
      <c r="N29" s="13"/>
      <c r="O29" s="13"/>
      <c r="P29" s="13"/>
      <c r="Q29" s="13"/>
    </row>
    <row r="30" spans="1:17">
      <c r="A30" s="13" t="s">
        <v>18</v>
      </c>
      <c r="B30" s="13"/>
      <c r="C30" s="13"/>
      <c r="D30" s="13"/>
      <c r="F30" t="s">
        <v>438</v>
      </c>
      <c r="G30" s="13"/>
      <c r="H30" s="13"/>
      <c r="I30" s="13" t="s">
        <v>19</v>
      </c>
      <c r="J30" s="13"/>
      <c r="K30" s="13"/>
      <c r="L30" s="13"/>
      <c r="M30" s="4" t="s">
        <v>421</v>
      </c>
      <c r="N30" s="13"/>
      <c r="O30" s="13"/>
      <c r="P30" s="13"/>
      <c r="Q30" s="13"/>
    </row>
    <row r="31" spans="1:17">
      <c r="O31" s="13"/>
      <c r="P31" s="13"/>
      <c r="Q31" s="13"/>
    </row>
  </sheetData>
  <mergeCells count="31">
    <mergeCell ref="M16:N16"/>
    <mergeCell ref="D6:K6"/>
    <mergeCell ref="L13:L14"/>
    <mergeCell ref="M13:N14"/>
    <mergeCell ref="K13:K14"/>
    <mergeCell ref="J13:J14"/>
    <mergeCell ref="E7:K7"/>
    <mergeCell ref="L7:N7"/>
    <mergeCell ref="D10:K10"/>
    <mergeCell ref="D11:K11"/>
    <mergeCell ref="A9:C9"/>
    <mergeCell ref="D9:K9"/>
    <mergeCell ref="L9:N9"/>
    <mergeCell ref="A8:C8"/>
    <mergeCell ref="D8:K8"/>
    <mergeCell ref="M20:N20"/>
    <mergeCell ref="A10:C11"/>
    <mergeCell ref="H13:H14"/>
    <mergeCell ref="F13:F14"/>
    <mergeCell ref="A1:N1"/>
    <mergeCell ref="A2:N2"/>
    <mergeCell ref="A3:N3"/>
    <mergeCell ref="A4:N4"/>
    <mergeCell ref="A5:N5"/>
    <mergeCell ref="I13:I14"/>
    <mergeCell ref="A13:A14"/>
    <mergeCell ref="G13:G14"/>
    <mergeCell ref="B13:D14"/>
    <mergeCell ref="E13:E14"/>
    <mergeCell ref="L8:N8"/>
    <mergeCell ref="A7:C7"/>
  </mergeCells>
  <phoneticPr fontId="3" type="noConversion"/>
  <pageMargins left="0.43307086614173229" right="0.35433070866141736" top="0.84" bottom="1.1100000000000001" header="0.51181102362204722" footer="0.19685039370078741"/>
  <pageSetup paperSize="9" scale="105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S28"/>
  <sheetViews>
    <sheetView topLeftCell="A7" workbookViewId="0">
      <selection activeCell="M18" sqref="M18"/>
    </sheetView>
  </sheetViews>
  <sheetFormatPr defaultRowHeight="12.75"/>
  <cols>
    <col min="1" max="1" width="6.42578125" style="11" customWidth="1"/>
    <col min="2" max="2" width="9.140625" style="11"/>
    <col min="3" max="3" width="7.28515625" style="11" customWidth="1"/>
    <col min="4" max="4" width="3.28515625" style="11" customWidth="1"/>
    <col min="5" max="5" width="9.5703125" style="11" customWidth="1"/>
    <col min="6" max="6" width="6.85546875" style="11" customWidth="1"/>
    <col min="7" max="7" width="21.5703125" style="11" customWidth="1"/>
    <col min="8" max="8" width="11" style="11" customWidth="1"/>
    <col min="9" max="10" width="7.42578125" style="11" customWidth="1"/>
    <col min="11" max="11" width="8.42578125" style="11" customWidth="1"/>
    <col min="12" max="12" width="7.85546875" style="11" customWidth="1"/>
    <col min="13" max="13" width="15.28515625" style="11" customWidth="1"/>
    <col min="14" max="14" width="11.5703125" style="11" customWidth="1"/>
    <col min="15" max="16384" width="9.140625" style="11"/>
  </cols>
  <sheetData>
    <row r="1" spans="1:19">
      <c r="A1" s="320" t="s">
        <v>147</v>
      </c>
      <c r="B1" s="320" t="s">
        <v>44</v>
      </c>
      <c r="C1" s="320" t="s">
        <v>44</v>
      </c>
      <c r="D1" s="320" t="s">
        <v>44</v>
      </c>
      <c r="E1" s="320" t="s">
        <v>44</v>
      </c>
      <c r="F1" s="320" t="s">
        <v>44</v>
      </c>
      <c r="G1" s="320" t="s">
        <v>44</v>
      </c>
      <c r="H1" s="320"/>
      <c r="I1" s="320" t="s">
        <v>44</v>
      </c>
      <c r="J1" s="320" t="s">
        <v>44</v>
      </c>
      <c r="K1" s="320" t="s">
        <v>44</v>
      </c>
      <c r="L1" s="320" t="s">
        <v>44</v>
      </c>
      <c r="M1" s="320" t="s">
        <v>44</v>
      </c>
      <c r="N1" s="320" t="s">
        <v>44</v>
      </c>
      <c r="O1" s="12"/>
      <c r="P1" s="12"/>
      <c r="Q1" s="12"/>
      <c r="R1" s="12"/>
      <c r="S1" s="12"/>
    </row>
    <row r="2" spans="1:19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12"/>
      <c r="P2" s="12"/>
      <c r="Q2" s="12"/>
      <c r="R2" s="12"/>
      <c r="S2" s="12"/>
    </row>
    <row r="3" spans="1:19" ht="12.75" customHeight="1">
      <c r="A3" s="321" t="s">
        <v>141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12"/>
      <c r="P3" s="12"/>
      <c r="Q3" s="12"/>
      <c r="R3" s="12"/>
      <c r="S3" s="12"/>
    </row>
    <row r="4" spans="1:19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12"/>
      <c r="P4" s="12"/>
      <c r="Q4" s="12"/>
      <c r="R4" s="12"/>
      <c r="S4" s="12"/>
    </row>
    <row r="5" spans="1:19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12"/>
      <c r="P5" s="12"/>
      <c r="Q5" s="12"/>
      <c r="R5" s="12"/>
      <c r="S5" s="12"/>
    </row>
    <row r="6" spans="1:19" ht="15.75">
      <c r="A6" s="156"/>
      <c r="B6" s="156"/>
      <c r="C6" s="156"/>
      <c r="D6" s="325" t="s">
        <v>0</v>
      </c>
      <c r="E6" s="325"/>
      <c r="F6" s="325"/>
      <c r="G6" s="325"/>
      <c r="H6" s="325"/>
      <c r="I6" s="325"/>
      <c r="J6" s="325"/>
      <c r="K6" s="325"/>
      <c r="L6" s="156"/>
      <c r="M6" s="156"/>
      <c r="N6" s="156"/>
      <c r="O6" s="12"/>
      <c r="P6" s="12"/>
      <c r="Q6" s="12"/>
      <c r="R6" s="12"/>
      <c r="S6" s="12"/>
    </row>
    <row r="7" spans="1:19" ht="15.75">
      <c r="A7" s="323" t="s">
        <v>145</v>
      </c>
      <c r="B7" s="323"/>
      <c r="C7" s="323"/>
      <c r="D7" s="194"/>
      <c r="E7" s="326" t="s">
        <v>144</v>
      </c>
      <c r="F7" s="326"/>
      <c r="G7" s="326"/>
      <c r="H7" s="326"/>
      <c r="I7" s="326"/>
      <c r="J7" s="326"/>
      <c r="K7" s="326"/>
      <c r="L7" s="323" t="s">
        <v>49</v>
      </c>
      <c r="M7" s="323"/>
      <c r="N7" s="323"/>
    </row>
    <row r="8" spans="1:19" ht="25.5" customHeight="1">
      <c r="A8" s="330" t="s">
        <v>143</v>
      </c>
      <c r="B8" s="330"/>
      <c r="C8" s="330"/>
      <c r="D8" s="331"/>
      <c r="E8" s="331"/>
      <c r="F8" s="331"/>
      <c r="G8" s="331"/>
      <c r="H8" s="331"/>
      <c r="I8" s="331"/>
      <c r="J8" s="331"/>
      <c r="K8" s="331"/>
      <c r="L8" s="359" t="s">
        <v>50</v>
      </c>
      <c r="M8" s="359"/>
      <c r="N8" s="359"/>
    </row>
    <row r="9" spans="1:19" ht="12.75" customHeight="1">
      <c r="A9" s="317" t="s">
        <v>31</v>
      </c>
      <c r="B9" s="318"/>
      <c r="C9" s="319"/>
      <c r="D9" s="327"/>
      <c r="E9" s="358"/>
      <c r="F9" s="358"/>
      <c r="G9" s="358"/>
      <c r="H9" s="358"/>
      <c r="I9" s="358"/>
      <c r="J9" s="358"/>
      <c r="K9" s="329"/>
      <c r="L9" s="317" t="s">
        <v>1</v>
      </c>
      <c r="M9" s="318"/>
      <c r="N9" s="319"/>
    </row>
    <row r="10" spans="1:19">
      <c r="A10" s="346">
        <v>91</v>
      </c>
      <c r="B10" s="347"/>
      <c r="C10" s="348"/>
      <c r="D10" s="340" t="s">
        <v>34</v>
      </c>
      <c r="E10" s="341"/>
      <c r="F10" s="341"/>
      <c r="G10" s="341"/>
      <c r="H10" s="341"/>
      <c r="I10" s="341"/>
      <c r="J10" s="341"/>
      <c r="K10" s="342"/>
      <c r="L10" s="2" t="s">
        <v>33</v>
      </c>
      <c r="M10" s="2" t="s">
        <v>21</v>
      </c>
      <c r="N10" s="2" t="s">
        <v>20</v>
      </c>
    </row>
    <row r="11" spans="1:19">
      <c r="A11" s="349"/>
      <c r="B11" s="350"/>
      <c r="C11" s="351"/>
      <c r="D11" s="340" t="s">
        <v>87</v>
      </c>
      <c r="E11" s="341"/>
      <c r="F11" s="341"/>
      <c r="G11" s="341"/>
      <c r="H11" s="341"/>
      <c r="I11" s="341"/>
      <c r="J11" s="341"/>
      <c r="K11" s="342"/>
      <c r="L11" s="2">
        <v>84</v>
      </c>
      <c r="M11" s="2">
        <v>62</v>
      </c>
      <c r="N11" s="2">
        <v>58</v>
      </c>
    </row>
    <row r="13" spans="1:19" ht="12.75" customHeight="1">
      <c r="A13" s="335" t="s">
        <v>5</v>
      </c>
      <c r="B13" s="343" t="s">
        <v>6</v>
      </c>
      <c r="C13" s="344"/>
      <c r="D13" s="337"/>
      <c r="E13" s="335" t="s">
        <v>7</v>
      </c>
      <c r="F13" s="335" t="s">
        <v>8</v>
      </c>
      <c r="G13" s="335" t="s">
        <v>9</v>
      </c>
      <c r="H13" s="333" t="s">
        <v>46</v>
      </c>
      <c r="I13" s="335" t="s">
        <v>10</v>
      </c>
      <c r="J13" s="335" t="s">
        <v>2</v>
      </c>
      <c r="K13" s="335" t="s">
        <v>12</v>
      </c>
      <c r="L13" s="335" t="s">
        <v>13</v>
      </c>
      <c r="M13" s="343" t="s">
        <v>14</v>
      </c>
      <c r="N13" s="337"/>
    </row>
    <row r="14" spans="1:19">
      <c r="A14" s="335"/>
      <c r="B14" s="338"/>
      <c r="C14" s="345"/>
      <c r="D14" s="339"/>
      <c r="E14" s="335"/>
      <c r="F14" s="335"/>
      <c r="G14" s="335"/>
      <c r="H14" s="334"/>
      <c r="I14" s="335"/>
      <c r="J14" s="335"/>
      <c r="K14" s="335"/>
      <c r="L14" s="335"/>
      <c r="M14" s="338"/>
      <c r="N14" s="339"/>
    </row>
    <row r="15" spans="1:19">
      <c r="A15" s="125">
        <v>1</v>
      </c>
      <c r="B15" s="153" t="s">
        <v>300</v>
      </c>
      <c r="C15" s="144"/>
      <c r="D15" s="145"/>
      <c r="E15" s="9">
        <v>1974</v>
      </c>
      <c r="F15" s="202" t="s">
        <v>21</v>
      </c>
      <c r="G15" s="27" t="s">
        <v>297</v>
      </c>
      <c r="H15" s="27" t="s">
        <v>462</v>
      </c>
      <c r="I15" s="130">
        <v>95.1</v>
      </c>
      <c r="J15" s="10">
        <v>75</v>
      </c>
      <c r="K15" s="123">
        <v>20</v>
      </c>
      <c r="L15" s="202" t="s">
        <v>21</v>
      </c>
      <c r="M15" s="152" t="s">
        <v>301</v>
      </c>
      <c r="N15" s="137"/>
    </row>
    <row r="16" spans="1:19">
      <c r="A16" s="125">
        <v>2</v>
      </c>
      <c r="B16" s="153" t="s">
        <v>161</v>
      </c>
      <c r="C16" s="144"/>
      <c r="D16" s="145"/>
      <c r="E16" s="9">
        <v>1985</v>
      </c>
      <c r="F16" s="202" t="s">
        <v>33</v>
      </c>
      <c r="G16" s="27" t="s">
        <v>60</v>
      </c>
      <c r="H16" s="27" t="s">
        <v>459</v>
      </c>
      <c r="I16" s="130">
        <v>99.15</v>
      </c>
      <c r="J16" s="10">
        <v>72</v>
      </c>
      <c r="K16" s="123">
        <v>18</v>
      </c>
      <c r="L16" s="202" t="s">
        <v>21</v>
      </c>
      <c r="M16" s="152" t="s">
        <v>61</v>
      </c>
      <c r="N16" s="137"/>
    </row>
    <row r="17" spans="1:17">
      <c r="A17" s="125">
        <v>3</v>
      </c>
      <c r="B17" s="152" t="s">
        <v>313</v>
      </c>
      <c r="C17" s="199"/>
      <c r="D17" s="137"/>
      <c r="E17" s="9">
        <v>1987</v>
      </c>
      <c r="F17" s="27" t="s">
        <v>21</v>
      </c>
      <c r="G17" s="27" t="s">
        <v>91</v>
      </c>
      <c r="H17" s="27"/>
      <c r="I17" s="130">
        <v>99.55</v>
      </c>
      <c r="J17" s="10">
        <v>71</v>
      </c>
      <c r="K17" s="123">
        <v>16</v>
      </c>
      <c r="L17" s="202" t="s">
        <v>21</v>
      </c>
      <c r="M17" s="152" t="s">
        <v>314</v>
      </c>
      <c r="N17" s="137"/>
    </row>
    <row r="18" spans="1:17">
      <c r="A18" s="125">
        <v>4</v>
      </c>
      <c r="B18" s="206" t="s">
        <v>356</v>
      </c>
      <c r="C18" s="129"/>
      <c r="D18" s="128"/>
      <c r="E18" s="81">
        <v>1990</v>
      </c>
      <c r="F18" s="27" t="s">
        <v>21</v>
      </c>
      <c r="G18" s="27" t="s">
        <v>351</v>
      </c>
      <c r="H18" s="201" t="s">
        <v>459</v>
      </c>
      <c r="I18" s="131">
        <v>100.3</v>
      </c>
      <c r="J18" s="82">
        <v>44</v>
      </c>
      <c r="K18" s="123">
        <v>15</v>
      </c>
      <c r="L18" s="83"/>
      <c r="M18" s="206" t="s">
        <v>441</v>
      </c>
      <c r="N18" s="128"/>
    </row>
    <row r="19" spans="1:17">
      <c r="A19" s="125">
        <v>5</v>
      </c>
      <c r="B19" s="153" t="s">
        <v>374</v>
      </c>
      <c r="C19" s="144"/>
      <c r="D19" s="145"/>
      <c r="E19" s="9">
        <v>1994</v>
      </c>
      <c r="F19" s="202" t="s">
        <v>20</v>
      </c>
      <c r="G19" s="27" t="s">
        <v>54</v>
      </c>
      <c r="H19" s="27"/>
      <c r="I19" s="130">
        <v>99.95</v>
      </c>
      <c r="J19" s="10">
        <v>43</v>
      </c>
      <c r="K19" s="123">
        <v>14</v>
      </c>
      <c r="L19" s="16"/>
      <c r="M19" s="152" t="s">
        <v>55</v>
      </c>
      <c r="N19" s="137"/>
    </row>
    <row r="20" spans="1:17">
      <c r="A20" s="125">
        <v>6</v>
      </c>
      <c r="B20" s="153" t="s">
        <v>267</v>
      </c>
      <c r="C20" s="144"/>
      <c r="D20" s="145"/>
      <c r="E20" s="81">
        <v>1993</v>
      </c>
      <c r="F20" s="201" t="s">
        <v>21</v>
      </c>
      <c r="G20" s="201" t="s">
        <v>62</v>
      </c>
      <c r="H20" s="201"/>
      <c r="I20" s="131">
        <v>98.45</v>
      </c>
      <c r="J20" s="82">
        <v>41</v>
      </c>
      <c r="K20" s="123">
        <v>13</v>
      </c>
      <c r="L20" s="16"/>
      <c r="M20" s="152" t="s">
        <v>63</v>
      </c>
      <c r="N20" s="137"/>
    </row>
    <row r="21" spans="1:17">
      <c r="A21" s="125">
        <v>7</v>
      </c>
      <c r="B21" s="153" t="s">
        <v>265</v>
      </c>
      <c r="C21" s="144"/>
      <c r="D21" s="145"/>
      <c r="E21" s="81">
        <v>1995</v>
      </c>
      <c r="F21" s="204" t="s">
        <v>21</v>
      </c>
      <c r="G21" s="201" t="s">
        <v>62</v>
      </c>
      <c r="H21" s="201"/>
      <c r="I21" s="131">
        <v>98.85</v>
      </c>
      <c r="J21" s="82">
        <v>41</v>
      </c>
      <c r="K21" s="123">
        <v>12</v>
      </c>
      <c r="L21" s="16"/>
      <c r="M21" s="152" t="s">
        <v>266</v>
      </c>
      <c r="N21" s="137"/>
    </row>
    <row r="22" spans="1:17">
      <c r="A22" s="19"/>
      <c r="B22" s="26"/>
      <c r="C22" s="26"/>
      <c r="D22" s="26"/>
      <c r="E22" s="67"/>
      <c r="F22" s="80"/>
      <c r="G22" s="68"/>
      <c r="H22" s="68"/>
      <c r="I22" s="69"/>
      <c r="J22" s="68"/>
      <c r="K22" s="68"/>
      <c r="L22" s="15"/>
      <c r="M22" s="22"/>
      <c r="N22" s="22"/>
    </row>
    <row r="23" spans="1:17">
      <c r="A23" s="19"/>
      <c r="B23" s="26"/>
      <c r="C23" s="26"/>
      <c r="D23" s="26"/>
      <c r="E23" s="67"/>
      <c r="F23" s="80"/>
      <c r="G23" s="68"/>
      <c r="H23" s="68"/>
      <c r="I23" s="69"/>
      <c r="J23" s="68"/>
      <c r="K23" s="68"/>
      <c r="L23" s="15"/>
      <c r="M23" s="22"/>
      <c r="N23" s="22"/>
    </row>
    <row r="25" spans="1:17">
      <c r="A25" s="13" t="s">
        <v>16</v>
      </c>
      <c r="B25" s="13"/>
      <c r="C25" s="13"/>
      <c r="D25" s="13"/>
      <c r="F25" s="4" t="s">
        <v>439</v>
      </c>
      <c r="G25" s="13"/>
      <c r="H25" s="13"/>
      <c r="I25" s="13" t="s">
        <v>17</v>
      </c>
      <c r="J25" s="13"/>
      <c r="K25" s="13"/>
      <c r="L25" s="4" t="s">
        <v>420</v>
      </c>
      <c r="M25" s="4"/>
      <c r="N25" s="4"/>
      <c r="O25" s="13"/>
    </row>
    <row r="26" spans="1:17">
      <c r="I26" s="13"/>
      <c r="J26" s="13"/>
      <c r="K26" s="13"/>
      <c r="L26" s="13"/>
      <c r="M26" s="13"/>
      <c r="N26" s="13"/>
      <c r="O26" s="13"/>
      <c r="P26" s="13"/>
      <c r="Q26" s="13"/>
    </row>
    <row r="27" spans="1:17">
      <c r="A27" s="13" t="s">
        <v>18</v>
      </c>
      <c r="B27" s="13"/>
      <c r="C27" s="13"/>
      <c r="D27" s="13"/>
      <c r="F27" t="s">
        <v>440</v>
      </c>
      <c r="G27" s="13"/>
      <c r="H27" s="13"/>
      <c r="I27" s="13" t="s">
        <v>19</v>
      </c>
      <c r="J27" s="13"/>
      <c r="K27" s="13"/>
      <c r="L27" s="13"/>
      <c r="M27" s="4" t="s">
        <v>421</v>
      </c>
      <c r="N27" s="13"/>
      <c r="O27" s="13"/>
      <c r="P27" s="13"/>
      <c r="Q27" s="13"/>
    </row>
    <row r="28" spans="1:17">
      <c r="O28" s="13"/>
      <c r="P28" s="13"/>
      <c r="Q28" s="13"/>
    </row>
  </sheetData>
  <mergeCells count="29">
    <mergeCell ref="G13:G14"/>
    <mergeCell ref="A8:C8"/>
    <mergeCell ref="D8:K8"/>
    <mergeCell ref="L8:N8"/>
    <mergeCell ref="A5:N5"/>
    <mergeCell ref="A7:C7"/>
    <mergeCell ref="E7:K7"/>
    <mergeCell ref="L7:N7"/>
    <mergeCell ref="A9:C9"/>
    <mergeCell ref="D9:K9"/>
    <mergeCell ref="L9:N9"/>
    <mergeCell ref="L13:L14"/>
    <mergeCell ref="H13:H14"/>
    <mergeCell ref="M13:N14"/>
    <mergeCell ref="I13:I14"/>
    <mergeCell ref="J13:J14"/>
    <mergeCell ref="K13:K14"/>
    <mergeCell ref="A10:C11"/>
    <mergeCell ref="D10:K10"/>
    <mergeCell ref="D11:K11"/>
    <mergeCell ref="A13:A14"/>
    <mergeCell ref="B13:D14"/>
    <mergeCell ref="F13:F14"/>
    <mergeCell ref="E13:E14"/>
    <mergeCell ref="A1:N1"/>
    <mergeCell ref="A2:N2"/>
    <mergeCell ref="A3:N3"/>
    <mergeCell ref="A4:N4"/>
    <mergeCell ref="D6:K6"/>
  </mergeCells>
  <phoneticPr fontId="3" type="noConversion"/>
  <pageMargins left="0.43307086614173229" right="0.35433070866141736" top="1.18" bottom="1.21" header="0.51181102362204722" footer="0.19685039370078741"/>
  <pageSetup paperSize="9" scale="105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S123"/>
  <sheetViews>
    <sheetView topLeftCell="A28" workbookViewId="0">
      <selection activeCell="D42" sqref="D42"/>
    </sheetView>
  </sheetViews>
  <sheetFormatPr defaultRowHeight="12.75"/>
  <cols>
    <col min="1" max="1" width="7.85546875" customWidth="1"/>
    <col min="2" max="2" width="6.5703125" customWidth="1"/>
    <col min="3" max="3" width="9.140625" customWidth="1"/>
    <col min="4" max="4" width="27.42578125" customWidth="1"/>
    <col min="5" max="5" width="9.42578125" customWidth="1"/>
    <col min="6" max="6" width="9.7109375" customWidth="1"/>
    <col min="8" max="8" width="10.7109375" customWidth="1"/>
    <col min="9" max="9" width="28" customWidth="1"/>
  </cols>
  <sheetData>
    <row r="1" spans="1:19">
      <c r="A1" s="322" t="s">
        <v>146</v>
      </c>
      <c r="B1" s="322"/>
      <c r="C1" s="322"/>
      <c r="D1" s="322"/>
      <c r="E1" s="322"/>
      <c r="F1" s="322"/>
      <c r="G1" s="322"/>
      <c r="H1" s="322"/>
      <c r="I1" s="322"/>
    </row>
    <row r="2" spans="1:19" s="11" customFormat="1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13"/>
      <c r="K2" s="13"/>
      <c r="L2" s="13"/>
      <c r="M2" s="13"/>
      <c r="N2" s="13"/>
      <c r="O2" s="12"/>
      <c r="P2" s="12"/>
      <c r="Q2" s="12"/>
      <c r="R2" s="12"/>
      <c r="S2" s="12"/>
    </row>
    <row r="3" spans="1:19" s="11" customFormat="1" ht="12.75" customHeight="1">
      <c r="A3" s="321" t="s">
        <v>141</v>
      </c>
      <c r="B3" s="321"/>
      <c r="C3" s="321"/>
      <c r="D3" s="321"/>
      <c r="E3" s="321"/>
      <c r="F3" s="321"/>
      <c r="G3" s="321"/>
      <c r="H3" s="321"/>
      <c r="I3" s="321"/>
      <c r="J3" s="155"/>
      <c r="K3" s="155"/>
      <c r="L3" s="155"/>
      <c r="M3" s="155"/>
      <c r="N3" s="155"/>
      <c r="O3" s="12"/>
      <c r="P3" s="12"/>
      <c r="Q3" s="12"/>
      <c r="R3" s="12"/>
      <c r="S3" s="12"/>
    </row>
    <row r="4" spans="1:19" s="11" customFormat="1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13"/>
      <c r="K4" s="13"/>
      <c r="L4" s="13"/>
      <c r="M4" s="13"/>
      <c r="N4" s="13"/>
      <c r="O4" s="12"/>
      <c r="P4" s="12"/>
      <c r="Q4" s="12"/>
      <c r="R4" s="12"/>
      <c r="S4" s="12"/>
    </row>
    <row r="5" spans="1:19">
      <c r="A5" s="360"/>
      <c r="B5" s="360"/>
      <c r="C5" s="360"/>
      <c r="D5" s="360"/>
      <c r="E5" s="360"/>
      <c r="F5" s="360"/>
      <c r="G5" s="360"/>
      <c r="H5" s="360"/>
      <c r="I5" s="360"/>
    </row>
    <row r="6" spans="1:19">
      <c r="A6" s="138"/>
      <c r="B6" s="138"/>
      <c r="C6" s="138"/>
      <c r="D6" s="138"/>
      <c r="E6" s="138"/>
      <c r="F6" s="138"/>
      <c r="G6" s="138"/>
      <c r="H6" s="138"/>
      <c r="I6" s="138"/>
    </row>
    <row r="7" spans="1:19" ht="15.75">
      <c r="A7" s="323" t="s">
        <v>145</v>
      </c>
      <c r="B7" s="323"/>
      <c r="C7" s="323"/>
      <c r="D7" s="326" t="s">
        <v>0</v>
      </c>
      <c r="E7" s="326"/>
      <c r="F7" s="326"/>
      <c r="G7" s="326"/>
      <c r="H7" s="326"/>
      <c r="I7" s="193" t="s">
        <v>49</v>
      </c>
    </row>
    <row r="8" spans="1:19" ht="24.75" customHeight="1">
      <c r="A8" s="371" t="s">
        <v>143</v>
      </c>
      <c r="B8" s="371"/>
      <c r="C8" s="371"/>
      <c r="D8" s="326" t="s">
        <v>144</v>
      </c>
      <c r="E8" s="326"/>
      <c r="F8" s="326"/>
      <c r="G8" s="326"/>
      <c r="H8" s="326"/>
      <c r="I8" s="193" t="s">
        <v>51</v>
      </c>
    </row>
    <row r="9" spans="1:19">
      <c r="C9" s="360" t="s">
        <v>400</v>
      </c>
      <c r="D9" s="360"/>
      <c r="E9" s="360"/>
      <c r="F9" s="360"/>
      <c r="G9" s="360"/>
      <c r="H9" s="360"/>
    </row>
    <row r="10" spans="1:19" ht="15" customHeight="1"/>
    <row r="11" spans="1:19" s="11" customFormat="1" ht="21" customHeight="1" thickBot="1">
      <c r="A11" s="361" t="s">
        <v>399</v>
      </c>
      <c r="B11" s="361"/>
      <c r="C11" s="361"/>
      <c r="D11" s="362"/>
      <c r="E11" s="23"/>
      <c r="F11" s="23"/>
      <c r="G11" s="23"/>
      <c r="H11" s="23"/>
      <c r="I11" s="23"/>
    </row>
    <row r="12" spans="1:19" s="11" customFormat="1" ht="36.75" customHeight="1" thickBot="1">
      <c r="A12" s="112" t="s">
        <v>5</v>
      </c>
      <c r="B12" s="108" t="s">
        <v>22</v>
      </c>
      <c r="C12" s="107" t="s">
        <v>23</v>
      </c>
      <c r="D12" s="108" t="s">
        <v>6</v>
      </c>
      <c r="E12" s="107" t="s">
        <v>7</v>
      </c>
      <c r="F12" s="107" t="s">
        <v>24</v>
      </c>
      <c r="G12" s="107" t="s">
        <v>25</v>
      </c>
      <c r="H12" s="107" t="s">
        <v>26</v>
      </c>
      <c r="I12" s="109" t="s">
        <v>27</v>
      </c>
    </row>
    <row r="13" spans="1:19" ht="12.75" customHeight="1">
      <c r="A13" s="363">
        <v>1</v>
      </c>
      <c r="B13" s="91">
        <v>1</v>
      </c>
      <c r="C13" s="91">
        <v>63</v>
      </c>
      <c r="D13" s="113" t="s">
        <v>198</v>
      </c>
      <c r="E13" s="93">
        <v>1993</v>
      </c>
      <c r="F13" s="186">
        <v>62.7</v>
      </c>
      <c r="G13" s="91">
        <v>23</v>
      </c>
      <c r="H13" s="91">
        <v>23</v>
      </c>
      <c r="I13" s="263" t="s">
        <v>167</v>
      </c>
    </row>
    <row r="14" spans="1:19" s="11" customFormat="1" ht="15" customHeight="1">
      <c r="A14" s="364"/>
      <c r="B14" s="90">
        <v>2</v>
      </c>
      <c r="C14" s="110">
        <v>73</v>
      </c>
      <c r="D14" s="111" t="s">
        <v>206</v>
      </c>
      <c r="E14" s="110">
        <v>1991</v>
      </c>
      <c r="F14" s="167">
        <v>71.5</v>
      </c>
      <c r="G14" s="110">
        <v>24</v>
      </c>
      <c r="H14" s="90">
        <v>47</v>
      </c>
      <c r="I14" s="264" t="s">
        <v>167</v>
      </c>
    </row>
    <row r="15" spans="1:19" s="11" customFormat="1" ht="15" customHeight="1">
      <c r="A15" s="364"/>
      <c r="B15" s="90">
        <v>3</v>
      </c>
      <c r="C15" s="90">
        <v>78</v>
      </c>
      <c r="D15" s="98" t="s">
        <v>150</v>
      </c>
      <c r="E15" s="89">
        <v>1996</v>
      </c>
      <c r="F15" s="167">
        <v>77.849999999999994</v>
      </c>
      <c r="G15" s="90">
        <v>30</v>
      </c>
      <c r="H15" s="90">
        <v>77</v>
      </c>
      <c r="I15" s="264" t="s">
        <v>151</v>
      </c>
    </row>
    <row r="16" spans="1:19" s="11" customFormat="1" ht="15.75" customHeight="1">
      <c r="A16" s="364"/>
      <c r="B16" s="90">
        <v>4</v>
      </c>
      <c r="C16" s="90">
        <v>85</v>
      </c>
      <c r="D16" s="105" t="s">
        <v>174</v>
      </c>
      <c r="E16" s="89">
        <v>1975</v>
      </c>
      <c r="F16" s="167">
        <v>81.150000000000006</v>
      </c>
      <c r="G16" s="97">
        <v>31</v>
      </c>
      <c r="H16" s="90">
        <v>108</v>
      </c>
      <c r="I16" s="264" t="s">
        <v>175</v>
      </c>
    </row>
    <row r="17" spans="1:9" s="11" customFormat="1" ht="15.75" customHeight="1" thickBot="1">
      <c r="A17" s="365"/>
      <c r="B17" s="101">
        <v>5</v>
      </c>
      <c r="C17" s="114">
        <v>95</v>
      </c>
      <c r="D17" s="115" t="s">
        <v>166</v>
      </c>
      <c r="E17" s="106">
        <v>1995</v>
      </c>
      <c r="F17" s="187">
        <v>93.6</v>
      </c>
      <c r="G17" s="106">
        <v>32</v>
      </c>
      <c r="H17" s="101">
        <v>140</v>
      </c>
      <c r="I17" s="265" t="s">
        <v>167</v>
      </c>
    </row>
    <row r="18" spans="1:9" s="11" customFormat="1" ht="18.75" customHeight="1" thickBot="1">
      <c r="A18" s="366" t="s">
        <v>28</v>
      </c>
      <c r="B18" s="366"/>
      <c r="C18" s="366"/>
      <c r="D18" s="366"/>
      <c r="E18" s="367"/>
      <c r="F18" s="185">
        <f>SUM(F13:F17)</f>
        <v>386.79999999999995</v>
      </c>
      <c r="G18" s="24"/>
      <c r="H18" s="25"/>
      <c r="I18" s="24"/>
    </row>
    <row r="19" spans="1:9" s="11" customFormat="1" ht="13.5" customHeight="1" thickBot="1">
      <c r="A19" s="368" t="s">
        <v>29</v>
      </c>
      <c r="B19" s="368"/>
      <c r="C19" s="368"/>
      <c r="D19" s="368"/>
      <c r="E19" s="369"/>
      <c r="F19" s="369"/>
      <c r="G19" s="367"/>
      <c r="H19" s="8">
        <f>H17</f>
        <v>140</v>
      </c>
      <c r="I19" s="23"/>
    </row>
    <row r="20" spans="1:9" s="11" customFormat="1" ht="13.5" thickBot="1">
      <c r="A20" s="361" t="s">
        <v>398</v>
      </c>
      <c r="B20" s="361"/>
      <c r="C20" s="361"/>
      <c r="D20" s="361"/>
      <c r="E20" s="23"/>
      <c r="F20" s="23"/>
      <c r="G20" s="23"/>
      <c r="H20" s="23"/>
      <c r="I20" s="23"/>
    </row>
    <row r="21" spans="1:9" s="11" customFormat="1" ht="35.25" customHeight="1" thickBot="1">
      <c r="A21" s="112" t="s">
        <v>5</v>
      </c>
      <c r="B21" s="108" t="s">
        <v>22</v>
      </c>
      <c r="C21" s="107" t="s">
        <v>23</v>
      </c>
      <c r="D21" s="108" t="s">
        <v>6</v>
      </c>
      <c r="E21" s="107" t="s">
        <v>7</v>
      </c>
      <c r="F21" s="107" t="s">
        <v>24</v>
      </c>
      <c r="G21" s="107" t="s">
        <v>25</v>
      </c>
      <c r="H21" s="107" t="s">
        <v>26</v>
      </c>
      <c r="I21" s="109" t="s">
        <v>27</v>
      </c>
    </row>
    <row r="22" spans="1:9" ht="17.25" customHeight="1">
      <c r="A22" s="363">
        <v>2</v>
      </c>
      <c r="B22" s="91">
        <v>1</v>
      </c>
      <c r="C22" s="91">
        <v>63</v>
      </c>
      <c r="D22" s="92" t="s">
        <v>365</v>
      </c>
      <c r="E22" s="93">
        <v>1999</v>
      </c>
      <c r="F22" s="186">
        <v>62.6</v>
      </c>
      <c r="G22" s="91">
        <v>24</v>
      </c>
      <c r="H22" s="91">
        <v>24</v>
      </c>
      <c r="I22" s="263" t="s">
        <v>56</v>
      </c>
    </row>
    <row r="23" spans="1:9" s="11" customFormat="1" ht="15" customHeight="1">
      <c r="A23" s="364"/>
      <c r="B23" s="90">
        <v>2</v>
      </c>
      <c r="C23" s="94">
        <v>68</v>
      </c>
      <c r="D23" s="95" t="s">
        <v>458</v>
      </c>
      <c r="E23" s="96">
        <v>1995</v>
      </c>
      <c r="F23" s="167">
        <v>66.150000000000006</v>
      </c>
      <c r="G23" s="97">
        <v>25</v>
      </c>
      <c r="H23" s="90">
        <v>49</v>
      </c>
      <c r="I23" s="264" t="s">
        <v>185</v>
      </c>
    </row>
    <row r="24" spans="1:9" s="11" customFormat="1" ht="15" customHeight="1">
      <c r="A24" s="364"/>
      <c r="B24" s="90">
        <v>3</v>
      </c>
      <c r="C24" s="94">
        <v>78</v>
      </c>
      <c r="D24" s="98" t="s">
        <v>154</v>
      </c>
      <c r="E24" s="89">
        <v>1984</v>
      </c>
      <c r="F24" s="167">
        <v>75.900000000000006</v>
      </c>
      <c r="G24" s="90">
        <v>27</v>
      </c>
      <c r="H24" s="90">
        <v>76</v>
      </c>
      <c r="I24" s="264" t="s">
        <v>56</v>
      </c>
    </row>
    <row r="25" spans="1:9" s="11" customFormat="1" ht="15.75" customHeight="1">
      <c r="A25" s="364"/>
      <c r="B25" s="90">
        <v>4</v>
      </c>
      <c r="C25" s="94">
        <v>85</v>
      </c>
      <c r="D25" s="99" t="s">
        <v>168</v>
      </c>
      <c r="E25" s="100">
        <v>1989</v>
      </c>
      <c r="F25" s="167">
        <v>81.5</v>
      </c>
      <c r="G25" s="90">
        <v>35</v>
      </c>
      <c r="H25" s="90">
        <v>111</v>
      </c>
      <c r="I25" s="264" t="s">
        <v>56</v>
      </c>
    </row>
    <row r="26" spans="1:9" s="11" customFormat="1" ht="15.75" customHeight="1" thickBot="1">
      <c r="A26" s="365"/>
      <c r="B26" s="101">
        <v>5</v>
      </c>
      <c r="C26" s="102">
        <v>95</v>
      </c>
      <c r="D26" s="103" t="s">
        <v>162</v>
      </c>
      <c r="E26" s="104">
        <v>1978</v>
      </c>
      <c r="F26" s="187">
        <v>88.8</v>
      </c>
      <c r="G26" s="101">
        <v>25</v>
      </c>
      <c r="H26" s="101">
        <v>136</v>
      </c>
      <c r="I26" s="265" t="s">
        <v>56</v>
      </c>
    </row>
    <row r="27" spans="1:9" s="11" customFormat="1" ht="15.75" customHeight="1" thickBot="1">
      <c r="A27" s="366" t="s">
        <v>28</v>
      </c>
      <c r="B27" s="366"/>
      <c r="C27" s="366"/>
      <c r="D27" s="366"/>
      <c r="E27" s="370"/>
      <c r="F27" s="185">
        <f>SUM(F22:F26)</f>
        <v>374.95</v>
      </c>
      <c r="G27" s="24"/>
      <c r="H27" s="25"/>
      <c r="I27" s="24"/>
    </row>
    <row r="28" spans="1:9" s="11" customFormat="1" ht="15.75" customHeight="1" thickBot="1">
      <c r="A28" s="368" t="s">
        <v>29</v>
      </c>
      <c r="B28" s="368"/>
      <c r="C28" s="368"/>
      <c r="D28" s="368"/>
      <c r="E28" s="368"/>
      <c r="F28" s="368"/>
      <c r="G28" s="370"/>
      <c r="H28" s="8">
        <f>H26</f>
        <v>136</v>
      </c>
      <c r="I28" s="23"/>
    </row>
    <row r="29" spans="1:9" s="11" customFormat="1" ht="16.5" customHeight="1" thickBot="1">
      <c r="A29" s="361" t="s">
        <v>397</v>
      </c>
      <c r="B29" s="361"/>
      <c r="C29" s="361"/>
      <c r="D29" s="362"/>
      <c r="E29" s="23"/>
      <c r="F29" s="23"/>
      <c r="G29" s="23"/>
      <c r="H29" s="23"/>
      <c r="I29" s="23"/>
    </row>
    <row r="30" spans="1:9" s="11" customFormat="1" ht="32.25" customHeight="1" thickBot="1">
      <c r="A30" s="271" t="s">
        <v>5</v>
      </c>
      <c r="B30" s="272" t="s">
        <v>22</v>
      </c>
      <c r="C30" s="273" t="s">
        <v>23</v>
      </c>
      <c r="D30" s="272" t="s">
        <v>6</v>
      </c>
      <c r="E30" s="273" t="s">
        <v>7</v>
      </c>
      <c r="F30" s="273" t="s">
        <v>24</v>
      </c>
      <c r="G30" s="273" t="s">
        <v>25</v>
      </c>
      <c r="H30" s="273" t="s">
        <v>26</v>
      </c>
      <c r="I30" s="270" t="s">
        <v>27</v>
      </c>
    </row>
    <row r="31" spans="1:9" ht="12.75" customHeight="1">
      <c r="A31" s="363">
        <v>3</v>
      </c>
      <c r="B31" s="33">
        <v>1</v>
      </c>
      <c r="C31" s="40">
        <v>68</v>
      </c>
      <c r="D31" s="262" t="s">
        <v>368</v>
      </c>
      <c r="E31" s="37">
        <v>1996</v>
      </c>
      <c r="F31" s="266">
        <v>66.099999999999994</v>
      </c>
      <c r="G31" s="35">
        <v>12</v>
      </c>
      <c r="H31" s="33">
        <v>12</v>
      </c>
      <c r="I31" s="274" t="s">
        <v>312</v>
      </c>
    </row>
    <row r="32" spans="1:9" s="11" customFormat="1" ht="15" customHeight="1">
      <c r="A32" s="364"/>
      <c r="B32" s="29">
        <v>2</v>
      </c>
      <c r="C32" s="82">
        <v>78</v>
      </c>
      <c r="D32" s="72" t="s">
        <v>305</v>
      </c>
      <c r="E32" s="31">
        <v>1997</v>
      </c>
      <c r="F32" s="130">
        <v>75</v>
      </c>
      <c r="G32" s="29">
        <v>29</v>
      </c>
      <c r="H32" s="29">
        <v>41</v>
      </c>
      <c r="I32" s="267" t="s">
        <v>306</v>
      </c>
    </row>
    <row r="33" spans="1:17" s="11" customFormat="1" ht="15" customHeight="1">
      <c r="A33" s="364"/>
      <c r="B33" s="29">
        <v>3</v>
      </c>
      <c r="C33" s="82">
        <v>85</v>
      </c>
      <c r="D33" s="73" t="s">
        <v>303</v>
      </c>
      <c r="E33" s="28">
        <v>1997</v>
      </c>
      <c r="F33" s="130">
        <v>78.5</v>
      </c>
      <c r="G33" s="29">
        <v>23</v>
      </c>
      <c r="H33" s="29">
        <v>64</v>
      </c>
      <c r="I33" s="267" t="s">
        <v>304</v>
      </c>
    </row>
    <row r="34" spans="1:17" s="11" customFormat="1" ht="26.25" customHeight="1">
      <c r="A34" s="364"/>
      <c r="B34" s="29">
        <v>4</v>
      </c>
      <c r="C34" s="82">
        <v>95</v>
      </c>
      <c r="D34" s="261" t="s">
        <v>371</v>
      </c>
      <c r="E34" s="28">
        <v>1996</v>
      </c>
      <c r="F34" s="130">
        <v>94.95</v>
      </c>
      <c r="G34" s="30">
        <v>30</v>
      </c>
      <c r="H34" s="29">
        <v>94</v>
      </c>
      <c r="I34" s="275" t="s">
        <v>524</v>
      </c>
    </row>
    <row r="35" spans="1:17" s="11" customFormat="1" ht="15.75" customHeight="1" thickBot="1">
      <c r="A35" s="365"/>
      <c r="B35" s="32">
        <v>5</v>
      </c>
      <c r="C35" s="76" t="s">
        <v>396</v>
      </c>
      <c r="D35" s="75" t="s">
        <v>300</v>
      </c>
      <c r="E35" s="38">
        <v>1974</v>
      </c>
      <c r="F35" s="268">
        <v>95.1</v>
      </c>
      <c r="G35" s="39">
        <v>33</v>
      </c>
      <c r="H35" s="32">
        <v>127</v>
      </c>
      <c r="I35" s="269" t="s">
        <v>301</v>
      </c>
    </row>
    <row r="36" spans="1:17" s="11" customFormat="1" ht="15.75" customHeight="1" thickBot="1">
      <c r="A36" s="366" t="s">
        <v>28</v>
      </c>
      <c r="B36" s="366"/>
      <c r="C36" s="366"/>
      <c r="D36" s="366"/>
      <c r="E36" s="367"/>
      <c r="F36" s="185">
        <f>SUM(F31:F35)</f>
        <v>409.65</v>
      </c>
      <c r="G36" s="24"/>
      <c r="H36" s="25"/>
      <c r="I36" s="24"/>
    </row>
    <row r="37" spans="1:17" s="11" customFormat="1" ht="15.75" customHeight="1" thickBot="1">
      <c r="A37" s="368" t="s">
        <v>29</v>
      </c>
      <c r="B37" s="368"/>
      <c r="C37" s="368"/>
      <c r="D37" s="368"/>
      <c r="E37" s="369"/>
      <c r="F37" s="369"/>
      <c r="G37" s="367"/>
      <c r="H37" s="8">
        <f>H35</f>
        <v>127</v>
      </c>
      <c r="I37" s="23"/>
    </row>
    <row r="38" spans="1:17" ht="12.75" customHeight="1"/>
    <row r="39" spans="1:17" ht="19.5" customHeight="1"/>
    <row r="40" spans="1:17" s="11" customFormat="1" ht="29.25" customHeight="1">
      <c r="A40" s="328" t="s">
        <v>16</v>
      </c>
      <c r="B40" s="328"/>
      <c r="C40" s="13"/>
      <c r="D40" s="276" t="s">
        <v>534</v>
      </c>
      <c r="E40" s="277" t="s">
        <v>17</v>
      </c>
      <c r="F40" s="277"/>
      <c r="G40" s="277"/>
      <c r="H40" s="278" t="s">
        <v>420</v>
      </c>
      <c r="I40" s="278"/>
      <c r="J40" s="226"/>
      <c r="K40" s="13"/>
      <c r="L40" s="13"/>
      <c r="M40" s="4"/>
      <c r="N40" s="4"/>
      <c r="O40" s="13"/>
    </row>
    <row r="41" spans="1:17" s="11" customFormat="1"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1" customFormat="1">
      <c r="A42" s="13" t="s">
        <v>18</v>
      </c>
      <c r="B42" s="13"/>
      <c r="C42" s="4" t="s">
        <v>495</v>
      </c>
      <c r="D42" s="4"/>
      <c r="E42" s="13" t="s">
        <v>19</v>
      </c>
      <c r="F42" s="13"/>
      <c r="G42" s="13"/>
      <c r="H42" s="4" t="s">
        <v>421</v>
      </c>
      <c r="I42" s="4"/>
      <c r="J42" s="13"/>
      <c r="K42" s="13"/>
      <c r="L42" s="13"/>
      <c r="M42" s="4"/>
      <c r="N42" s="13"/>
      <c r="O42" s="13"/>
      <c r="P42" s="13"/>
      <c r="Q42" s="13"/>
    </row>
    <row r="43" spans="1:17" s="11" customFormat="1" ht="15" customHeight="1">
      <c r="A43" s="13"/>
      <c r="B43" s="13"/>
      <c r="C43" s="13"/>
      <c r="D43" s="13"/>
      <c r="E43" s="4"/>
      <c r="F43" s="13"/>
      <c r="G43" s="13"/>
      <c r="H43" s="13"/>
      <c r="I43"/>
    </row>
    <row r="44" spans="1:17" s="11" customFormat="1" ht="15.75" customHeight="1">
      <c r="A44" s="374"/>
      <c r="B44" s="374"/>
      <c r="C44" s="374"/>
      <c r="D44" s="374"/>
      <c r="E44" s="23"/>
      <c r="F44" s="23"/>
      <c r="G44" s="23"/>
      <c r="H44" s="23"/>
      <c r="I44" s="23"/>
    </row>
    <row r="45" spans="1:17" s="11" customFormat="1" ht="7.5" hidden="1" customHeight="1">
      <c r="A45"/>
      <c r="B45"/>
      <c r="C45"/>
      <c r="D45"/>
      <c r="E45"/>
      <c r="F45"/>
      <c r="G45"/>
      <c r="H45"/>
      <c r="I45"/>
    </row>
    <row r="46" spans="1:17" s="11" customFormat="1" ht="15.75" customHeight="1">
      <c r="A46" s="19"/>
      <c r="B46" s="14"/>
      <c r="C46" s="14"/>
      <c r="D46" s="14"/>
      <c r="E46" s="6"/>
      <c r="F46" s="14"/>
      <c r="G46" s="14"/>
      <c r="H46" s="14"/>
      <c r="I46"/>
    </row>
    <row r="47" spans="1:17" s="11" customFormat="1" ht="15.75" customHeight="1">
      <c r="A47"/>
      <c r="B47"/>
      <c r="C47"/>
      <c r="D47"/>
      <c r="E47"/>
      <c r="F47"/>
      <c r="G47"/>
      <c r="H47"/>
      <c r="I47"/>
    </row>
    <row r="48" spans="1:17" s="11" customFormat="1" ht="15.75" customHeight="1">
      <c r="A48" s="41"/>
      <c r="B48" s="41"/>
      <c r="C48" s="41"/>
      <c r="D48" s="41"/>
      <c r="E48" s="26"/>
      <c r="F48" s="26"/>
      <c r="G48" s="26"/>
      <c r="H48" s="19"/>
      <c r="I48" s="42"/>
    </row>
    <row r="49" spans="1:9" s="11" customFormat="1" ht="18" customHeight="1">
      <c r="A49" s="41"/>
      <c r="B49" s="41"/>
      <c r="C49" s="41"/>
      <c r="D49" s="41"/>
      <c r="E49" s="26"/>
      <c r="F49" s="26"/>
      <c r="G49" s="26"/>
      <c r="H49" s="19"/>
      <c r="I49" s="42"/>
    </row>
    <row r="50" spans="1:9" s="11" customFormat="1" ht="31.5" customHeight="1">
      <c r="A50"/>
      <c r="B50"/>
      <c r="C50"/>
      <c r="D50"/>
      <c r="E50"/>
      <c r="F50"/>
      <c r="G50"/>
      <c r="H50"/>
      <c r="I50"/>
    </row>
    <row r="51" spans="1:9" ht="12.75" customHeight="1"/>
    <row r="52" spans="1:9" s="11" customFormat="1" ht="15" customHeight="1">
      <c r="A52"/>
      <c r="B52"/>
      <c r="C52"/>
      <c r="D52"/>
      <c r="E52"/>
      <c r="F52"/>
      <c r="G52"/>
      <c r="H52"/>
      <c r="I52"/>
    </row>
    <row r="53" spans="1:9" s="11" customFormat="1" ht="15" customHeight="1">
      <c r="A53"/>
      <c r="B53"/>
      <c r="C53"/>
      <c r="D53"/>
      <c r="E53"/>
      <c r="F53"/>
      <c r="G53"/>
      <c r="H53"/>
      <c r="I53"/>
    </row>
    <row r="54" spans="1:9" s="11" customFormat="1" ht="15.75" customHeight="1">
      <c r="A54"/>
      <c r="B54"/>
      <c r="C54"/>
      <c r="D54"/>
      <c r="E54"/>
      <c r="F54"/>
      <c r="G54"/>
      <c r="H54"/>
      <c r="I54"/>
    </row>
    <row r="55" spans="1:9" s="11" customFormat="1" ht="15.75" customHeight="1">
      <c r="A55"/>
      <c r="B55"/>
      <c r="C55"/>
      <c r="D55"/>
      <c r="E55"/>
      <c r="F55"/>
      <c r="G55"/>
      <c r="H55"/>
      <c r="I55"/>
    </row>
    <row r="56" spans="1:9" s="11" customFormat="1" ht="15.75" customHeight="1">
      <c r="A56"/>
      <c r="B56"/>
      <c r="C56"/>
      <c r="D56"/>
      <c r="E56"/>
      <c r="F56"/>
      <c r="G56"/>
      <c r="H56"/>
      <c r="I56"/>
    </row>
    <row r="57" spans="1:9" s="11" customFormat="1" ht="15.75" customHeight="1">
      <c r="A57"/>
      <c r="B57"/>
      <c r="C57"/>
      <c r="D57"/>
      <c r="E57"/>
      <c r="F57"/>
      <c r="G57"/>
      <c r="H57"/>
      <c r="I57"/>
    </row>
    <row r="58" spans="1:9" s="11" customFormat="1" ht="3" customHeight="1">
      <c r="A58"/>
      <c r="B58"/>
      <c r="C58"/>
      <c r="D58"/>
      <c r="E58"/>
      <c r="F58"/>
      <c r="G58"/>
      <c r="H58"/>
      <c r="I58"/>
    </row>
    <row r="59" spans="1:9" s="11" customFormat="1">
      <c r="A59"/>
      <c r="B59"/>
      <c r="C59"/>
      <c r="D59"/>
      <c r="E59"/>
      <c r="F59"/>
      <c r="G59"/>
      <c r="H59"/>
      <c r="I59"/>
    </row>
    <row r="60" spans="1:9" s="11" customFormat="1" ht="15" customHeight="1">
      <c r="A60"/>
      <c r="B60"/>
      <c r="C60"/>
      <c r="D60"/>
      <c r="E60"/>
      <c r="F60"/>
      <c r="G60"/>
      <c r="H60"/>
      <c r="I60"/>
    </row>
    <row r="62" spans="1:9" s="11" customFormat="1" ht="15" customHeight="1">
      <c r="A62"/>
      <c r="B62"/>
      <c r="C62"/>
      <c r="D62"/>
      <c r="E62"/>
      <c r="F62"/>
      <c r="G62"/>
      <c r="H62"/>
      <c r="I62"/>
    </row>
    <row r="63" spans="1:9" s="11" customFormat="1" ht="15" customHeight="1">
      <c r="A63"/>
      <c r="B63"/>
      <c r="C63"/>
      <c r="D63"/>
      <c r="E63"/>
      <c r="F63"/>
      <c r="G63"/>
      <c r="H63"/>
      <c r="I63"/>
    </row>
    <row r="64" spans="1:9" s="11" customFormat="1" ht="15.75" customHeight="1">
      <c r="A64" s="42"/>
      <c r="B64" s="42"/>
      <c r="C64" s="42"/>
      <c r="D64" s="42"/>
      <c r="E64" s="42"/>
      <c r="F64" s="42"/>
      <c r="G64" s="42"/>
      <c r="H64" s="42"/>
      <c r="I64" s="42"/>
    </row>
    <row r="65" spans="1:9" s="11" customFormat="1" ht="15.75" customHeight="1">
      <c r="A65" s="374"/>
      <c r="B65" s="374"/>
      <c r="C65" s="374"/>
      <c r="D65" s="42"/>
      <c r="E65" s="42"/>
      <c r="F65" s="42"/>
      <c r="G65" s="42"/>
      <c r="H65" s="42"/>
      <c r="I65" s="42"/>
    </row>
    <row r="66" spans="1:9" s="11" customFormat="1" ht="15.75" customHeight="1">
      <c r="A66" s="43"/>
      <c r="B66" s="43"/>
      <c r="C66" s="44"/>
      <c r="D66" s="43"/>
      <c r="E66" s="44"/>
      <c r="F66" s="44"/>
      <c r="G66" s="44"/>
      <c r="H66" s="44"/>
      <c r="I66" s="45"/>
    </row>
    <row r="67" spans="1:9" s="11" customFormat="1" ht="15" customHeight="1">
      <c r="A67" s="372"/>
      <c r="B67" s="46"/>
      <c r="C67" s="46"/>
      <c r="D67" s="47"/>
      <c r="E67" s="36"/>
      <c r="F67" s="50"/>
      <c r="G67" s="58"/>
      <c r="H67" s="46"/>
      <c r="I67" s="54"/>
    </row>
    <row r="68" spans="1:9" s="11" customFormat="1" ht="14.25" customHeight="1">
      <c r="A68" s="372"/>
      <c r="B68" s="46"/>
      <c r="C68" s="46"/>
      <c r="D68" s="47"/>
      <c r="E68" s="36"/>
      <c r="F68" s="50"/>
      <c r="G68" s="58"/>
      <c r="H68" s="46"/>
      <c r="I68" s="54"/>
    </row>
    <row r="69" spans="1:9" s="11" customFormat="1" ht="14.25" customHeight="1">
      <c r="A69" s="372"/>
      <c r="B69" s="46"/>
      <c r="C69" s="46"/>
      <c r="D69" s="47"/>
      <c r="E69" s="36"/>
      <c r="F69" s="50"/>
      <c r="G69" s="58"/>
      <c r="H69" s="46"/>
      <c r="I69" s="54"/>
    </row>
    <row r="70" spans="1:9" s="11" customFormat="1" ht="5.25" customHeight="1">
      <c r="A70" s="372"/>
      <c r="B70" s="46"/>
      <c r="C70" s="46"/>
      <c r="D70" s="54"/>
      <c r="E70" s="59"/>
      <c r="F70" s="56"/>
      <c r="G70" s="60"/>
      <c r="H70" s="57"/>
      <c r="I70" s="61"/>
    </row>
    <row r="71" spans="1:9" s="11" customFormat="1" ht="15.75" customHeight="1">
      <c r="A71" s="372"/>
      <c r="B71" s="57"/>
      <c r="C71" s="57"/>
      <c r="D71" s="62"/>
      <c r="E71" s="63"/>
      <c r="F71" s="56"/>
      <c r="G71" s="60"/>
      <c r="H71" s="57"/>
      <c r="I71" s="61"/>
    </row>
    <row r="72" spans="1:9" s="11" customFormat="1" ht="12" customHeight="1">
      <c r="A72" s="366"/>
      <c r="B72" s="366"/>
      <c r="C72" s="366"/>
      <c r="D72" s="366"/>
      <c r="E72" s="373"/>
      <c r="F72" s="64"/>
      <c r="G72" s="25"/>
      <c r="H72" s="25"/>
      <c r="I72" s="25"/>
    </row>
    <row r="73" spans="1:9" s="11" customFormat="1" ht="15.75" customHeight="1">
      <c r="A73" s="366"/>
      <c r="B73" s="366"/>
      <c r="C73" s="366"/>
      <c r="D73" s="366"/>
      <c r="E73" s="373"/>
      <c r="F73" s="373"/>
      <c r="G73" s="373"/>
      <c r="H73" s="19"/>
      <c r="I73" s="42"/>
    </row>
    <row r="74" spans="1:9" s="11" customFormat="1" ht="15.75" customHeight="1">
      <c r="A74" s="41"/>
      <c r="B74" s="41"/>
      <c r="C74" s="41"/>
      <c r="D74" s="41"/>
      <c r="E74" s="26"/>
      <c r="F74" s="26"/>
      <c r="G74" s="26"/>
      <c r="H74" s="19"/>
      <c r="I74" s="42"/>
    </row>
    <row r="75" spans="1:9" s="11" customFormat="1" ht="16.5" customHeight="1">
      <c r="A75" s="41"/>
      <c r="B75" s="41"/>
      <c r="C75" s="41"/>
      <c r="D75" s="41"/>
      <c r="E75" s="26"/>
      <c r="F75" s="26"/>
      <c r="G75" s="26"/>
      <c r="H75" s="19"/>
      <c r="I75" s="42"/>
    </row>
    <row r="76" spans="1:9" s="11" customFormat="1">
      <c r="A76" s="41"/>
      <c r="B76" s="41"/>
      <c r="C76" s="41"/>
      <c r="D76" s="41"/>
      <c r="E76" s="26"/>
      <c r="F76" s="26"/>
      <c r="G76" s="26"/>
      <c r="H76" s="19"/>
      <c r="I76" s="42"/>
    </row>
    <row r="77" spans="1:9" s="11" customFormat="1">
      <c r="A77" s="41"/>
      <c r="B77" s="41"/>
      <c r="C77" s="41"/>
      <c r="D77" s="41"/>
      <c r="E77" s="26"/>
      <c r="F77" s="26"/>
      <c r="G77" s="26"/>
      <c r="H77" s="19"/>
      <c r="I77" s="42"/>
    </row>
    <row r="78" spans="1:9">
      <c r="A78" s="41"/>
      <c r="B78" s="41"/>
      <c r="C78" s="41"/>
      <c r="D78" s="41"/>
      <c r="E78" s="26"/>
      <c r="F78" s="26"/>
      <c r="G78" s="26"/>
      <c r="H78" s="19"/>
      <c r="I78" s="42"/>
    </row>
    <row r="79" spans="1:9" s="11" customFormat="1" ht="15" customHeight="1">
      <c r="A79" s="41"/>
      <c r="B79" s="41"/>
      <c r="C79" s="41"/>
      <c r="D79" s="41"/>
      <c r="E79" s="26"/>
      <c r="F79" s="26"/>
      <c r="G79" s="26"/>
      <c r="H79" s="19"/>
      <c r="I79" s="42"/>
    </row>
    <row r="80" spans="1:9" s="11" customFormat="1" ht="15" customHeight="1">
      <c r="A80" s="41"/>
      <c r="B80" s="41"/>
      <c r="C80" s="41"/>
      <c r="D80" s="41"/>
      <c r="E80" s="26"/>
      <c r="F80" s="26"/>
      <c r="G80" s="26"/>
      <c r="H80" s="19"/>
      <c r="I80" s="42"/>
    </row>
    <row r="81" spans="1:9" s="11" customFormat="1" ht="15.75" customHeight="1">
      <c r="A81" s="41"/>
      <c r="B81" s="41"/>
      <c r="C81" s="41"/>
      <c r="D81" s="41"/>
      <c r="E81" s="26"/>
      <c r="F81" s="26"/>
      <c r="G81" s="26"/>
      <c r="H81" s="19"/>
      <c r="I81" s="42"/>
    </row>
    <row r="82" spans="1:9" s="11" customFormat="1" ht="15.75" customHeight="1">
      <c r="A82" s="41"/>
      <c r="B82" s="41"/>
      <c r="C82" s="41"/>
      <c r="D82" s="41"/>
      <c r="E82" s="26"/>
      <c r="F82" s="26"/>
      <c r="G82" s="26"/>
      <c r="H82" s="19"/>
      <c r="I82" s="42"/>
    </row>
    <row r="83" spans="1:9" s="11" customFormat="1" ht="15.75" customHeight="1">
      <c r="A83" s="41"/>
      <c r="B83" s="41"/>
      <c r="C83" s="41"/>
      <c r="D83" s="41"/>
      <c r="E83" s="26"/>
      <c r="F83" s="26"/>
      <c r="G83" s="26"/>
      <c r="H83" s="19"/>
      <c r="I83" s="42"/>
    </row>
    <row r="84" spans="1:9" s="11" customFormat="1" ht="15.75" customHeight="1">
      <c r="A84" s="42"/>
      <c r="B84" s="42"/>
      <c r="C84" s="42"/>
      <c r="D84" s="42"/>
      <c r="E84" s="42"/>
      <c r="F84" s="42"/>
      <c r="G84" s="42"/>
      <c r="H84" s="42"/>
      <c r="I84" s="42"/>
    </row>
    <row r="85" spans="1:9" s="11" customFormat="1" ht="16.5" customHeight="1">
      <c r="A85" s="374"/>
      <c r="B85" s="374"/>
      <c r="C85" s="374"/>
      <c r="D85" s="42"/>
      <c r="E85" s="42"/>
      <c r="F85" s="42"/>
      <c r="G85" s="42"/>
      <c r="H85" s="42"/>
      <c r="I85" s="42"/>
    </row>
    <row r="86" spans="1:9" s="11" customFormat="1">
      <c r="A86" s="43"/>
      <c r="B86" s="43"/>
      <c r="C86" s="44"/>
      <c r="D86" s="43"/>
      <c r="E86" s="44"/>
      <c r="F86" s="44"/>
      <c r="G86" s="44"/>
      <c r="H86" s="44"/>
      <c r="I86" s="45"/>
    </row>
    <row r="87" spans="1:9" s="11" customFormat="1" ht="12.75" customHeight="1">
      <c r="A87" s="372"/>
      <c r="B87" s="46"/>
      <c r="C87" s="46"/>
      <c r="D87" s="47"/>
      <c r="E87" s="36"/>
      <c r="F87" s="50"/>
      <c r="G87" s="46"/>
      <c r="H87" s="46"/>
      <c r="I87" s="55"/>
    </row>
    <row r="88" spans="1:9" ht="12.75" customHeight="1">
      <c r="A88" s="372"/>
      <c r="B88" s="46"/>
      <c r="C88" s="46"/>
      <c r="D88" s="47"/>
      <c r="E88" s="36"/>
      <c r="F88" s="50"/>
      <c r="G88" s="46"/>
      <c r="H88" s="46"/>
      <c r="I88" s="55"/>
    </row>
    <row r="89" spans="1:9" s="11" customFormat="1" ht="15" customHeight="1">
      <c r="A89" s="372"/>
      <c r="B89" s="46"/>
      <c r="C89" s="46"/>
      <c r="D89" s="47"/>
      <c r="E89" s="36"/>
      <c r="F89" s="50"/>
      <c r="G89" s="46"/>
      <c r="H89" s="46"/>
      <c r="I89" s="55"/>
    </row>
    <row r="90" spans="1:9" s="11" customFormat="1" ht="15" customHeight="1">
      <c r="A90" s="372"/>
      <c r="B90" s="46"/>
      <c r="C90" s="46"/>
      <c r="D90" s="54"/>
      <c r="E90" s="59"/>
      <c r="F90" s="56"/>
      <c r="G90" s="57"/>
      <c r="H90" s="57"/>
      <c r="I90" s="65"/>
    </row>
    <row r="91" spans="1:9" s="11" customFormat="1" ht="15.75" customHeight="1">
      <c r="A91" s="372"/>
      <c r="B91" s="57"/>
      <c r="C91" s="57"/>
      <c r="D91" s="62"/>
      <c r="E91" s="63"/>
      <c r="F91" s="56"/>
      <c r="G91" s="57"/>
      <c r="H91" s="57"/>
      <c r="I91" s="65"/>
    </row>
    <row r="92" spans="1:9" s="11" customFormat="1" ht="15.75" customHeight="1">
      <c r="A92" s="366"/>
      <c r="B92" s="366"/>
      <c r="C92" s="366"/>
      <c r="D92" s="366"/>
      <c r="E92" s="373"/>
      <c r="F92" s="64"/>
      <c r="G92" s="25"/>
      <c r="H92" s="25"/>
      <c r="I92" s="25"/>
    </row>
    <row r="93" spans="1:9" s="11" customFormat="1" ht="15.75" customHeight="1">
      <c r="A93" s="366"/>
      <c r="B93" s="366"/>
      <c r="C93" s="366"/>
      <c r="D93" s="366"/>
      <c r="E93" s="373"/>
      <c r="F93" s="373"/>
      <c r="G93" s="373"/>
      <c r="H93" s="19"/>
      <c r="I93" s="42"/>
    </row>
    <row r="94" spans="1:9" s="11" customFormat="1" ht="15.75" customHeight="1">
      <c r="A94" s="42"/>
      <c r="B94" s="42"/>
      <c r="C94" s="42"/>
      <c r="D94" s="42"/>
      <c r="E94" s="42"/>
      <c r="F94" s="42"/>
      <c r="G94" s="42"/>
      <c r="H94" s="42"/>
      <c r="I94" s="42"/>
    </row>
    <row r="95" spans="1:9" s="11" customFormat="1" ht="16.5" customHeight="1">
      <c r="A95" s="374"/>
      <c r="B95" s="374"/>
      <c r="C95" s="374"/>
      <c r="D95" s="42"/>
      <c r="E95" s="42"/>
      <c r="F95" s="42"/>
      <c r="G95" s="42"/>
      <c r="H95" s="42"/>
      <c r="I95" s="42"/>
    </row>
    <row r="96" spans="1:9" s="11" customFormat="1">
      <c r="A96" s="43"/>
      <c r="B96" s="43"/>
      <c r="C96" s="44"/>
      <c r="D96" s="43"/>
      <c r="E96" s="44"/>
      <c r="F96" s="44"/>
      <c r="G96" s="44"/>
      <c r="H96" s="44"/>
      <c r="I96" s="45"/>
    </row>
    <row r="97" spans="1:9" s="11" customFormat="1" ht="12.75" customHeight="1">
      <c r="A97" s="372"/>
      <c r="B97" s="46"/>
      <c r="C97" s="66"/>
      <c r="D97" s="49"/>
      <c r="E97" s="36"/>
      <c r="F97" s="48"/>
      <c r="G97" s="46"/>
      <c r="H97" s="46"/>
      <c r="I97" s="49"/>
    </row>
    <row r="98" spans="1:9" ht="10.5" customHeight="1">
      <c r="A98" s="372"/>
      <c r="B98" s="46"/>
      <c r="C98" s="46"/>
      <c r="D98" s="34"/>
      <c r="E98" s="36"/>
      <c r="F98" s="50"/>
      <c r="G98" s="51"/>
      <c r="H98" s="46"/>
      <c r="I98" s="49"/>
    </row>
    <row r="99" spans="1:9" s="11" customFormat="1" ht="12.75" customHeight="1">
      <c r="A99" s="372"/>
      <c r="B99" s="46"/>
      <c r="C99" s="46"/>
      <c r="D99" s="49"/>
      <c r="E99" s="52"/>
      <c r="F99" s="50"/>
      <c r="G99" s="46"/>
      <c r="H99" s="46"/>
      <c r="I99" s="49"/>
    </row>
    <row r="100" spans="1:9" s="11" customFormat="1" ht="12.75" customHeight="1">
      <c r="A100" s="372"/>
      <c r="B100" s="46"/>
      <c r="C100" s="46"/>
      <c r="D100" s="34"/>
      <c r="E100" s="36"/>
      <c r="F100" s="50"/>
      <c r="G100" s="46"/>
      <c r="H100" s="46"/>
      <c r="I100" s="49"/>
    </row>
    <row r="101" spans="1:9" s="11" customFormat="1" ht="15.75" customHeight="1">
      <c r="A101" s="372"/>
      <c r="B101" s="46"/>
      <c r="C101" s="46"/>
      <c r="D101" s="49"/>
      <c r="E101" s="36"/>
      <c r="F101" s="50"/>
      <c r="G101" s="46"/>
      <c r="H101" s="46"/>
      <c r="I101" s="49"/>
    </row>
    <row r="102" spans="1:9" s="11" customFormat="1" ht="15.75" customHeight="1">
      <c r="A102" s="366"/>
      <c r="B102" s="366"/>
      <c r="C102" s="366"/>
      <c r="D102" s="366"/>
      <c r="E102" s="373"/>
      <c r="F102" s="53"/>
      <c r="G102" s="25"/>
      <c r="H102" s="25"/>
      <c r="I102" s="25"/>
    </row>
    <row r="103" spans="1:9" s="11" customFormat="1" ht="15.75" customHeight="1">
      <c r="A103" s="366"/>
      <c r="B103" s="366"/>
      <c r="C103" s="366"/>
      <c r="D103" s="366"/>
      <c r="E103" s="373"/>
      <c r="F103" s="373"/>
      <c r="G103" s="373"/>
      <c r="H103" s="19"/>
      <c r="I103" s="42"/>
    </row>
    <row r="104" spans="1:9" s="11" customFormat="1" ht="15.75" customHeight="1">
      <c r="A104" s="42"/>
      <c r="B104" s="42"/>
      <c r="C104" s="42"/>
      <c r="D104" s="42"/>
      <c r="E104" s="42"/>
      <c r="F104" s="42"/>
      <c r="G104" s="42"/>
      <c r="H104" s="42"/>
      <c r="I104" s="42"/>
    </row>
    <row r="105" spans="1:9" s="11" customFormat="1" ht="16.5" customHeight="1">
      <c r="A105"/>
      <c r="B105"/>
      <c r="C105"/>
      <c r="D105"/>
      <c r="E105"/>
      <c r="F105"/>
      <c r="G105"/>
      <c r="H105"/>
      <c r="I105"/>
    </row>
    <row r="106" spans="1:9" s="11" customFormat="1" ht="15" customHeight="1">
      <c r="A106"/>
      <c r="B106"/>
      <c r="C106"/>
      <c r="D106"/>
      <c r="E106"/>
      <c r="F106"/>
      <c r="G106"/>
      <c r="H106"/>
      <c r="I106"/>
    </row>
    <row r="107" spans="1:9" s="11" customFormat="1">
      <c r="A107"/>
      <c r="B107"/>
      <c r="C107"/>
      <c r="D107"/>
      <c r="E107"/>
      <c r="F107"/>
      <c r="G107"/>
      <c r="H107"/>
      <c r="I107"/>
    </row>
    <row r="109" spans="1:9" s="11" customFormat="1" ht="15" customHeight="1">
      <c r="A109"/>
      <c r="B109"/>
      <c r="C109"/>
      <c r="D109"/>
      <c r="E109"/>
      <c r="F109"/>
      <c r="G109"/>
      <c r="H109"/>
      <c r="I109"/>
    </row>
    <row r="110" spans="1:9" s="11" customFormat="1" ht="15" customHeight="1">
      <c r="A110"/>
      <c r="B110"/>
      <c r="C110"/>
      <c r="D110"/>
      <c r="E110"/>
      <c r="F110"/>
      <c r="G110"/>
      <c r="H110"/>
      <c r="I110"/>
    </row>
    <row r="111" spans="1:9" s="11" customFormat="1" ht="15.75" customHeight="1">
      <c r="A111"/>
      <c r="B111"/>
      <c r="C111"/>
      <c r="D111"/>
      <c r="E111"/>
      <c r="F111"/>
      <c r="G111"/>
      <c r="H111"/>
      <c r="I111"/>
    </row>
    <row r="112" spans="1:9" s="11" customFormat="1" ht="15.75" customHeight="1">
      <c r="A112"/>
      <c r="B112"/>
      <c r="C112"/>
      <c r="D112"/>
      <c r="E112"/>
      <c r="F112"/>
      <c r="G112"/>
      <c r="H112"/>
      <c r="I112"/>
    </row>
    <row r="113" spans="1:9" s="11" customFormat="1" ht="15.75" customHeight="1">
      <c r="A113"/>
      <c r="B113"/>
      <c r="C113"/>
      <c r="D113"/>
      <c r="E113"/>
      <c r="F113"/>
      <c r="G113"/>
      <c r="H113"/>
      <c r="I113"/>
    </row>
    <row r="114" spans="1:9" s="11" customFormat="1" ht="15.75" customHeight="1">
      <c r="A114"/>
      <c r="B114"/>
      <c r="C114"/>
      <c r="D114"/>
      <c r="E114"/>
      <c r="F114"/>
      <c r="G114"/>
      <c r="H114"/>
      <c r="I114"/>
    </row>
    <row r="115" spans="1:9" s="11" customFormat="1" ht="16.5" customHeight="1">
      <c r="A115"/>
      <c r="B115"/>
      <c r="C115"/>
      <c r="D115"/>
      <c r="E115"/>
      <c r="F115"/>
      <c r="G115"/>
      <c r="H115"/>
      <c r="I115"/>
    </row>
    <row r="116" spans="1:9" s="11" customFormat="1">
      <c r="A116"/>
      <c r="B116"/>
      <c r="C116"/>
      <c r="D116"/>
      <c r="E116"/>
      <c r="F116"/>
      <c r="G116"/>
      <c r="H116"/>
      <c r="I116"/>
    </row>
    <row r="117" spans="1:9" s="11" customFormat="1">
      <c r="A117"/>
      <c r="B117"/>
      <c r="C117"/>
      <c r="D117"/>
      <c r="E117"/>
      <c r="F117"/>
      <c r="G117"/>
      <c r="H117"/>
      <c r="I117"/>
    </row>
    <row r="119" spans="1:9" ht="15" customHeight="1"/>
    <row r="120" spans="1:9" ht="15" customHeight="1"/>
    <row r="121" spans="1:9" ht="15" customHeight="1"/>
    <row r="122" spans="1:9" ht="15" customHeight="1"/>
    <row r="123" spans="1:9" ht="15.75" customHeight="1"/>
  </sheetData>
  <mergeCells count="36">
    <mergeCell ref="A103:G103"/>
    <mergeCell ref="A4:I4"/>
    <mergeCell ref="A3:I3"/>
    <mergeCell ref="A2:I2"/>
    <mergeCell ref="A5:I5"/>
    <mergeCell ref="A87:A91"/>
    <mergeCell ref="A92:E92"/>
    <mergeCell ref="A93:G93"/>
    <mergeCell ref="A95:C95"/>
    <mergeCell ref="A11:D11"/>
    <mergeCell ref="A13:A17"/>
    <mergeCell ref="A18:E18"/>
    <mergeCell ref="A97:A101"/>
    <mergeCell ref="A102:E102"/>
    <mergeCell ref="A44:D44"/>
    <mergeCell ref="A65:C65"/>
    <mergeCell ref="A67:A71"/>
    <mergeCell ref="A72:E72"/>
    <mergeCell ref="A73:G73"/>
    <mergeCell ref="A85:C85"/>
    <mergeCell ref="A40:B40"/>
    <mergeCell ref="A1:I1"/>
    <mergeCell ref="A7:C7"/>
    <mergeCell ref="D7:H7"/>
    <mergeCell ref="A8:C8"/>
    <mergeCell ref="D8:H8"/>
    <mergeCell ref="C9:H9"/>
    <mergeCell ref="A29:D29"/>
    <mergeCell ref="A31:A35"/>
    <mergeCell ref="A36:E36"/>
    <mergeCell ref="A37:G37"/>
    <mergeCell ref="A20:D20"/>
    <mergeCell ref="A22:A26"/>
    <mergeCell ref="A19:G19"/>
    <mergeCell ref="A27:E27"/>
    <mergeCell ref="A28:G28"/>
  </mergeCells>
  <pageMargins left="0.34" right="0.41" top="0.25" bottom="0.23" header="0.19" footer="0.17"/>
  <pageSetup paperSize="9" scale="12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S30"/>
  <sheetViews>
    <sheetView topLeftCell="A10" workbookViewId="0">
      <selection activeCell="H20" sqref="H20"/>
    </sheetView>
  </sheetViews>
  <sheetFormatPr defaultRowHeight="12.75"/>
  <cols>
    <col min="1" max="1" width="6.140625" customWidth="1"/>
    <col min="4" max="4" width="0.42578125" customWidth="1"/>
    <col min="6" max="6" width="7" customWidth="1"/>
    <col min="7" max="7" width="23.42578125" customWidth="1"/>
    <col min="8" max="8" width="10.42578125" customWidth="1"/>
    <col min="9" max="9" width="8.42578125" customWidth="1"/>
    <col min="10" max="10" width="7.42578125" customWidth="1"/>
    <col min="11" max="11" width="5.7109375" customWidth="1"/>
    <col min="12" max="12" width="7.5703125" customWidth="1"/>
    <col min="14" max="14" width="19.5703125" customWidth="1"/>
  </cols>
  <sheetData>
    <row r="1" spans="1:19" s="11" customFormat="1">
      <c r="A1" s="320" t="s">
        <v>147</v>
      </c>
      <c r="B1" s="320" t="s">
        <v>44</v>
      </c>
      <c r="C1" s="320" t="s">
        <v>44</v>
      </c>
      <c r="D1" s="320" t="s">
        <v>44</v>
      </c>
      <c r="E1" s="320" t="s">
        <v>44</v>
      </c>
      <c r="F1" s="320" t="s">
        <v>44</v>
      </c>
      <c r="G1" s="320" t="s">
        <v>44</v>
      </c>
      <c r="H1" s="320"/>
      <c r="I1" s="320" t="s">
        <v>44</v>
      </c>
      <c r="J1" s="320" t="s">
        <v>44</v>
      </c>
      <c r="K1" s="320" t="s">
        <v>44</v>
      </c>
      <c r="L1" s="320" t="s">
        <v>44</v>
      </c>
      <c r="M1" s="320" t="s">
        <v>44</v>
      </c>
      <c r="N1" s="320" t="s">
        <v>44</v>
      </c>
      <c r="O1" s="12"/>
      <c r="P1" s="12"/>
      <c r="Q1" s="12"/>
      <c r="R1" s="12"/>
      <c r="S1" s="12"/>
    </row>
    <row r="2" spans="1:19" s="11" customFormat="1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12"/>
      <c r="P2" s="12"/>
      <c r="Q2" s="12"/>
      <c r="R2" s="12"/>
      <c r="S2" s="12"/>
    </row>
    <row r="3" spans="1:19" s="11" customFormat="1" ht="12.75" customHeight="1">
      <c r="A3" s="321" t="s">
        <v>141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12"/>
      <c r="P3" s="12"/>
      <c r="Q3" s="12"/>
      <c r="R3" s="12"/>
      <c r="S3" s="12"/>
    </row>
    <row r="4" spans="1:19" s="11" customFormat="1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12"/>
      <c r="P4" s="12"/>
      <c r="Q4" s="12"/>
      <c r="R4" s="12"/>
      <c r="S4" s="12"/>
    </row>
    <row r="5" spans="1:19" s="11" customFormat="1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12"/>
      <c r="P5" s="12"/>
      <c r="Q5" s="12"/>
      <c r="R5" s="12"/>
      <c r="S5" s="12"/>
    </row>
    <row r="6" spans="1:19" s="11" customFormat="1" ht="15.75">
      <c r="A6" s="156"/>
      <c r="B6" s="156"/>
      <c r="C6" s="156"/>
      <c r="D6" s="325" t="s">
        <v>0</v>
      </c>
      <c r="E6" s="325"/>
      <c r="F6" s="325"/>
      <c r="G6" s="325"/>
      <c r="H6" s="325"/>
      <c r="I6" s="325"/>
      <c r="J6" s="325"/>
      <c r="K6" s="325"/>
      <c r="L6" s="156"/>
      <c r="M6" s="156"/>
      <c r="N6" s="156"/>
      <c r="O6" s="12"/>
      <c r="P6" s="12"/>
      <c r="Q6" s="12"/>
      <c r="R6" s="12"/>
      <c r="S6" s="12"/>
    </row>
    <row r="7" spans="1:19" s="11" customFormat="1" ht="15.75">
      <c r="A7" s="323" t="s">
        <v>145</v>
      </c>
      <c r="B7" s="323"/>
      <c r="C7" s="323"/>
      <c r="D7" s="12"/>
      <c r="E7" s="326" t="s">
        <v>144</v>
      </c>
      <c r="F7" s="326"/>
      <c r="G7" s="326"/>
      <c r="H7" s="326"/>
      <c r="I7" s="326"/>
      <c r="J7" s="326"/>
      <c r="K7" s="326"/>
      <c r="L7" s="323" t="s">
        <v>95</v>
      </c>
      <c r="M7" s="323"/>
      <c r="N7" s="323"/>
    </row>
    <row r="8" spans="1:19" s="11" customFormat="1" ht="23.25" customHeight="1">
      <c r="A8" s="330" t="s">
        <v>143</v>
      </c>
      <c r="B8" s="330"/>
      <c r="C8" s="330"/>
      <c r="D8" s="331"/>
      <c r="E8" s="332"/>
      <c r="F8" s="332"/>
      <c r="G8" s="332"/>
      <c r="H8" s="332"/>
      <c r="I8" s="332"/>
      <c r="J8" s="332"/>
      <c r="K8" s="331"/>
      <c r="L8" s="324" t="s">
        <v>50</v>
      </c>
      <c r="M8" s="324"/>
      <c r="N8" s="324"/>
    </row>
    <row r="9" spans="1:19" s="11" customFormat="1" ht="12.75" customHeight="1">
      <c r="A9" s="317" t="s">
        <v>31</v>
      </c>
      <c r="B9" s="318"/>
      <c r="C9" s="319"/>
      <c r="D9" s="327"/>
      <c r="E9" s="328"/>
      <c r="F9" s="328"/>
      <c r="G9" s="328"/>
      <c r="H9" s="328"/>
      <c r="I9" s="328"/>
      <c r="J9" s="328"/>
      <c r="K9" s="329"/>
      <c r="L9" s="317" t="s">
        <v>1</v>
      </c>
      <c r="M9" s="318"/>
      <c r="N9" s="319"/>
    </row>
    <row r="10" spans="1:19">
      <c r="A10" s="346">
        <v>174</v>
      </c>
      <c r="B10" s="347"/>
      <c r="C10" s="348"/>
      <c r="D10" s="340" t="s">
        <v>149</v>
      </c>
      <c r="E10" s="341"/>
      <c r="F10" s="341"/>
      <c r="G10" s="341"/>
      <c r="H10" s="341"/>
      <c r="I10" s="341"/>
      <c r="J10" s="341"/>
      <c r="K10" s="342"/>
      <c r="L10" s="2" t="s">
        <v>33</v>
      </c>
      <c r="M10" s="2" t="s">
        <v>21</v>
      </c>
      <c r="N10" s="2" t="s">
        <v>20</v>
      </c>
    </row>
    <row r="11" spans="1:19">
      <c r="A11" s="349"/>
      <c r="B11" s="350"/>
      <c r="C11" s="351"/>
      <c r="D11" s="340" t="s">
        <v>88</v>
      </c>
      <c r="E11" s="341"/>
      <c r="F11" s="341"/>
      <c r="G11" s="341"/>
      <c r="H11" s="341"/>
      <c r="I11" s="341"/>
      <c r="J11" s="341"/>
      <c r="K11" s="342"/>
      <c r="L11" s="2">
        <v>135</v>
      </c>
      <c r="M11" s="2">
        <v>105</v>
      </c>
      <c r="N11" s="2">
        <v>60</v>
      </c>
    </row>
    <row r="12" spans="1:19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9" ht="12.75" customHeight="1">
      <c r="A13" s="335" t="s">
        <v>5</v>
      </c>
      <c r="B13" s="343" t="s">
        <v>6</v>
      </c>
      <c r="C13" s="344"/>
      <c r="D13" s="337"/>
      <c r="E13" s="335" t="s">
        <v>7</v>
      </c>
      <c r="F13" s="335" t="s">
        <v>8</v>
      </c>
      <c r="G13" s="335" t="s">
        <v>9</v>
      </c>
      <c r="H13" s="333" t="s">
        <v>46</v>
      </c>
      <c r="I13" s="335" t="s">
        <v>10</v>
      </c>
      <c r="J13" s="335" t="s">
        <v>3</v>
      </c>
      <c r="K13" s="335" t="s">
        <v>12</v>
      </c>
      <c r="L13" s="335" t="s">
        <v>13</v>
      </c>
      <c r="M13" s="343" t="s">
        <v>14</v>
      </c>
      <c r="N13" s="337"/>
    </row>
    <row r="14" spans="1:19" ht="12.75" customHeight="1">
      <c r="A14" s="335"/>
      <c r="B14" s="338"/>
      <c r="C14" s="345"/>
      <c r="D14" s="339"/>
      <c r="E14" s="335"/>
      <c r="F14" s="335"/>
      <c r="G14" s="335"/>
      <c r="H14" s="334"/>
      <c r="I14" s="335"/>
      <c r="J14" s="335"/>
      <c r="K14" s="335"/>
      <c r="L14" s="335"/>
      <c r="M14" s="338"/>
      <c r="N14" s="339"/>
    </row>
    <row r="15" spans="1:19" s="11" customFormat="1">
      <c r="A15" s="125">
        <v>1</v>
      </c>
      <c r="B15" s="205" t="s">
        <v>318</v>
      </c>
      <c r="C15" s="191"/>
      <c r="D15" s="192"/>
      <c r="E15" s="9">
        <v>1988</v>
      </c>
      <c r="F15" s="27" t="s">
        <v>33</v>
      </c>
      <c r="G15" s="27" t="s">
        <v>91</v>
      </c>
      <c r="H15" s="27"/>
      <c r="I15" s="130">
        <v>57.85</v>
      </c>
      <c r="J15" s="10">
        <v>192</v>
      </c>
      <c r="K15" s="123">
        <v>20</v>
      </c>
      <c r="L15" s="202" t="s">
        <v>33</v>
      </c>
      <c r="M15" s="206" t="s">
        <v>319</v>
      </c>
      <c r="N15" s="128"/>
    </row>
    <row r="16" spans="1:19" s="11" customFormat="1">
      <c r="A16" s="125">
        <v>2</v>
      </c>
      <c r="B16" s="153" t="s">
        <v>230</v>
      </c>
      <c r="C16" s="144"/>
      <c r="D16" s="145"/>
      <c r="E16" s="9">
        <v>1990</v>
      </c>
      <c r="F16" s="27" t="s">
        <v>33</v>
      </c>
      <c r="G16" s="27" t="s">
        <v>81</v>
      </c>
      <c r="H16" s="27" t="s">
        <v>459</v>
      </c>
      <c r="I16" s="130">
        <v>58</v>
      </c>
      <c r="J16" s="10">
        <v>163</v>
      </c>
      <c r="K16" s="123">
        <v>18</v>
      </c>
      <c r="L16" s="202" t="s">
        <v>33</v>
      </c>
      <c r="M16" s="152" t="s">
        <v>231</v>
      </c>
      <c r="N16" s="137"/>
    </row>
    <row r="17" spans="1:17" s="11" customFormat="1">
      <c r="A17" s="125">
        <v>3</v>
      </c>
      <c r="B17" s="205" t="s">
        <v>341</v>
      </c>
      <c r="C17" s="191"/>
      <c r="D17" s="192"/>
      <c r="E17" s="81">
        <v>1991</v>
      </c>
      <c r="F17" s="201" t="s">
        <v>21</v>
      </c>
      <c r="G17" s="201" t="s">
        <v>68</v>
      </c>
      <c r="H17" s="201"/>
      <c r="I17" s="131">
        <v>52.85</v>
      </c>
      <c r="J17" s="82">
        <v>131</v>
      </c>
      <c r="K17" s="123">
        <v>16</v>
      </c>
      <c r="L17" s="202" t="s">
        <v>21</v>
      </c>
      <c r="M17" s="206" t="s">
        <v>342</v>
      </c>
      <c r="N17" s="128"/>
    </row>
    <row r="18" spans="1:17" s="11" customFormat="1">
      <c r="A18" s="125">
        <v>4</v>
      </c>
      <c r="B18" s="153" t="s">
        <v>320</v>
      </c>
      <c r="C18" s="144"/>
      <c r="D18" s="145"/>
      <c r="E18" s="9">
        <v>1992</v>
      </c>
      <c r="F18" s="202" t="s">
        <v>21</v>
      </c>
      <c r="G18" s="27" t="s">
        <v>91</v>
      </c>
      <c r="H18" s="27"/>
      <c r="I18" s="130">
        <v>57.9</v>
      </c>
      <c r="J18" s="10">
        <v>111</v>
      </c>
      <c r="K18" s="123">
        <v>15</v>
      </c>
      <c r="L18" s="83" t="s">
        <v>21</v>
      </c>
      <c r="M18" s="152" t="s">
        <v>314</v>
      </c>
      <c r="N18" s="137"/>
    </row>
    <row r="19" spans="1:17" s="11" customFormat="1">
      <c r="A19" s="125">
        <v>5</v>
      </c>
      <c r="B19" s="205" t="s">
        <v>321</v>
      </c>
      <c r="C19" s="191"/>
      <c r="D19" s="192"/>
      <c r="E19" s="81">
        <v>1989</v>
      </c>
      <c r="F19" s="201" t="s">
        <v>20</v>
      </c>
      <c r="G19" s="201" t="s">
        <v>93</v>
      </c>
      <c r="H19" s="201"/>
      <c r="I19" s="131">
        <v>58</v>
      </c>
      <c r="J19" s="82">
        <v>105</v>
      </c>
      <c r="K19" s="123">
        <v>14</v>
      </c>
      <c r="L19" s="202" t="s">
        <v>417</v>
      </c>
      <c r="M19" s="206" t="s">
        <v>160</v>
      </c>
      <c r="N19" s="128"/>
    </row>
    <row r="20" spans="1:17" s="11" customFormat="1">
      <c r="A20" s="125">
        <v>6</v>
      </c>
      <c r="B20" s="153" t="s">
        <v>232</v>
      </c>
      <c r="C20" s="144"/>
      <c r="D20" s="145"/>
      <c r="E20" s="9">
        <v>1993</v>
      </c>
      <c r="F20" s="202" t="s">
        <v>21</v>
      </c>
      <c r="G20" s="27" t="s">
        <v>81</v>
      </c>
      <c r="H20" s="293" t="s">
        <v>462</v>
      </c>
      <c r="I20" s="130">
        <v>58</v>
      </c>
      <c r="J20" s="10">
        <v>104</v>
      </c>
      <c r="K20" s="123">
        <v>13</v>
      </c>
      <c r="L20" s="83" t="s">
        <v>20</v>
      </c>
      <c r="M20" s="152" t="s">
        <v>233</v>
      </c>
      <c r="N20" s="137"/>
    </row>
    <row r="21" spans="1:17" s="11" customFormat="1">
      <c r="A21" s="125">
        <v>7</v>
      </c>
      <c r="B21" s="153" t="s">
        <v>209</v>
      </c>
      <c r="C21" s="144"/>
      <c r="D21" s="145"/>
      <c r="E21" s="81">
        <v>1995</v>
      </c>
      <c r="F21" s="204" t="s">
        <v>20</v>
      </c>
      <c r="G21" s="201" t="s">
        <v>210</v>
      </c>
      <c r="H21" s="201"/>
      <c r="I21" s="131">
        <v>57.6</v>
      </c>
      <c r="J21" s="82">
        <v>96</v>
      </c>
      <c r="K21" s="123">
        <v>12</v>
      </c>
      <c r="L21" s="202" t="s">
        <v>20</v>
      </c>
      <c r="M21" s="152" t="s">
        <v>211</v>
      </c>
      <c r="N21" s="137"/>
    </row>
    <row r="22" spans="1:17" s="11" customFormat="1">
      <c r="A22" s="125">
        <v>8</v>
      </c>
      <c r="B22" s="153" t="s">
        <v>207</v>
      </c>
      <c r="C22" s="144"/>
      <c r="D22" s="145"/>
      <c r="E22" s="81">
        <v>1986</v>
      </c>
      <c r="F22" s="204" t="s">
        <v>20</v>
      </c>
      <c r="G22" s="201" t="s">
        <v>457</v>
      </c>
      <c r="H22" s="201"/>
      <c r="I22" s="131">
        <v>56.35</v>
      </c>
      <c r="J22" s="82">
        <v>76</v>
      </c>
      <c r="K22" s="123">
        <v>11</v>
      </c>
      <c r="L22" s="202" t="s">
        <v>20</v>
      </c>
      <c r="M22" s="152" t="s">
        <v>208</v>
      </c>
      <c r="N22" s="137"/>
    </row>
    <row r="23" spans="1:17" s="11" customFormat="1">
      <c r="A23" s="125">
        <v>9</v>
      </c>
      <c r="B23" s="153" t="s">
        <v>214</v>
      </c>
      <c r="C23" s="144"/>
      <c r="D23" s="145"/>
      <c r="E23" s="81">
        <v>1995</v>
      </c>
      <c r="F23" s="82">
        <v>1</v>
      </c>
      <c r="G23" s="201" t="s">
        <v>177</v>
      </c>
      <c r="H23" s="201"/>
      <c r="I23" s="131">
        <v>58</v>
      </c>
      <c r="J23" s="82">
        <v>42</v>
      </c>
      <c r="K23" s="123">
        <v>10</v>
      </c>
      <c r="L23" s="16"/>
      <c r="M23" s="152" t="s">
        <v>215</v>
      </c>
      <c r="N23" s="137"/>
    </row>
    <row r="24" spans="1:17" s="11" customFormat="1">
      <c r="A24" s="125">
        <v>10</v>
      </c>
      <c r="B24" s="153" t="s">
        <v>212</v>
      </c>
      <c r="C24" s="144"/>
      <c r="D24" s="145"/>
      <c r="E24" s="9">
        <v>1993</v>
      </c>
      <c r="F24" s="10">
        <v>1</v>
      </c>
      <c r="G24" s="27" t="s">
        <v>177</v>
      </c>
      <c r="H24" s="27"/>
      <c r="I24" s="130">
        <v>52.4</v>
      </c>
      <c r="J24" s="10">
        <v>34</v>
      </c>
      <c r="K24" s="123">
        <v>9</v>
      </c>
      <c r="L24" s="16"/>
      <c r="M24" s="152" t="s">
        <v>213</v>
      </c>
      <c r="N24" s="137"/>
    </row>
    <row r="25" spans="1:17" s="11" customFormat="1">
      <c r="A25" s="132"/>
      <c r="B25" s="245"/>
      <c r="C25" s="136"/>
      <c r="D25" s="136"/>
      <c r="E25" s="20"/>
      <c r="F25" s="15"/>
      <c r="G25" s="246"/>
      <c r="H25" s="246"/>
      <c r="I25" s="133"/>
      <c r="J25" s="15"/>
      <c r="K25" s="170"/>
      <c r="L25" s="247"/>
      <c r="M25" s="6"/>
      <c r="N25" s="14"/>
    </row>
    <row r="26" spans="1:17">
      <c r="A26" s="248" t="s">
        <v>422</v>
      </c>
      <c r="B26" s="248"/>
      <c r="C26" s="248"/>
      <c r="D26" s="248"/>
      <c r="E26" s="248"/>
      <c r="F26" s="248"/>
      <c r="G26" s="248"/>
      <c r="H26" s="248"/>
    </row>
    <row r="28" spans="1:17" s="11" customFormat="1">
      <c r="A28" s="13" t="s">
        <v>16</v>
      </c>
      <c r="B28" s="13"/>
      <c r="C28" s="13"/>
      <c r="D28" s="13"/>
      <c r="F28" s="4" t="s">
        <v>418</v>
      </c>
      <c r="G28" s="13"/>
      <c r="H28" s="13"/>
      <c r="I28" s="13" t="s">
        <v>17</v>
      </c>
      <c r="J28" s="13"/>
      <c r="K28" s="13"/>
      <c r="L28" s="4" t="s">
        <v>420</v>
      </c>
      <c r="M28" s="4"/>
      <c r="N28" s="4"/>
      <c r="O28" s="13"/>
    </row>
    <row r="29" spans="1:17" s="11" customFormat="1"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1" customFormat="1">
      <c r="A30" s="13" t="s">
        <v>18</v>
      </c>
      <c r="B30" s="13"/>
      <c r="C30" s="13"/>
      <c r="D30" s="13"/>
      <c r="F30" t="s">
        <v>419</v>
      </c>
      <c r="G30" s="13"/>
      <c r="H30" s="13"/>
      <c r="I30" s="13" t="s">
        <v>19</v>
      </c>
      <c r="J30" s="13"/>
      <c r="K30" s="13"/>
      <c r="L30" s="4" t="s">
        <v>421</v>
      </c>
      <c r="M30" s="4"/>
      <c r="N30" s="13"/>
      <c r="O30" s="13"/>
      <c r="P30" s="13"/>
      <c r="Q30" s="13"/>
    </row>
  </sheetData>
  <mergeCells count="29">
    <mergeCell ref="L7:N7"/>
    <mergeCell ref="A7:C7"/>
    <mergeCell ref="E7:K7"/>
    <mergeCell ref="L13:L14"/>
    <mergeCell ref="A8:C8"/>
    <mergeCell ref="D9:K9"/>
    <mergeCell ref="D8:K8"/>
    <mergeCell ref="L8:N8"/>
    <mergeCell ref="M13:N14"/>
    <mergeCell ref="J13:J14"/>
    <mergeCell ref="A9:C9"/>
    <mergeCell ref="E13:E14"/>
    <mergeCell ref="L9:N9"/>
    <mergeCell ref="A13:A14"/>
    <mergeCell ref="B13:D14"/>
    <mergeCell ref="A10:C11"/>
    <mergeCell ref="A1:N1"/>
    <mergeCell ref="A2:N2"/>
    <mergeCell ref="A3:N3"/>
    <mergeCell ref="A4:N4"/>
    <mergeCell ref="D6:K6"/>
    <mergeCell ref="A5:N5"/>
    <mergeCell ref="D10:K10"/>
    <mergeCell ref="D11:K11"/>
    <mergeCell ref="I13:I14"/>
    <mergeCell ref="G13:G14"/>
    <mergeCell ref="K13:K14"/>
    <mergeCell ref="F13:F14"/>
    <mergeCell ref="H13:H14"/>
  </mergeCells>
  <phoneticPr fontId="3" type="noConversion"/>
  <pageMargins left="0.31496062992125984" right="0.39370078740157483" top="1.03" bottom="0.98425196850393704" header="0.51181102362204722" footer="0.51181102362204722"/>
  <pageSetup paperSize="9" scale="105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S28"/>
  <sheetViews>
    <sheetView topLeftCell="A7" workbookViewId="0">
      <selection activeCell="M28" sqref="M28"/>
    </sheetView>
  </sheetViews>
  <sheetFormatPr defaultRowHeight="12.75"/>
  <cols>
    <col min="1" max="1" width="6.140625" customWidth="1"/>
    <col min="3" max="3" width="8.140625" customWidth="1"/>
    <col min="4" max="4" width="0.7109375" hidden="1" customWidth="1"/>
    <col min="6" max="6" width="7.42578125" customWidth="1"/>
    <col min="7" max="7" width="20" customWidth="1"/>
    <col min="8" max="8" width="9.85546875" customWidth="1"/>
    <col min="9" max="9" width="7.5703125" customWidth="1"/>
    <col min="10" max="10" width="6.7109375" customWidth="1"/>
    <col min="11" max="11" width="5.7109375" customWidth="1"/>
    <col min="12" max="12" width="7" customWidth="1"/>
    <col min="14" max="14" width="18.42578125" customWidth="1"/>
  </cols>
  <sheetData>
    <row r="1" spans="1:19" s="11" customFormat="1">
      <c r="A1" s="320" t="s">
        <v>147</v>
      </c>
      <c r="B1" s="320" t="s">
        <v>44</v>
      </c>
      <c r="C1" s="320" t="s">
        <v>44</v>
      </c>
      <c r="D1" s="320" t="s">
        <v>44</v>
      </c>
      <c r="E1" s="320" t="s">
        <v>44</v>
      </c>
      <c r="F1" s="320" t="s">
        <v>44</v>
      </c>
      <c r="G1" s="320" t="s">
        <v>44</v>
      </c>
      <c r="H1" s="320"/>
      <c r="I1" s="320" t="s">
        <v>44</v>
      </c>
      <c r="J1" s="320" t="s">
        <v>44</v>
      </c>
      <c r="K1" s="320" t="s">
        <v>44</v>
      </c>
      <c r="L1" s="320" t="s">
        <v>44</v>
      </c>
      <c r="M1" s="320" t="s">
        <v>44</v>
      </c>
      <c r="N1" s="320" t="s">
        <v>44</v>
      </c>
      <c r="O1" s="12"/>
      <c r="P1" s="12"/>
      <c r="Q1" s="12"/>
      <c r="R1" s="12"/>
      <c r="S1" s="12"/>
    </row>
    <row r="2" spans="1:19" s="11" customFormat="1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12"/>
      <c r="P2" s="12"/>
      <c r="Q2" s="12"/>
      <c r="R2" s="12"/>
      <c r="S2" s="12"/>
    </row>
    <row r="3" spans="1:19" s="11" customFormat="1" ht="12.75" customHeight="1">
      <c r="A3" s="321" t="s">
        <v>141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12"/>
      <c r="P3" s="12"/>
      <c r="Q3" s="12"/>
      <c r="R3" s="12"/>
      <c r="S3" s="12"/>
    </row>
    <row r="4" spans="1:19" s="11" customFormat="1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12"/>
      <c r="P4" s="12"/>
      <c r="Q4" s="12"/>
      <c r="R4" s="12"/>
      <c r="S4" s="12"/>
    </row>
    <row r="5" spans="1:19" s="11" customFormat="1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12"/>
      <c r="P5" s="12"/>
      <c r="Q5" s="12"/>
      <c r="R5" s="12"/>
      <c r="S5" s="12"/>
    </row>
    <row r="6" spans="1:19" s="11" customFormat="1" ht="15.75">
      <c r="A6" s="156"/>
      <c r="B6" s="156"/>
      <c r="C6" s="156"/>
      <c r="D6" s="325" t="s">
        <v>0</v>
      </c>
      <c r="E6" s="325"/>
      <c r="F6" s="325"/>
      <c r="G6" s="325"/>
      <c r="H6" s="325"/>
      <c r="I6" s="325"/>
      <c r="J6" s="325"/>
      <c r="K6" s="325"/>
      <c r="L6" s="156"/>
      <c r="M6" s="156"/>
      <c r="N6" s="156"/>
      <c r="O6" s="12"/>
      <c r="P6" s="12"/>
      <c r="Q6" s="12"/>
      <c r="R6" s="12"/>
      <c r="S6" s="12"/>
    </row>
    <row r="7" spans="1:19" s="11" customFormat="1" ht="15.75">
      <c r="A7" s="323" t="s">
        <v>145</v>
      </c>
      <c r="B7" s="323"/>
      <c r="C7" s="323"/>
      <c r="D7" s="12"/>
      <c r="E7" s="326" t="s">
        <v>144</v>
      </c>
      <c r="F7" s="326"/>
      <c r="G7" s="326"/>
      <c r="H7" s="326"/>
      <c r="I7" s="326"/>
      <c r="J7" s="326"/>
      <c r="K7" s="326"/>
      <c r="L7" s="323" t="s">
        <v>95</v>
      </c>
      <c r="M7" s="323"/>
      <c r="N7" s="323"/>
    </row>
    <row r="8" spans="1:19" s="11" customFormat="1" ht="23.25" customHeight="1">
      <c r="A8" s="330" t="s">
        <v>143</v>
      </c>
      <c r="B8" s="330"/>
      <c r="C8" s="330"/>
      <c r="D8" s="331"/>
      <c r="E8" s="332"/>
      <c r="F8" s="332"/>
      <c r="G8" s="332"/>
      <c r="H8" s="332"/>
      <c r="I8" s="332"/>
      <c r="J8" s="332"/>
      <c r="K8" s="331"/>
      <c r="L8" s="324" t="s">
        <v>50</v>
      </c>
      <c r="M8" s="324"/>
      <c r="N8" s="324"/>
    </row>
    <row r="9" spans="1:19" s="11" customFormat="1" ht="12.75" customHeight="1">
      <c r="A9" s="317" t="s">
        <v>31</v>
      </c>
      <c r="B9" s="318"/>
      <c r="C9" s="319"/>
      <c r="D9" s="327"/>
      <c r="E9" s="328"/>
      <c r="F9" s="328"/>
      <c r="G9" s="328"/>
      <c r="H9" s="328"/>
      <c r="I9" s="328"/>
      <c r="J9" s="328"/>
      <c r="K9" s="329"/>
      <c r="L9" s="317" t="s">
        <v>1</v>
      </c>
      <c r="M9" s="318"/>
      <c r="N9" s="319"/>
    </row>
    <row r="10" spans="1:19">
      <c r="A10" s="346">
        <v>193</v>
      </c>
      <c r="B10" s="347"/>
      <c r="C10" s="348"/>
      <c r="D10" s="340" t="s">
        <v>3</v>
      </c>
      <c r="E10" s="341"/>
      <c r="F10" s="341"/>
      <c r="G10" s="341"/>
      <c r="H10" s="341"/>
      <c r="I10" s="341"/>
      <c r="J10" s="341"/>
      <c r="K10" s="342"/>
      <c r="L10" s="2" t="s">
        <v>33</v>
      </c>
      <c r="M10" s="2" t="s">
        <v>21</v>
      </c>
      <c r="N10" s="2" t="s">
        <v>20</v>
      </c>
    </row>
    <row r="11" spans="1:19">
      <c r="A11" s="349"/>
      <c r="B11" s="350"/>
      <c r="C11" s="351"/>
      <c r="D11" s="340" t="s">
        <v>75</v>
      </c>
      <c r="E11" s="341"/>
      <c r="F11" s="341"/>
      <c r="G11" s="341"/>
      <c r="H11" s="341"/>
      <c r="I11" s="341"/>
      <c r="J11" s="341"/>
      <c r="K11" s="342"/>
      <c r="L11" s="2">
        <v>145</v>
      </c>
      <c r="M11" s="2">
        <v>115</v>
      </c>
      <c r="N11" s="2">
        <v>67</v>
      </c>
    </row>
    <row r="12" spans="1:19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9" ht="12.75" customHeight="1">
      <c r="A13" s="335" t="s">
        <v>5</v>
      </c>
      <c r="B13" s="343" t="s">
        <v>6</v>
      </c>
      <c r="C13" s="344"/>
      <c r="D13" s="337"/>
      <c r="E13" s="335" t="s">
        <v>7</v>
      </c>
      <c r="F13" s="335" t="s">
        <v>8</v>
      </c>
      <c r="G13" s="335" t="s">
        <v>9</v>
      </c>
      <c r="H13" s="333" t="s">
        <v>46</v>
      </c>
      <c r="I13" s="335" t="s">
        <v>10</v>
      </c>
      <c r="J13" s="335" t="s">
        <v>3</v>
      </c>
      <c r="K13" s="335" t="s">
        <v>12</v>
      </c>
      <c r="L13" s="335" t="s">
        <v>13</v>
      </c>
      <c r="M13" s="336" t="s">
        <v>373</v>
      </c>
      <c r="N13" s="337"/>
    </row>
    <row r="14" spans="1:19" ht="12.75" customHeight="1">
      <c r="A14" s="335"/>
      <c r="B14" s="338"/>
      <c r="C14" s="345"/>
      <c r="D14" s="339"/>
      <c r="E14" s="335"/>
      <c r="F14" s="335"/>
      <c r="G14" s="335"/>
      <c r="H14" s="334"/>
      <c r="I14" s="335"/>
      <c r="J14" s="335"/>
      <c r="K14" s="335"/>
      <c r="L14" s="335"/>
      <c r="M14" s="338"/>
      <c r="N14" s="339"/>
    </row>
    <row r="15" spans="1:19" s="11" customFormat="1" ht="15.75" customHeight="1">
      <c r="A15" s="162">
        <v>1</v>
      </c>
      <c r="B15" s="154" t="s">
        <v>216</v>
      </c>
      <c r="C15" s="147"/>
      <c r="D15" s="148"/>
      <c r="E15" s="9">
        <v>1984</v>
      </c>
      <c r="F15" s="27" t="s">
        <v>33</v>
      </c>
      <c r="G15" s="203" t="s">
        <v>155</v>
      </c>
      <c r="H15" s="203"/>
      <c r="I15" s="130">
        <v>59</v>
      </c>
      <c r="J15" s="10">
        <v>173</v>
      </c>
      <c r="K15" s="123">
        <v>20</v>
      </c>
      <c r="L15" s="27" t="s">
        <v>33</v>
      </c>
      <c r="M15" s="207" t="s">
        <v>56</v>
      </c>
      <c r="N15" s="252"/>
    </row>
    <row r="16" spans="1:19" s="11" customFormat="1">
      <c r="A16" s="126">
        <v>2</v>
      </c>
      <c r="B16" s="153" t="s">
        <v>344</v>
      </c>
      <c r="C16" s="144"/>
      <c r="D16" s="145"/>
      <c r="E16" s="81">
        <v>1984</v>
      </c>
      <c r="F16" s="204" t="s">
        <v>20</v>
      </c>
      <c r="G16" s="201" t="s">
        <v>337</v>
      </c>
      <c r="H16" s="201"/>
      <c r="I16" s="131">
        <v>62.6</v>
      </c>
      <c r="J16" s="82">
        <v>131</v>
      </c>
      <c r="K16" s="123">
        <v>18</v>
      </c>
      <c r="L16" s="202" t="s">
        <v>417</v>
      </c>
      <c r="M16" s="152" t="s">
        <v>345</v>
      </c>
      <c r="N16" s="137"/>
    </row>
    <row r="17" spans="1:17" s="11" customFormat="1">
      <c r="A17" s="125">
        <v>3</v>
      </c>
      <c r="B17" s="153" t="s">
        <v>222</v>
      </c>
      <c r="C17" s="144"/>
      <c r="D17" s="145"/>
      <c r="E17" s="81">
        <v>1991</v>
      </c>
      <c r="F17" s="201" t="s">
        <v>21</v>
      </c>
      <c r="G17" s="201" t="s">
        <v>54</v>
      </c>
      <c r="H17" s="201"/>
      <c r="I17" s="131">
        <v>62.1</v>
      </c>
      <c r="J17" s="82">
        <v>122</v>
      </c>
      <c r="K17" s="123">
        <v>16</v>
      </c>
      <c r="L17" s="202" t="s">
        <v>21</v>
      </c>
      <c r="M17" s="152" t="s">
        <v>55</v>
      </c>
      <c r="N17" s="137"/>
    </row>
    <row r="18" spans="1:17" s="11" customFormat="1">
      <c r="A18" s="162">
        <v>4</v>
      </c>
      <c r="B18" s="153" t="s">
        <v>220</v>
      </c>
      <c r="C18" s="144"/>
      <c r="D18" s="145"/>
      <c r="E18" s="9">
        <v>1990</v>
      </c>
      <c r="F18" s="27" t="s">
        <v>20</v>
      </c>
      <c r="G18" s="27" t="s">
        <v>90</v>
      </c>
      <c r="H18" s="27"/>
      <c r="I18" s="130">
        <v>62.85</v>
      </c>
      <c r="J18" s="10">
        <v>96</v>
      </c>
      <c r="K18" s="123">
        <v>15</v>
      </c>
      <c r="L18" s="202" t="s">
        <v>20</v>
      </c>
      <c r="M18" s="152" t="s">
        <v>92</v>
      </c>
      <c r="N18" s="137"/>
    </row>
    <row r="19" spans="1:17" s="11" customFormat="1">
      <c r="A19" s="126">
        <v>5</v>
      </c>
      <c r="B19" s="153" t="s">
        <v>317</v>
      </c>
      <c r="C19" s="144"/>
      <c r="D19" s="145"/>
      <c r="E19" s="9">
        <v>1986</v>
      </c>
      <c r="F19" s="27" t="s">
        <v>20</v>
      </c>
      <c r="G19" s="27" t="s">
        <v>91</v>
      </c>
      <c r="H19" s="27"/>
      <c r="I19" s="130">
        <v>60.65</v>
      </c>
      <c r="J19" s="10">
        <v>92</v>
      </c>
      <c r="K19" s="123">
        <v>14</v>
      </c>
      <c r="L19" s="202" t="s">
        <v>20</v>
      </c>
      <c r="M19" s="152" t="s">
        <v>94</v>
      </c>
      <c r="N19" s="137"/>
    </row>
    <row r="20" spans="1:17" s="11" customFormat="1">
      <c r="A20" s="125">
        <v>6</v>
      </c>
      <c r="B20" s="153" t="s">
        <v>217</v>
      </c>
      <c r="C20" s="144"/>
      <c r="D20" s="145"/>
      <c r="E20" s="81">
        <v>1998</v>
      </c>
      <c r="F20" s="204" t="s">
        <v>20</v>
      </c>
      <c r="G20" s="201" t="s">
        <v>155</v>
      </c>
      <c r="H20" s="201"/>
      <c r="I20" s="131">
        <v>60.8</v>
      </c>
      <c r="J20" s="82">
        <v>75</v>
      </c>
      <c r="K20" s="123">
        <v>13</v>
      </c>
      <c r="L20" s="202" t="s">
        <v>20</v>
      </c>
      <c r="M20" s="152" t="s">
        <v>56</v>
      </c>
      <c r="N20" s="137"/>
    </row>
    <row r="21" spans="1:17" s="11" customFormat="1">
      <c r="A21" s="162">
        <v>7</v>
      </c>
      <c r="B21" s="153" t="s">
        <v>346</v>
      </c>
      <c r="C21" s="144"/>
      <c r="D21" s="145"/>
      <c r="E21" s="9">
        <v>1988</v>
      </c>
      <c r="F21" s="27" t="s">
        <v>20</v>
      </c>
      <c r="G21" s="27" t="s">
        <v>337</v>
      </c>
      <c r="H21" s="27" t="s">
        <v>459</v>
      </c>
      <c r="I21" s="130">
        <v>60.6</v>
      </c>
      <c r="J21" s="10">
        <v>66</v>
      </c>
      <c r="K21" s="123" t="s">
        <v>453</v>
      </c>
      <c r="L21" s="16"/>
      <c r="M21" s="152" t="s">
        <v>347</v>
      </c>
      <c r="N21" s="137"/>
    </row>
    <row r="22" spans="1:17" s="11" customFormat="1">
      <c r="A22" s="126">
        <v>8</v>
      </c>
      <c r="B22" s="153" t="s">
        <v>296</v>
      </c>
      <c r="C22" s="144"/>
      <c r="D22" s="145"/>
      <c r="E22" s="9">
        <v>1994</v>
      </c>
      <c r="F22" s="10">
        <v>1</v>
      </c>
      <c r="G22" s="27" t="s">
        <v>297</v>
      </c>
      <c r="H22" s="27" t="s">
        <v>462</v>
      </c>
      <c r="I22" s="130">
        <v>62.65</v>
      </c>
      <c r="J22" s="10">
        <v>29</v>
      </c>
      <c r="K22" s="123">
        <v>12</v>
      </c>
      <c r="L22" s="16"/>
      <c r="M22" s="152" t="s">
        <v>298</v>
      </c>
      <c r="N22" s="137"/>
    </row>
    <row r="23" spans="1:17" s="11" customFormat="1">
      <c r="A23" s="125">
        <v>9</v>
      </c>
      <c r="B23" s="153" t="s">
        <v>218</v>
      </c>
      <c r="C23" s="144"/>
      <c r="D23" s="145"/>
      <c r="E23" s="9">
        <v>1976</v>
      </c>
      <c r="F23" s="10">
        <v>1</v>
      </c>
      <c r="G23" s="27" t="s">
        <v>163</v>
      </c>
      <c r="H23" s="27" t="s">
        <v>459</v>
      </c>
      <c r="I23" s="130">
        <v>61.05</v>
      </c>
      <c r="J23" s="10">
        <v>19</v>
      </c>
      <c r="K23" s="123">
        <v>11</v>
      </c>
      <c r="L23" s="16"/>
      <c r="M23" s="152" t="s">
        <v>219</v>
      </c>
      <c r="N23" s="137"/>
    </row>
    <row r="24" spans="1:17">
      <c r="A24" s="19"/>
      <c r="B24" s="14"/>
      <c r="C24" s="14"/>
      <c r="D24" s="14"/>
      <c r="E24" s="20"/>
      <c r="F24" s="15"/>
      <c r="G24" s="15"/>
      <c r="H24" s="15"/>
      <c r="I24" s="21"/>
      <c r="J24" s="15"/>
      <c r="K24" s="68"/>
      <c r="L24" s="15"/>
      <c r="M24" s="22"/>
      <c r="N24" s="22"/>
      <c r="O24" s="11"/>
    </row>
    <row r="26" spans="1:17" s="11" customFormat="1">
      <c r="A26" s="13" t="s">
        <v>16</v>
      </c>
      <c r="B26" s="13"/>
      <c r="C26" s="13"/>
      <c r="D26" s="13"/>
      <c r="F26" s="4" t="s">
        <v>427</v>
      </c>
      <c r="G26" s="13"/>
      <c r="H26" s="13"/>
      <c r="I26" s="13" t="s">
        <v>17</v>
      </c>
      <c r="J26" s="13"/>
      <c r="K26" s="13"/>
      <c r="L26" s="4" t="s">
        <v>420</v>
      </c>
      <c r="M26" s="4"/>
      <c r="N26" s="4"/>
      <c r="O26" s="13"/>
    </row>
    <row r="27" spans="1:17" s="11" customFormat="1">
      <c r="I27" s="13"/>
      <c r="J27" s="13"/>
      <c r="K27" s="13"/>
      <c r="L27" s="13"/>
      <c r="M27" s="13"/>
      <c r="N27" s="13"/>
      <c r="O27" s="13"/>
      <c r="P27" s="13"/>
      <c r="Q27" s="13"/>
    </row>
    <row r="28" spans="1:17" s="11" customFormat="1">
      <c r="A28" s="13" t="s">
        <v>18</v>
      </c>
      <c r="B28" s="13"/>
      <c r="C28" s="13"/>
      <c r="D28" s="13"/>
      <c r="F28" t="s">
        <v>442</v>
      </c>
      <c r="G28" s="13"/>
      <c r="H28" s="13"/>
      <c r="I28" s="13" t="s">
        <v>19</v>
      </c>
      <c r="J28" s="13"/>
      <c r="K28" s="13"/>
      <c r="L28" s="4" t="s">
        <v>421</v>
      </c>
      <c r="M28" s="4"/>
      <c r="N28" s="13"/>
      <c r="O28" s="13"/>
      <c r="P28" s="13"/>
      <c r="Q28" s="13"/>
    </row>
  </sheetData>
  <mergeCells count="29">
    <mergeCell ref="M13:N14"/>
    <mergeCell ref="B13:D14"/>
    <mergeCell ref="E13:E14"/>
    <mergeCell ref="A13:A14"/>
    <mergeCell ref="L13:L14"/>
    <mergeCell ref="D10:K10"/>
    <mergeCell ref="D11:K11"/>
    <mergeCell ref="F13:F14"/>
    <mergeCell ref="G13:G14"/>
    <mergeCell ref="K13:K14"/>
    <mergeCell ref="I13:I14"/>
    <mergeCell ref="J13:J14"/>
    <mergeCell ref="H13:H14"/>
    <mergeCell ref="A5:N5"/>
    <mergeCell ref="A10:C11"/>
    <mergeCell ref="A1:N1"/>
    <mergeCell ref="A2:N2"/>
    <mergeCell ref="A3:N3"/>
    <mergeCell ref="A4:N4"/>
    <mergeCell ref="A9:C9"/>
    <mergeCell ref="A7:C7"/>
    <mergeCell ref="D6:K6"/>
    <mergeCell ref="L9:N9"/>
    <mergeCell ref="D9:K9"/>
    <mergeCell ref="E7:K7"/>
    <mergeCell ref="L7:N7"/>
    <mergeCell ref="A8:C8"/>
    <mergeCell ref="D8:K8"/>
    <mergeCell ref="L8:N8"/>
  </mergeCells>
  <phoneticPr fontId="3" type="noConversion"/>
  <pageMargins left="0.31496062992125984" right="0.39370078740157483" top="0.88" bottom="0.98425196850393704" header="0.51181102362204722" footer="0.51181102362204722"/>
  <pageSetup paperSize="9" scale="115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S29"/>
  <sheetViews>
    <sheetView topLeftCell="A4" workbookViewId="0">
      <selection activeCell="A26" sqref="A26:IV26"/>
    </sheetView>
  </sheetViews>
  <sheetFormatPr defaultRowHeight="12.75"/>
  <cols>
    <col min="1" max="1" width="6.140625" customWidth="1"/>
    <col min="4" max="4" width="5.28515625" customWidth="1"/>
    <col min="6" max="6" width="7.140625" customWidth="1"/>
    <col min="7" max="7" width="21.140625" customWidth="1"/>
    <col min="8" max="8" width="12.28515625" customWidth="1"/>
    <col min="9" max="9" width="7.7109375" customWidth="1"/>
    <col min="10" max="10" width="7.28515625" customWidth="1"/>
    <col min="11" max="11" width="5.85546875" customWidth="1"/>
    <col min="12" max="12" width="7.28515625" customWidth="1"/>
    <col min="14" max="14" width="10" customWidth="1"/>
  </cols>
  <sheetData>
    <row r="1" spans="1:19" s="11" customFormat="1">
      <c r="A1" s="320" t="s">
        <v>147</v>
      </c>
      <c r="B1" s="320" t="s">
        <v>44</v>
      </c>
      <c r="C1" s="320" t="s">
        <v>44</v>
      </c>
      <c r="D1" s="320" t="s">
        <v>44</v>
      </c>
      <c r="E1" s="320" t="s">
        <v>44</v>
      </c>
      <c r="F1" s="320" t="s">
        <v>44</v>
      </c>
      <c r="G1" s="320" t="s">
        <v>44</v>
      </c>
      <c r="H1" s="320"/>
      <c r="I1" s="320" t="s">
        <v>44</v>
      </c>
      <c r="J1" s="320" t="s">
        <v>44</v>
      </c>
      <c r="K1" s="320" t="s">
        <v>44</v>
      </c>
      <c r="L1" s="320" t="s">
        <v>44</v>
      </c>
      <c r="M1" s="320" t="s">
        <v>44</v>
      </c>
      <c r="N1" s="320" t="s">
        <v>44</v>
      </c>
      <c r="O1" s="12"/>
      <c r="P1" s="12"/>
      <c r="Q1" s="12"/>
      <c r="R1" s="12"/>
      <c r="S1" s="12"/>
    </row>
    <row r="2" spans="1:19" s="11" customFormat="1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12"/>
      <c r="P2" s="12"/>
      <c r="Q2" s="12"/>
      <c r="R2" s="12"/>
      <c r="S2" s="12"/>
    </row>
    <row r="3" spans="1:19" s="11" customFormat="1" ht="12.75" customHeight="1">
      <c r="A3" s="321" t="s">
        <v>141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12"/>
      <c r="P3" s="12"/>
      <c r="Q3" s="12"/>
      <c r="R3" s="12"/>
      <c r="S3" s="12"/>
    </row>
    <row r="4" spans="1:19" s="11" customFormat="1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12"/>
      <c r="P4" s="12"/>
      <c r="Q4" s="12"/>
      <c r="R4" s="12"/>
      <c r="S4" s="12"/>
    </row>
    <row r="5" spans="1:19" s="11" customFormat="1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12"/>
      <c r="P5" s="12"/>
      <c r="Q5" s="12"/>
      <c r="R5" s="12"/>
      <c r="S5" s="12"/>
    </row>
    <row r="6" spans="1:19" s="11" customFormat="1" ht="15.75">
      <c r="A6" s="156"/>
      <c r="B6" s="156"/>
      <c r="C6" s="156"/>
      <c r="D6" s="325" t="s">
        <v>0</v>
      </c>
      <c r="E6" s="325"/>
      <c r="F6" s="325"/>
      <c r="G6" s="325"/>
      <c r="H6" s="325"/>
      <c r="I6" s="325"/>
      <c r="J6" s="325"/>
      <c r="K6" s="325"/>
      <c r="L6" s="156"/>
      <c r="M6" s="156"/>
      <c r="N6" s="156"/>
      <c r="O6" s="12"/>
      <c r="P6" s="12"/>
      <c r="Q6" s="12"/>
      <c r="R6" s="12"/>
      <c r="S6" s="12"/>
    </row>
    <row r="7" spans="1:19" s="11" customFormat="1" ht="15.75">
      <c r="A7" s="323" t="s">
        <v>145</v>
      </c>
      <c r="B7" s="323"/>
      <c r="C7" s="323"/>
      <c r="D7" s="12"/>
      <c r="E7" s="326" t="s">
        <v>144</v>
      </c>
      <c r="F7" s="326"/>
      <c r="G7" s="326"/>
      <c r="H7" s="326"/>
      <c r="I7" s="326"/>
      <c r="J7" s="326"/>
      <c r="K7" s="326"/>
      <c r="L7" s="323" t="s">
        <v>95</v>
      </c>
      <c r="M7" s="323"/>
      <c r="N7" s="323"/>
    </row>
    <row r="8" spans="1:19" s="11" customFormat="1" ht="23.25" customHeight="1">
      <c r="A8" s="330" t="s">
        <v>143</v>
      </c>
      <c r="B8" s="330"/>
      <c r="C8" s="330"/>
      <c r="D8" s="331"/>
      <c r="E8" s="332"/>
      <c r="F8" s="332"/>
      <c r="G8" s="332"/>
      <c r="H8" s="332"/>
      <c r="I8" s="332"/>
      <c r="J8" s="332"/>
      <c r="K8" s="331"/>
      <c r="L8" s="324" t="s">
        <v>50</v>
      </c>
      <c r="M8" s="324"/>
      <c r="N8" s="324"/>
    </row>
    <row r="9" spans="1:19" s="11" customFormat="1" ht="12.75" customHeight="1">
      <c r="A9" s="317" t="s">
        <v>31</v>
      </c>
      <c r="B9" s="318"/>
      <c r="C9" s="319"/>
      <c r="D9" s="327"/>
      <c r="E9" s="328"/>
      <c r="F9" s="328"/>
      <c r="G9" s="328"/>
      <c r="H9" s="328"/>
      <c r="I9" s="328"/>
      <c r="J9" s="328"/>
      <c r="K9" s="329"/>
      <c r="L9" s="317" t="s">
        <v>1</v>
      </c>
      <c r="M9" s="318"/>
      <c r="N9" s="319"/>
    </row>
    <row r="10" spans="1:19">
      <c r="A10" s="346">
        <v>166</v>
      </c>
      <c r="B10" s="347"/>
      <c r="C10" s="348"/>
      <c r="D10" s="340" t="s">
        <v>3</v>
      </c>
      <c r="E10" s="341"/>
      <c r="F10" s="341"/>
      <c r="G10" s="341"/>
      <c r="H10" s="341"/>
      <c r="I10" s="341"/>
      <c r="J10" s="341"/>
      <c r="K10" s="342"/>
      <c r="L10" s="2" t="s">
        <v>33</v>
      </c>
      <c r="M10" s="2" t="s">
        <v>21</v>
      </c>
      <c r="N10" s="2" t="s">
        <v>20</v>
      </c>
    </row>
    <row r="11" spans="1:19">
      <c r="A11" s="349"/>
      <c r="B11" s="350"/>
      <c r="C11" s="351"/>
      <c r="D11" s="340" t="s">
        <v>80</v>
      </c>
      <c r="E11" s="341"/>
      <c r="F11" s="341"/>
      <c r="G11" s="341"/>
      <c r="H11" s="341"/>
      <c r="I11" s="341"/>
      <c r="J11" s="341"/>
      <c r="K11" s="342"/>
      <c r="L11" s="2">
        <v>153</v>
      </c>
      <c r="M11" s="2">
        <v>125</v>
      </c>
      <c r="N11" s="2">
        <v>71</v>
      </c>
    </row>
    <row r="12" spans="1:19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9" ht="12.75" customHeight="1">
      <c r="A13" s="335" t="s">
        <v>5</v>
      </c>
      <c r="B13" s="343" t="s">
        <v>6</v>
      </c>
      <c r="C13" s="344"/>
      <c r="D13" s="337"/>
      <c r="E13" s="335" t="s">
        <v>7</v>
      </c>
      <c r="F13" s="335" t="s">
        <v>8</v>
      </c>
      <c r="G13" s="335" t="s">
        <v>9</v>
      </c>
      <c r="H13" s="333" t="s">
        <v>46</v>
      </c>
      <c r="I13" s="335" t="s">
        <v>10</v>
      </c>
      <c r="J13" s="335" t="s">
        <v>3</v>
      </c>
      <c r="K13" s="335" t="s">
        <v>12</v>
      </c>
      <c r="L13" s="335" t="s">
        <v>13</v>
      </c>
      <c r="M13" s="343" t="s">
        <v>14</v>
      </c>
      <c r="N13" s="337"/>
    </row>
    <row r="14" spans="1:19" ht="12.75" customHeight="1">
      <c r="A14" s="335"/>
      <c r="B14" s="338"/>
      <c r="C14" s="345"/>
      <c r="D14" s="339"/>
      <c r="E14" s="335"/>
      <c r="F14" s="335"/>
      <c r="G14" s="335"/>
      <c r="H14" s="334"/>
      <c r="I14" s="335"/>
      <c r="J14" s="335"/>
      <c r="K14" s="335"/>
      <c r="L14" s="335"/>
      <c r="M14" s="338"/>
      <c r="N14" s="339"/>
    </row>
    <row r="15" spans="1:19" s="11" customFormat="1" ht="25.5" customHeight="1">
      <c r="A15" s="123">
        <v>1</v>
      </c>
      <c r="B15" s="154" t="s">
        <v>343</v>
      </c>
      <c r="C15" s="147"/>
      <c r="D15" s="148"/>
      <c r="E15" s="9">
        <v>1988</v>
      </c>
      <c r="F15" s="27" t="s">
        <v>21</v>
      </c>
      <c r="G15" s="27" t="s">
        <v>337</v>
      </c>
      <c r="H15" s="27" t="s">
        <v>479</v>
      </c>
      <c r="I15" s="130">
        <v>63.1</v>
      </c>
      <c r="J15" s="10">
        <v>136</v>
      </c>
      <c r="K15" s="123">
        <v>20</v>
      </c>
      <c r="L15" s="27" t="s">
        <v>21</v>
      </c>
      <c r="M15" s="356" t="s">
        <v>476</v>
      </c>
      <c r="N15" s="357"/>
    </row>
    <row r="16" spans="1:19" s="11" customFormat="1">
      <c r="A16" s="17">
        <v>2</v>
      </c>
      <c r="B16" s="153" t="s">
        <v>264</v>
      </c>
      <c r="C16" s="144"/>
      <c r="D16" s="145"/>
      <c r="E16" s="81">
        <v>1974</v>
      </c>
      <c r="F16" s="204" t="s">
        <v>21</v>
      </c>
      <c r="G16" s="201" t="s">
        <v>62</v>
      </c>
      <c r="H16" s="201"/>
      <c r="I16" s="131">
        <v>64.95</v>
      </c>
      <c r="J16" s="82">
        <v>131</v>
      </c>
      <c r="K16" s="123">
        <v>18</v>
      </c>
      <c r="L16" s="202" t="s">
        <v>21</v>
      </c>
      <c r="M16" s="152" t="s">
        <v>63</v>
      </c>
      <c r="N16" s="137"/>
    </row>
    <row r="17" spans="1:17" s="11" customFormat="1">
      <c r="A17" s="17">
        <v>3</v>
      </c>
      <c r="B17" s="153" t="s">
        <v>221</v>
      </c>
      <c r="C17" s="144"/>
      <c r="D17" s="145"/>
      <c r="E17" s="9">
        <v>1999</v>
      </c>
      <c r="F17" s="202" t="s">
        <v>20</v>
      </c>
      <c r="G17" s="27" t="s">
        <v>155</v>
      </c>
      <c r="H17" s="27"/>
      <c r="I17" s="130">
        <v>67</v>
      </c>
      <c r="J17" s="10">
        <v>128</v>
      </c>
      <c r="K17" s="123">
        <v>16</v>
      </c>
      <c r="L17" s="202" t="s">
        <v>417</v>
      </c>
      <c r="M17" s="152" t="s">
        <v>56</v>
      </c>
      <c r="N17" s="137"/>
    </row>
    <row r="18" spans="1:17" s="11" customFormat="1">
      <c r="A18" s="17">
        <v>4</v>
      </c>
      <c r="B18" s="154" t="s">
        <v>224</v>
      </c>
      <c r="C18" s="147"/>
      <c r="D18" s="148"/>
      <c r="E18" s="9">
        <v>1999</v>
      </c>
      <c r="F18" s="27" t="s">
        <v>20</v>
      </c>
      <c r="G18" s="203" t="s">
        <v>60</v>
      </c>
      <c r="H18" s="203" t="s">
        <v>459</v>
      </c>
      <c r="I18" s="130">
        <v>66.849999999999994</v>
      </c>
      <c r="J18" s="10">
        <v>125</v>
      </c>
      <c r="K18" s="123">
        <v>15</v>
      </c>
      <c r="L18" s="27" t="s">
        <v>417</v>
      </c>
      <c r="M18" s="207" t="s">
        <v>61</v>
      </c>
      <c r="N18" s="141"/>
    </row>
    <row r="19" spans="1:17" s="11" customFormat="1">
      <c r="A19" s="17">
        <v>5</v>
      </c>
      <c r="B19" s="153" t="s">
        <v>223</v>
      </c>
      <c r="C19" s="144"/>
      <c r="D19" s="145"/>
      <c r="E19" s="9">
        <v>1992</v>
      </c>
      <c r="F19" s="27" t="s">
        <v>20</v>
      </c>
      <c r="G19" s="27" t="s">
        <v>54</v>
      </c>
      <c r="H19" s="27"/>
      <c r="I19" s="130">
        <v>67.95</v>
      </c>
      <c r="J19" s="10">
        <v>110</v>
      </c>
      <c r="K19" s="123">
        <v>14</v>
      </c>
      <c r="L19" s="202" t="s">
        <v>20</v>
      </c>
      <c r="M19" s="152" t="s">
        <v>55</v>
      </c>
      <c r="N19" s="137"/>
    </row>
    <row r="20" spans="1:17" s="11" customFormat="1">
      <c r="A20" s="17">
        <v>6</v>
      </c>
      <c r="B20" s="153" t="s">
        <v>348</v>
      </c>
      <c r="C20" s="144"/>
      <c r="D20" s="145"/>
      <c r="E20" s="81">
        <v>1995</v>
      </c>
      <c r="F20" s="27" t="s">
        <v>20</v>
      </c>
      <c r="G20" s="201" t="s">
        <v>351</v>
      </c>
      <c r="H20" s="201"/>
      <c r="I20" s="130">
        <v>67.75</v>
      </c>
      <c r="J20" s="10">
        <v>85</v>
      </c>
      <c r="K20" s="123">
        <v>13</v>
      </c>
      <c r="L20" s="77" t="s">
        <v>20</v>
      </c>
      <c r="M20" s="152" t="s">
        <v>349</v>
      </c>
      <c r="N20" s="137"/>
    </row>
    <row r="21" spans="1:17" s="11" customFormat="1">
      <c r="A21" s="17">
        <v>7</v>
      </c>
      <c r="B21" s="153" t="s">
        <v>484</v>
      </c>
      <c r="C21" s="144"/>
      <c r="D21" s="145"/>
      <c r="E21" s="81">
        <v>1995</v>
      </c>
      <c r="F21" s="27">
        <v>1</v>
      </c>
      <c r="G21" s="201" t="s">
        <v>351</v>
      </c>
      <c r="H21" s="201"/>
      <c r="I21" s="130">
        <v>63.6</v>
      </c>
      <c r="J21" s="10">
        <v>68</v>
      </c>
      <c r="K21" s="123" t="s">
        <v>453</v>
      </c>
      <c r="L21" s="202"/>
      <c r="M21" s="152" t="s">
        <v>485</v>
      </c>
      <c r="N21" s="137"/>
    </row>
    <row r="22" spans="1:17" s="11" customFormat="1">
      <c r="A22" s="17">
        <v>8</v>
      </c>
      <c r="B22" s="153" t="s">
        <v>489</v>
      </c>
      <c r="C22" s="144"/>
      <c r="D22" s="145"/>
      <c r="E22" s="81">
        <v>1995</v>
      </c>
      <c r="F22" s="27">
        <v>1</v>
      </c>
      <c r="G22" s="201" t="s">
        <v>351</v>
      </c>
      <c r="H22" s="201"/>
      <c r="I22" s="130">
        <v>64.400000000000006</v>
      </c>
      <c r="J22" s="10">
        <v>49</v>
      </c>
      <c r="K22" s="123" t="s">
        <v>453</v>
      </c>
      <c r="L22" s="202"/>
      <c r="M22" s="152" t="s">
        <v>490</v>
      </c>
      <c r="N22" s="137"/>
    </row>
    <row r="23" spans="1:17" s="11" customFormat="1">
      <c r="A23" s="17">
        <v>9</v>
      </c>
      <c r="B23" s="153" t="s">
        <v>491</v>
      </c>
      <c r="C23" s="144"/>
      <c r="D23" s="145"/>
      <c r="E23" s="81">
        <v>1996</v>
      </c>
      <c r="F23" s="27">
        <v>1</v>
      </c>
      <c r="G23" s="201" t="s">
        <v>351</v>
      </c>
      <c r="H23" s="201"/>
      <c r="I23" s="130">
        <v>65</v>
      </c>
      <c r="J23" s="10">
        <v>30</v>
      </c>
      <c r="K23" s="123" t="s">
        <v>453</v>
      </c>
      <c r="L23" s="202"/>
      <c r="M23" s="152" t="s">
        <v>349</v>
      </c>
      <c r="N23" s="137"/>
    </row>
    <row r="24" spans="1:17" s="11" customFormat="1">
      <c r="A24" s="17">
        <v>10</v>
      </c>
      <c r="B24" s="153" t="s">
        <v>492</v>
      </c>
      <c r="C24" s="144"/>
      <c r="D24" s="145"/>
      <c r="E24" s="81">
        <v>1996</v>
      </c>
      <c r="F24" s="27">
        <v>1</v>
      </c>
      <c r="G24" s="201" t="s">
        <v>351</v>
      </c>
      <c r="H24" s="201"/>
      <c r="I24" s="130">
        <v>67.3</v>
      </c>
      <c r="J24" s="10">
        <v>17</v>
      </c>
      <c r="K24" s="123" t="s">
        <v>453</v>
      </c>
      <c r="L24" s="202"/>
      <c r="M24" s="152" t="s">
        <v>490</v>
      </c>
      <c r="N24" s="137"/>
    </row>
    <row r="25" spans="1:17">
      <c r="A25" s="19"/>
      <c r="B25" s="14"/>
      <c r="C25" s="14"/>
      <c r="D25" s="14"/>
      <c r="E25" s="20"/>
      <c r="F25" s="15"/>
      <c r="G25" s="15"/>
      <c r="H25" s="15"/>
      <c r="I25" s="21"/>
      <c r="J25" s="15"/>
      <c r="K25" s="68"/>
      <c r="L25" s="15"/>
      <c r="M25" s="22"/>
      <c r="N25" s="22"/>
      <c r="O25" s="11"/>
    </row>
    <row r="27" spans="1:17" s="11" customFormat="1">
      <c r="A27" s="13" t="s">
        <v>16</v>
      </c>
      <c r="B27" s="13"/>
      <c r="C27" s="13"/>
      <c r="D27" s="13"/>
      <c r="F27" s="4" t="s">
        <v>425</v>
      </c>
      <c r="G27" s="13"/>
      <c r="H27" s="13" t="s">
        <v>17</v>
      </c>
      <c r="I27" s="13"/>
      <c r="J27" s="13"/>
      <c r="K27" s="226" t="s">
        <v>420</v>
      </c>
      <c r="L27" s="226"/>
      <c r="M27" s="226"/>
      <c r="N27" s="226"/>
      <c r="O27" s="13"/>
    </row>
    <row r="28" spans="1:17" s="11" customFormat="1">
      <c r="H28" s="13"/>
      <c r="I28" s="13"/>
      <c r="J28" s="13"/>
      <c r="K28" s="13"/>
      <c r="L28" s="13"/>
      <c r="M28" s="13"/>
      <c r="N28" s="13"/>
      <c r="O28" s="13"/>
      <c r="P28" s="13"/>
      <c r="Q28" s="13"/>
    </row>
    <row r="29" spans="1:17" s="11" customFormat="1">
      <c r="A29" s="13" t="s">
        <v>18</v>
      </c>
      <c r="B29" s="13"/>
      <c r="C29" s="13"/>
      <c r="D29" s="13"/>
      <c r="F29" t="s">
        <v>443</v>
      </c>
      <c r="G29" s="13"/>
      <c r="H29" s="13" t="s">
        <v>19</v>
      </c>
      <c r="I29" s="13"/>
      <c r="J29" s="13"/>
      <c r="K29" s="4" t="s">
        <v>421</v>
      </c>
      <c r="L29" s="4"/>
      <c r="M29" s="4"/>
      <c r="N29" s="13"/>
      <c r="O29" s="13"/>
      <c r="P29" s="13"/>
      <c r="Q29" s="13"/>
    </row>
  </sheetData>
  <mergeCells count="30">
    <mergeCell ref="M15:N15"/>
    <mergeCell ref="D6:K6"/>
    <mergeCell ref="E13:E14"/>
    <mergeCell ref="A10:C11"/>
    <mergeCell ref="G13:G14"/>
    <mergeCell ref="J13:J14"/>
    <mergeCell ref="D10:K10"/>
    <mergeCell ref="D11:K11"/>
    <mergeCell ref="I13:I14"/>
    <mergeCell ref="B13:D14"/>
    <mergeCell ref="M13:N14"/>
    <mergeCell ref="D9:K9"/>
    <mergeCell ref="L9:N9"/>
    <mergeCell ref="A8:C8"/>
    <mergeCell ref="D8:K8"/>
    <mergeCell ref="A13:A14"/>
    <mergeCell ref="F13:F14"/>
    <mergeCell ref="L13:L14"/>
    <mergeCell ref="K13:K14"/>
    <mergeCell ref="H13:H14"/>
    <mergeCell ref="A1:N1"/>
    <mergeCell ref="A2:N2"/>
    <mergeCell ref="A3:N3"/>
    <mergeCell ref="A4:N4"/>
    <mergeCell ref="A9:C9"/>
    <mergeCell ref="L7:N7"/>
    <mergeCell ref="A5:N5"/>
    <mergeCell ref="A7:C7"/>
    <mergeCell ref="E7:K7"/>
    <mergeCell ref="L8:N8"/>
  </mergeCells>
  <phoneticPr fontId="3" type="noConversion"/>
  <pageMargins left="0.31496062992125984" right="0.39370078740157483" top="1.2204724409448819" bottom="0.98425196850393704" header="0.51181102362204722" footer="0.51181102362204722"/>
  <pageSetup paperSize="9" scale="110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S30"/>
  <sheetViews>
    <sheetView topLeftCell="A7" workbookViewId="0">
      <selection activeCell="K23" sqref="K23"/>
    </sheetView>
  </sheetViews>
  <sheetFormatPr defaultRowHeight="12.75"/>
  <cols>
    <col min="1" max="1" width="6.140625" customWidth="1"/>
    <col min="4" max="4" width="1" customWidth="1"/>
    <col min="6" max="6" width="7" customWidth="1"/>
    <col min="7" max="7" width="21.42578125" customWidth="1"/>
    <col min="8" max="8" width="11" customWidth="1"/>
    <col min="9" max="9" width="8.140625" customWidth="1"/>
    <col min="10" max="10" width="7.140625" customWidth="1"/>
    <col min="11" max="11" width="6" customWidth="1"/>
    <col min="12" max="12" width="7.140625" customWidth="1"/>
    <col min="14" max="14" width="18.42578125" customWidth="1"/>
  </cols>
  <sheetData>
    <row r="1" spans="1:19" s="11" customFormat="1">
      <c r="A1" s="320" t="s">
        <v>147</v>
      </c>
      <c r="B1" s="320" t="s">
        <v>44</v>
      </c>
      <c r="C1" s="320" t="s">
        <v>44</v>
      </c>
      <c r="D1" s="320" t="s">
        <v>44</v>
      </c>
      <c r="E1" s="320" t="s">
        <v>44</v>
      </c>
      <c r="F1" s="320" t="s">
        <v>44</v>
      </c>
      <c r="G1" s="320" t="s">
        <v>44</v>
      </c>
      <c r="H1" s="320"/>
      <c r="I1" s="320" t="s">
        <v>44</v>
      </c>
      <c r="J1" s="320" t="s">
        <v>44</v>
      </c>
      <c r="K1" s="320" t="s">
        <v>44</v>
      </c>
      <c r="L1" s="320" t="s">
        <v>44</v>
      </c>
      <c r="M1" s="320" t="s">
        <v>44</v>
      </c>
      <c r="N1" s="320" t="s">
        <v>44</v>
      </c>
      <c r="O1" s="12"/>
      <c r="P1" s="12"/>
      <c r="Q1" s="12"/>
      <c r="R1" s="12"/>
      <c r="S1" s="12"/>
    </row>
    <row r="2" spans="1:19" s="11" customFormat="1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12"/>
      <c r="P2" s="12"/>
      <c r="Q2" s="12"/>
      <c r="R2" s="12"/>
      <c r="S2" s="12"/>
    </row>
    <row r="3" spans="1:19" s="11" customFormat="1" ht="12.75" customHeight="1">
      <c r="A3" s="321" t="s">
        <v>141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12"/>
      <c r="P3" s="12"/>
      <c r="Q3" s="12"/>
      <c r="R3" s="12"/>
      <c r="S3" s="12"/>
    </row>
    <row r="4" spans="1:19" s="11" customFormat="1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12"/>
      <c r="P4" s="12"/>
      <c r="Q4" s="12"/>
      <c r="R4" s="12"/>
      <c r="S4" s="12"/>
    </row>
    <row r="5" spans="1:19" s="11" customFormat="1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12"/>
      <c r="P5" s="12"/>
      <c r="Q5" s="12"/>
      <c r="R5" s="12"/>
      <c r="S5" s="12"/>
    </row>
    <row r="6" spans="1:19" s="11" customFormat="1" ht="15.75">
      <c r="A6" s="156"/>
      <c r="B6" s="156"/>
      <c r="C6" s="156"/>
      <c r="D6" s="325" t="s">
        <v>0</v>
      </c>
      <c r="E6" s="325"/>
      <c r="F6" s="325"/>
      <c r="G6" s="325"/>
      <c r="H6" s="325"/>
      <c r="I6" s="325"/>
      <c r="J6" s="325"/>
      <c r="K6" s="325"/>
      <c r="L6" s="156"/>
      <c r="M6" s="156"/>
      <c r="N6" s="156"/>
      <c r="O6" s="12"/>
      <c r="P6" s="12"/>
      <c r="Q6" s="12"/>
      <c r="R6" s="12"/>
      <c r="S6" s="12"/>
    </row>
    <row r="7" spans="1:19" s="11" customFormat="1" ht="15.75">
      <c r="A7" s="323" t="s">
        <v>145</v>
      </c>
      <c r="B7" s="323"/>
      <c r="C7" s="323"/>
      <c r="D7" s="12"/>
      <c r="E7" s="326" t="s">
        <v>144</v>
      </c>
      <c r="F7" s="326"/>
      <c r="G7" s="326"/>
      <c r="H7" s="326"/>
      <c r="I7" s="326"/>
      <c r="J7" s="326"/>
      <c r="K7" s="326"/>
      <c r="L7" s="323" t="s">
        <v>95</v>
      </c>
      <c r="M7" s="323"/>
      <c r="N7" s="323"/>
    </row>
    <row r="8" spans="1:19" s="11" customFormat="1" ht="23.25" customHeight="1">
      <c r="A8" s="330" t="s">
        <v>143</v>
      </c>
      <c r="B8" s="330"/>
      <c r="C8" s="330"/>
      <c r="D8" s="331"/>
      <c r="E8" s="332"/>
      <c r="F8" s="332"/>
      <c r="G8" s="332"/>
      <c r="H8" s="332"/>
      <c r="I8" s="332"/>
      <c r="J8" s="332"/>
      <c r="K8" s="331"/>
      <c r="L8" s="324" t="s">
        <v>50</v>
      </c>
      <c r="M8" s="324"/>
      <c r="N8" s="324"/>
    </row>
    <row r="9" spans="1:19" s="11" customFormat="1" ht="12.75" customHeight="1">
      <c r="A9" s="317" t="s">
        <v>31</v>
      </c>
      <c r="B9" s="318"/>
      <c r="C9" s="319"/>
      <c r="D9" s="327"/>
      <c r="E9" s="328"/>
      <c r="F9" s="328"/>
      <c r="G9" s="328"/>
      <c r="H9" s="328"/>
      <c r="I9" s="328"/>
      <c r="J9" s="328"/>
      <c r="K9" s="329"/>
      <c r="L9" s="317" t="s">
        <v>1</v>
      </c>
      <c r="M9" s="318"/>
      <c r="N9" s="319"/>
    </row>
    <row r="10" spans="1:19">
      <c r="A10" s="346">
        <v>192</v>
      </c>
      <c r="B10" s="347"/>
      <c r="C10" s="348"/>
      <c r="D10" s="340" t="s">
        <v>3</v>
      </c>
      <c r="E10" s="341"/>
      <c r="F10" s="341"/>
      <c r="G10" s="341"/>
      <c r="H10" s="341"/>
      <c r="I10" s="341"/>
      <c r="J10" s="341"/>
      <c r="K10" s="342"/>
      <c r="L10" s="2" t="s">
        <v>33</v>
      </c>
      <c r="M10" s="2" t="s">
        <v>21</v>
      </c>
      <c r="N10" s="2" t="s">
        <v>20</v>
      </c>
    </row>
    <row r="11" spans="1:19">
      <c r="A11" s="349"/>
      <c r="B11" s="350"/>
      <c r="C11" s="351"/>
      <c r="D11" s="340" t="s">
        <v>89</v>
      </c>
      <c r="E11" s="341"/>
      <c r="F11" s="341"/>
      <c r="G11" s="341"/>
      <c r="H11" s="341"/>
      <c r="I11" s="341"/>
      <c r="J11" s="341"/>
      <c r="K11" s="342"/>
      <c r="L11" s="2">
        <v>158</v>
      </c>
      <c r="M11" s="2">
        <v>130</v>
      </c>
      <c r="N11" s="2">
        <v>75</v>
      </c>
    </row>
    <row r="12" spans="1:19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9" ht="12.75" customHeight="1">
      <c r="A13" s="335" t="s">
        <v>5</v>
      </c>
      <c r="B13" s="343" t="s">
        <v>6</v>
      </c>
      <c r="C13" s="344"/>
      <c r="D13" s="337"/>
      <c r="E13" s="335" t="s">
        <v>7</v>
      </c>
      <c r="F13" s="335" t="s">
        <v>8</v>
      </c>
      <c r="G13" s="335" t="s">
        <v>9</v>
      </c>
      <c r="H13" s="333" t="s">
        <v>46</v>
      </c>
      <c r="I13" s="335" t="s">
        <v>10</v>
      </c>
      <c r="J13" s="335" t="s">
        <v>3</v>
      </c>
      <c r="K13" s="335" t="s">
        <v>12</v>
      </c>
      <c r="L13" s="335" t="s">
        <v>13</v>
      </c>
      <c r="M13" s="343" t="s">
        <v>14</v>
      </c>
      <c r="N13" s="337"/>
    </row>
    <row r="14" spans="1:19" ht="12.75" customHeight="1">
      <c r="A14" s="335"/>
      <c r="B14" s="338"/>
      <c r="C14" s="345"/>
      <c r="D14" s="339"/>
      <c r="E14" s="335"/>
      <c r="F14" s="335"/>
      <c r="G14" s="335"/>
      <c r="H14" s="334"/>
      <c r="I14" s="335"/>
      <c r="J14" s="335"/>
      <c r="K14" s="335"/>
      <c r="L14" s="335"/>
      <c r="M14" s="338"/>
      <c r="N14" s="339"/>
    </row>
    <row r="15" spans="1:19" s="11" customFormat="1" ht="25.5">
      <c r="A15" s="135">
        <v>1</v>
      </c>
      <c r="B15" s="154" t="s">
        <v>225</v>
      </c>
      <c r="C15" s="147"/>
      <c r="D15" s="148"/>
      <c r="E15" s="9">
        <v>1985</v>
      </c>
      <c r="F15" s="27" t="s">
        <v>21</v>
      </c>
      <c r="G15" s="203" t="s">
        <v>444</v>
      </c>
      <c r="H15" s="203"/>
      <c r="I15" s="130">
        <v>108.5</v>
      </c>
      <c r="J15" s="10">
        <v>143</v>
      </c>
      <c r="K15" s="123">
        <v>20</v>
      </c>
      <c r="L15" s="27" t="s">
        <v>21</v>
      </c>
      <c r="M15" s="207" t="s">
        <v>226</v>
      </c>
      <c r="N15" s="141"/>
    </row>
    <row r="16" spans="1:19" s="11" customFormat="1" ht="26.25" customHeight="1">
      <c r="A16" s="135">
        <v>2</v>
      </c>
      <c r="B16" s="154" t="s">
        <v>339</v>
      </c>
      <c r="C16" s="147"/>
      <c r="D16" s="148"/>
      <c r="E16" s="81">
        <v>1993</v>
      </c>
      <c r="F16" s="201" t="s">
        <v>20</v>
      </c>
      <c r="G16" s="251" t="s">
        <v>403</v>
      </c>
      <c r="H16" s="250" t="s">
        <v>459</v>
      </c>
      <c r="I16" s="131">
        <v>74.8</v>
      </c>
      <c r="J16" s="82">
        <v>130</v>
      </c>
      <c r="K16" s="123">
        <v>18</v>
      </c>
      <c r="L16" s="27" t="s">
        <v>417</v>
      </c>
      <c r="M16" s="356" t="s">
        <v>340</v>
      </c>
      <c r="N16" s="357"/>
    </row>
    <row r="17" spans="1:17" s="11" customFormat="1">
      <c r="A17" s="125">
        <v>3</v>
      </c>
      <c r="B17" s="153" t="s">
        <v>227</v>
      </c>
      <c r="C17" s="144"/>
      <c r="D17" s="145"/>
      <c r="E17" s="81">
        <v>1986</v>
      </c>
      <c r="F17" s="201" t="s">
        <v>21</v>
      </c>
      <c r="G17" s="201" t="s">
        <v>85</v>
      </c>
      <c r="H17" s="201" t="s">
        <v>475</v>
      </c>
      <c r="I17" s="131">
        <v>117.2</v>
      </c>
      <c r="J17" s="82">
        <v>108</v>
      </c>
      <c r="K17" s="123">
        <v>16</v>
      </c>
      <c r="L17" s="202" t="s">
        <v>20</v>
      </c>
      <c r="M17" s="152" t="s">
        <v>228</v>
      </c>
      <c r="N17" s="137"/>
    </row>
    <row r="18" spans="1:17" s="11" customFormat="1" ht="15" customHeight="1">
      <c r="A18" s="135">
        <v>4</v>
      </c>
      <c r="B18" s="153" t="s">
        <v>229</v>
      </c>
      <c r="C18" s="144"/>
      <c r="D18" s="145"/>
      <c r="E18" s="9">
        <v>1990</v>
      </c>
      <c r="F18" s="202" t="s">
        <v>20</v>
      </c>
      <c r="G18" s="27" t="s">
        <v>104</v>
      </c>
      <c r="H18" s="27" t="s">
        <v>475</v>
      </c>
      <c r="I18" s="130">
        <v>76.75</v>
      </c>
      <c r="J18" s="10">
        <v>86</v>
      </c>
      <c r="K18" s="123">
        <v>15</v>
      </c>
      <c r="L18" s="202" t="s">
        <v>20</v>
      </c>
      <c r="M18" s="152" t="s">
        <v>105</v>
      </c>
      <c r="N18" s="137"/>
    </row>
    <row r="19" spans="1:17" s="11" customFormat="1">
      <c r="A19" s="135">
        <v>5</v>
      </c>
      <c r="B19" s="152" t="s">
        <v>350</v>
      </c>
      <c r="C19" s="199"/>
      <c r="D19" s="137"/>
      <c r="E19" s="9">
        <v>1992</v>
      </c>
      <c r="F19" s="27" t="s">
        <v>20</v>
      </c>
      <c r="G19" s="27" t="s">
        <v>351</v>
      </c>
      <c r="H19" s="27"/>
      <c r="I19" s="130">
        <v>74.95</v>
      </c>
      <c r="J19" s="10">
        <v>79</v>
      </c>
      <c r="K19" s="123">
        <v>14</v>
      </c>
      <c r="L19" s="83" t="s">
        <v>20</v>
      </c>
      <c r="M19" s="152" t="s">
        <v>352</v>
      </c>
      <c r="N19" s="137"/>
    </row>
    <row r="20" spans="1:17" s="11" customFormat="1">
      <c r="A20" s="125">
        <v>6</v>
      </c>
      <c r="B20" s="153" t="s">
        <v>299</v>
      </c>
      <c r="C20" s="144"/>
      <c r="D20" s="145"/>
      <c r="E20" s="9">
        <v>1967</v>
      </c>
      <c r="F20" s="10">
        <v>1</v>
      </c>
      <c r="G20" s="27" t="s">
        <v>297</v>
      </c>
      <c r="H20" s="27" t="s">
        <v>462</v>
      </c>
      <c r="I20" s="130">
        <v>82.8</v>
      </c>
      <c r="J20" s="10">
        <v>75</v>
      </c>
      <c r="K20" s="123">
        <v>13</v>
      </c>
      <c r="L20" s="202" t="s">
        <v>480</v>
      </c>
      <c r="M20" s="152" t="s">
        <v>298</v>
      </c>
      <c r="N20" s="137"/>
    </row>
    <row r="21" spans="1:17" s="11" customFormat="1" ht="15" customHeight="1">
      <c r="A21" s="135">
        <v>7</v>
      </c>
      <c r="B21" s="153" t="s">
        <v>329</v>
      </c>
      <c r="C21" s="144"/>
      <c r="D21" s="145"/>
      <c r="E21" s="9">
        <v>1994</v>
      </c>
      <c r="F21" s="202" t="s">
        <v>20</v>
      </c>
      <c r="G21" s="27" t="s">
        <v>76</v>
      </c>
      <c r="H21" s="27"/>
      <c r="I21" s="130">
        <v>82.7</v>
      </c>
      <c r="J21" s="10">
        <v>65</v>
      </c>
      <c r="K21" s="123">
        <v>12</v>
      </c>
      <c r="L21" s="16"/>
      <c r="M21" s="152" t="s">
        <v>330</v>
      </c>
      <c r="N21" s="137"/>
    </row>
    <row r="22" spans="1:17" s="11" customFormat="1">
      <c r="A22" s="135">
        <v>8</v>
      </c>
      <c r="B22" s="154" t="s">
        <v>262</v>
      </c>
      <c r="C22" s="147"/>
      <c r="D22" s="148"/>
      <c r="E22" s="81">
        <v>1994</v>
      </c>
      <c r="F22" s="82">
        <v>1</v>
      </c>
      <c r="G22" s="201" t="s">
        <v>62</v>
      </c>
      <c r="H22" s="201"/>
      <c r="I22" s="130">
        <v>74</v>
      </c>
      <c r="J22" s="10">
        <v>36</v>
      </c>
      <c r="K22" s="123">
        <v>11</v>
      </c>
      <c r="L22" s="16"/>
      <c r="M22" s="152" t="s">
        <v>263</v>
      </c>
      <c r="N22" s="197"/>
    </row>
    <row r="23" spans="1:17" s="11" customFormat="1" ht="15" customHeight="1">
      <c r="A23" s="135">
        <v>9</v>
      </c>
      <c r="B23" s="153" t="s">
        <v>486</v>
      </c>
      <c r="C23" s="144"/>
      <c r="D23" s="145"/>
      <c r="E23" s="81">
        <v>1997</v>
      </c>
      <c r="F23" s="204" t="s">
        <v>20</v>
      </c>
      <c r="G23" s="201" t="s">
        <v>351</v>
      </c>
      <c r="H23" s="201"/>
      <c r="I23" s="142">
        <v>72.7</v>
      </c>
      <c r="J23" s="10">
        <v>20</v>
      </c>
      <c r="K23" s="123" t="s">
        <v>453</v>
      </c>
      <c r="L23" s="16"/>
      <c r="M23" s="152" t="s">
        <v>349</v>
      </c>
      <c r="N23" s="137"/>
    </row>
    <row r="24" spans="1:17" s="11" customFormat="1" ht="15" customHeight="1">
      <c r="A24" s="135">
        <v>10</v>
      </c>
      <c r="B24" s="153" t="s">
        <v>487</v>
      </c>
      <c r="C24" s="144"/>
      <c r="D24" s="145"/>
      <c r="E24" s="81">
        <v>1993</v>
      </c>
      <c r="F24" s="204">
        <v>1</v>
      </c>
      <c r="G24" s="201" t="s">
        <v>68</v>
      </c>
      <c r="H24" s="201"/>
      <c r="I24" s="130">
        <v>75</v>
      </c>
      <c r="J24" s="10">
        <v>19</v>
      </c>
      <c r="K24" s="123" t="s">
        <v>453</v>
      </c>
      <c r="L24" s="16"/>
      <c r="M24" s="152" t="s">
        <v>488</v>
      </c>
      <c r="N24" s="137"/>
    </row>
    <row r="25" spans="1:17">
      <c r="A25" s="19"/>
      <c r="B25" s="14"/>
      <c r="C25" s="14"/>
      <c r="D25" s="14"/>
      <c r="E25" s="20"/>
      <c r="F25" s="15"/>
      <c r="G25" s="15"/>
      <c r="H25" s="15"/>
      <c r="I25" s="21"/>
      <c r="J25" s="15"/>
      <c r="K25" s="68"/>
      <c r="L25" s="15"/>
      <c r="M25" s="22"/>
      <c r="N25" s="22"/>
      <c r="O25" s="11"/>
    </row>
    <row r="28" spans="1:17" s="11" customFormat="1">
      <c r="A28" s="13" t="s">
        <v>16</v>
      </c>
      <c r="B28" s="13"/>
      <c r="C28" s="13"/>
      <c r="D28" s="13"/>
      <c r="F28" s="4" t="s">
        <v>418</v>
      </c>
      <c r="G28" s="13"/>
      <c r="H28" s="13"/>
      <c r="I28" s="13" t="s">
        <v>17</v>
      </c>
      <c r="J28" s="13"/>
      <c r="K28" s="13"/>
      <c r="L28" s="4" t="s">
        <v>420</v>
      </c>
      <c r="M28" s="4"/>
      <c r="N28" s="4"/>
      <c r="O28" s="13"/>
    </row>
    <row r="29" spans="1:17" s="11" customFormat="1"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1" customFormat="1">
      <c r="A30" s="13" t="s">
        <v>18</v>
      </c>
      <c r="B30" s="13"/>
      <c r="C30" s="13"/>
      <c r="D30" s="13"/>
      <c r="F30" t="s">
        <v>428</v>
      </c>
      <c r="G30" s="13"/>
      <c r="H30" s="13"/>
      <c r="I30" s="13" t="s">
        <v>19</v>
      </c>
      <c r="J30" s="13"/>
      <c r="K30" s="13"/>
      <c r="L30" s="4" t="s">
        <v>421</v>
      </c>
      <c r="M30" s="4"/>
      <c r="N30" s="13"/>
      <c r="O30" s="13"/>
      <c r="P30" s="13"/>
      <c r="Q30" s="13"/>
    </row>
  </sheetData>
  <mergeCells count="30">
    <mergeCell ref="M16:N16"/>
    <mergeCell ref="I13:I14"/>
    <mergeCell ref="J13:J14"/>
    <mergeCell ref="A8:C8"/>
    <mergeCell ref="D8:K8"/>
    <mergeCell ref="L8:N8"/>
    <mergeCell ref="L13:L14"/>
    <mergeCell ref="M13:N14"/>
    <mergeCell ref="L9:N9"/>
    <mergeCell ref="F13:F14"/>
    <mergeCell ref="H13:H14"/>
    <mergeCell ref="K13:K14"/>
    <mergeCell ref="A10:C11"/>
    <mergeCell ref="A13:A14"/>
    <mergeCell ref="B13:D14"/>
    <mergeCell ref="E13:E14"/>
    <mergeCell ref="A1:N1"/>
    <mergeCell ref="A2:N2"/>
    <mergeCell ref="A3:N3"/>
    <mergeCell ref="A4:N4"/>
    <mergeCell ref="E7:K7"/>
    <mergeCell ref="L7:N7"/>
    <mergeCell ref="D6:K6"/>
    <mergeCell ref="A5:N5"/>
    <mergeCell ref="A7:C7"/>
    <mergeCell ref="A9:C9"/>
    <mergeCell ref="D9:K9"/>
    <mergeCell ref="D10:K10"/>
    <mergeCell ref="G13:G14"/>
    <mergeCell ref="D11:K11"/>
  </mergeCells>
  <phoneticPr fontId="3" type="noConversion"/>
  <pageMargins left="0.31496062992125984" right="0.39370078740157483" top="1.06" bottom="0.98425196850393704" header="0.51181102362204722" footer="0.51181102362204722"/>
  <pageSetup paperSize="9" scale="105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9"/>
  <sheetViews>
    <sheetView topLeftCell="A10" workbookViewId="0">
      <selection activeCell="F38" sqref="F38"/>
    </sheetView>
  </sheetViews>
  <sheetFormatPr defaultRowHeight="12.75"/>
  <cols>
    <col min="1" max="1" width="5.5703125" style="11" customWidth="1"/>
    <col min="2" max="2" width="9.140625" style="11"/>
    <col min="3" max="3" width="10.85546875" style="11" customWidth="1"/>
    <col min="4" max="4" width="8.28515625" style="11" customWidth="1"/>
    <col min="5" max="5" width="6.140625" style="11" customWidth="1"/>
    <col min="6" max="6" width="24" style="11" customWidth="1"/>
    <col min="7" max="7" width="9.85546875" style="11" customWidth="1"/>
    <col min="8" max="8" width="7.28515625" style="11" customWidth="1"/>
    <col min="9" max="9" width="6" style="11" customWidth="1"/>
    <col min="10" max="10" width="5.42578125" style="124" customWidth="1"/>
    <col min="11" max="11" width="6" style="11" customWidth="1"/>
    <col min="12" max="12" width="6.42578125" style="11" customWidth="1"/>
    <col min="13" max="13" width="5.42578125" style="11" customWidth="1"/>
    <col min="14" max="14" width="8.42578125" style="11" customWidth="1"/>
    <col min="15" max="15" width="7" style="11" customWidth="1"/>
    <col min="16" max="16" width="6.28515625" style="11" customWidth="1"/>
    <col min="17" max="17" width="10.140625" style="11" customWidth="1"/>
    <col min="18" max="18" width="14.7109375" style="11" customWidth="1"/>
    <col min="19" max="16384" width="9.140625" style="11"/>
  </cols>
  <sheetData>
    <row r="1" spans="1:20">
      <c r="A1" s="320" t="s">
        <v>147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</row>
    <row r="2" spans="1:20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</row>
    <row r="3" spans="1:20" ht="12.75" customHeight="1">
      <c r="A3" s="321" t="s">
        <v>141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</row>
    <row r="4" spans="1:20">
      <c r="A4" s="320" t="s">
        <v>142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</row>
    <row r="5" spans="1:20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1:20" ht="15.75">
      <c r="A6" s="325" t="s">
        <v>0</v>
      </c>
      <c r="B6" s="325"/>
      <c r="C6" s="325"/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</row>
    <row r="7" spans="1:20" ht="15.75">
      <c r="A7" s="323" t="s">
        <v>145</v>
      </c>
      <c r="B7" s="323"/>
      <c r="C7" s="323"/>
      <c r="D7" s="326" t="s">
        <v>144</v>
      </c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4" t="s">
        <v>52</v>
      </c>
      <c r="Q7" s="324"/>
      <c r="R7" s="324"/>
    </row>
    <row r="8" spans="1:20" ht="22.5" customHeight="1">
      <c r="A8" s="330" t="s">
        <v>143</v>
      </c>
      <c r="B8" s="330"/>
      <c r="C8" s="330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1"/>
      <c r="P8" s="324" t="s">
        <v>53</v>
      </c>
      <c r="Q8" s="324"/>
      <c r="R8" s="324"/>
    </row>
    <row r="9" spans="1:20">
      <c r="A9" s="317" t="s">
        <v>32</v>
      </c>
      <c r="B9" s="318"/>
      <c r="C9" s="319"/>
      <c r="D9" s="377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78"/>
      <c r="P9" s="317" t="s">
        <v>1</v>
      </c>
      <c r="Q9" s="318"/>
      <c r="R9" s="319"/>
    </row>
    <row r="10" spans="1:20" ht="17.25" customHeight="1">
      <c r="A10" s="2" t="s">
        <v>2</v>
      </c>
      <c r="B10" s="2" t="s">
        <v>3</v>
      </c>
      <c r="C10" s="2" t="s">
        <v>4</v>
      </c>
      <c r="D10" s="341" t="s">
        <v>30</v>
      </c>
      <c r="E10" s="341"/>
      <c r="F10" s="341"/>
      <c r="G10" s="341"/>
      <c r="H10" s="341"/>
      <c r="I10" s="341"/>
      <c r="J10" s="341"/>
      <c r="K10" s="341"/>
      <c r="L10" s="341"/>
      <c r="M10" s="341"/>
      <c r="N10" s="341"/>
      <c r="O10" s="342"/>
      <c r="P10" s="2" t="s">
        <v>33</v>
      </c>
      <c r="Q10" s="2" t="s">
        <v>21</v>
      </c>
      <c r="R10" s="2" t="s">
        <v>20</v>
      </c>
    </row>
    <row r="11" spans="1:20">
      <c r="A11" s="2">
        <v>147</v>
      </c>
      <c r="B11" s="2">
        <v>204</v>
      </c>
      <c r="C11" s="2">
        <v>232</v>
      </c>
      <c r="D11" s="341" t="s">
        <v>100</v>
      </c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2"/>
      <c r="P11" s="2">
        <v>170</v>
      </c>
      <c r="Q11" s="2">
        <v>100</v>
      </c>
      <c r="R11" s="2">
        <v>70</v>
      </c>
    </row>
    <row r="13" spans="1:20" ht="12.75" customHeight="1">
      <c r="A13" s="379" t="s">
        <v>5</v>
      </c>
      <c r="B13" s="380" t="s">
        <v>6</v>
      </c>
      <c r="C13" s="344"/>
      <c r="D13" s="379" t="s">
        <v>7</v>
      </c>
      <c r="E13" s="379" t="s">
        <v>8</v>
      </c>
      <c r="F13" s="379" t="s">
        <v>9</v>
      </c>
      <c r="G13" s="386" t="s">
        <v>46</v>
      </c>
      <c r="H13" s="379" t="s">
        <v>10</v>
      </c>
      <c r="I13" s="379" t="s">
        <v>2</v>
      </c>
      <c r="J13" s="381" t="s">
        <v>5</v>
      </c>
      <c r="K13" s="383" t="s">
        <v>3</v>
      </c>
      <c r="L13" s="383"/>
      <c r="M13" s="384" t="s">
        <v>5</v>
      </c>
      <c r="N13" s="379" t="s">
        <v>11</v>
      </c>
      <c r="O13" s="379" t="s">
        <v>13</v>
      </c>
      <c r="P13" s="379" t="s">
        <v>12</v>
      </c>
      <c r="Q13" s="380" t="s">
        <v>14</v>
      </c>
      <c r="R13" s="337"/>
    </row>
    <row r="14" spans="1:20">
      <c r="A14" s="379"/>
      <c r="B14" s="338"/>
      <c r="C14" s="345"/>
      <c r="D14" s="379"/>
      <c r="E14" s="379"/>
      <c r="F14" s="379"/>
      <c r="G14" s="387"/>
      <c r="H14" s="379"/>
      <c r="I14" s="379"/>
      <c r="J14" s="382"/>
      <c r="K14" s="3" t="s">
        <v>4</v>
      </c>
      <c r="L14" s="3" t="s">
        <v>15</v>
      </c>
      <c r="M14" s="385"/>
      <c r="N14" s="379"/>
      <c r="O14" s="379"/>
      <c r="P14" s="379"/>
      <c r="Q14" s="338"/>
      <c r="R14" s="339"/>
    </row>
    <row r="15" spans="1:20">
      <c r="A15" s="125">
        <v>1</v>
      </c>
      <c r="B15" s="143" t="s">
        <v>328</v>
      </c>
      <c r="C15" s="145"/>
      <c r="D15" s="9">
        <v>1993</v>
      </c>
      <c r="E15" s="202" t="s">
        <v>33</v>
      </c>
      <c r="F15" s="27" t="s">
        <v>76</v>
      </c>
      <c r="G15" s="27" t="s">
        <v>459</v>
      </c>
      <c r="H15" s="130">
        <v>63</v>
      </c>
      <c r="I15" s="123">
        <v>115</v>
      </c>
      <c r="J15" s="169">
        <v>1</v>
      </c>
      <c r="K15" s="10">
        <v>134</v>
      </c>
      <c r="L15" s="123">
        <f t="shared" ref="L15:L29" si="0">K15/2</f>
        <v>67</v>
      </c>
      <c r="M15" s="10">
        <v>1</v>
      </c>
      <c r="N15" s="123">
        <f t="shared" ref="N15:N29" si="1">L15+I15</f>
        <v>182</v>
      </c>
      <c r="O15" s="140" t="s">
        <v>33</v>
      </c>
      <c r="P15" s="184">
        <v>20</v>
      </c>
      <c r="Q15" s="152" t="s">
        <v>77</v>
      </c>
      <c r="R15" s="137"/>
    </row>
    <row r="16" spans="1:20" s="70" customFormat="1" ht="13.5" customHeight="1">
      <c r="A16" s="135">
        <v>2</v>
      </c>
      <c r="B16" s="154" t="s">
        <v>365</v>
      </c>
      <c r="C16" s="150"/>
      <c r="D16" s="10">
        <v>1999</v>
      </c>
      <c r="E16" s="27" t="s">
        <v>20</v>
      </c>
      <c r="F16" s="27" t="s">
        <v>155</v>
      </c>
      <c r="G16" s="27"/>
      <c r="H16" s="130">
        <v>62.6</v>
      </c>
      <c r="I16" s="123">
        <v>98</v>
      </c>
      <c r="J16" s="169">
        <v>2</v>
      </c>
      <c r="K16" s="10">
        <v>113</v>
      </c>
      <c r="L16" s="123">
        <f t="shared" si="0"/>
        <v>56.5</v>
      </c>
      <c r="M16" s="10">
        <v>2</v>
      </c>
      <c r="N16" s="123">
        <f t="shared" si="1"/>
        <v>154.5</v>
      </c>
      <c r="O16" s="140" t="s">
        <v>417</v>
      </c>
      <c r="P16" s="184">
        <v>18</v>
      </c>
      <c r="Q16" s="207" t="s">
        <v>56</v>
      </c>
      <c r="R16" s="141"/>
      <c r="S16" s="11"/>
      <c r="T16" s="11"/>
    </row>
    <row r="17" spans="1:20" s="70" customFormat="1" ht="24.75" customHeight="1">
      <c r="A17" s="135">
        <v>3</v>
      </c>
      <c r="B17" s="229" t="s">
        <v>283</v>
      </c>
      <c r="C17" s="148"/>
      <c r="D17" s="81">
        <v>1990</v>
      </c>
      <c r="E17" s="201" t="s">
        <v>21</v>
      </c>
      <c r="F17" s="250" t="s">
        <v>280</v>
      </c>
      <c r="G17" s="250" t="s">
        <v>459</v>
      </c>
      <c r="H17" s="142">
        <v>62.95</v>
      </c>
      <c r="I17" s="123">
        <v>92</v>
      </c>
      <c r="J17" s="140">
        <v>3</v>
      </c>
      <c r="K17" s="27">
        <v>95</v>
      </c>
      <c r="L17" s="123">
        <f t="shared" si="0"/>
        <v>47.5</v>
      </c>
      <c r="M17" s="27">
        <v>4</v>
      </c>
      <c r="N17" s="123">
        <f t="shared" si="1"/>
        <v>139.5</v>
      </c>
      <c r="O17" s="140" t="s">
        <v>21</v>
      </c>
      <c r="P17" s="184">
        <v>16</v>
      </c>
      <c r="Q17" s="207" t="s">
        <v>284</v>
      </c>
      <c r="R17" s="141"/>
      <c r="S17" s="11"/>
      <c r="T17" s="11"/>
    </row>
    <row r="18" spans="1:20">
      <c r="A18" s="125">
        <v>4</v>
      </c>
      <c r="B18" s="143" t="s">
        <v>196</v>
      </c>
      <c r="C18" s="145"/>
      <c r="D18" s="81">
        <v>1982</v>
      </c>
      <c r="E18" s="202" t="s">
        <v>21</v>
      </c>
      <c r="F18" s="27" t="s">
        <v>79</v>
      </c>
      <c r="G18" s="27"/>
      <c r="H18" s="130">
        <v>62.8</v>
      </c>
      <c r="I18" s="123">
        <v>85</v>
      </c>
      <c r="J18" s="169">
        <v>4</v>
      </c>
      <c r="K18" s="10">
        <v>104</v>
      </c>
      <c r="L18" s="123">
        <f t="shared" si="0"/>
        <v>52</v>
      </c>
      <c r="M18" s="10">
        <v>3</v>
      </c>
      <c r="N18" s="123">
        <f t="shared" si="1"/>
        <v>137</v>
      </c>
      <c r="O18" s="140" t="s">
        <v>21</v>
      </c>
      <c r="P18" s="184">
        <v>15</v>
      </c>
      <c r="Q18" s="152" t="s">
        <v>238</v>
      </c>
      <c r="R18" s="137"/>
    </row>
    <row r="19" spans="1:20">
      <c r="A19" s="135">
        <v>5</v>
      </c>
      <c r="B19" s="153" t="s">
        <v>407</v>
      </c>
      <c r="C19" s="145"/>
      <c r="D19" s="81">
        <v>1986</v>
      </c>
      <c r="E19" s="202" t="s">
        <v>21</v>
      </c>
      <c r="F19" s="27" t="s">
        <v>71</v>
      </c>
      <c r="G19" s="27"/>
      <c r="H19" s="130">
        <v>63</v>
      </c>
      <c r="I19" s="123">
        <v>74</v>
      </c>
      <c r="J19" s="169">
        <v>6</v>
      </c>
      <c r="K19" s="10">
        <v>83</v>
      </c>
      <c r="L19" s="123">
        <f t="shared" si="0"/>
        <v>41.5</v>
      </c>
      <c r="M19" s="10">
        <v>5</v>
      </c>
      <c r="N19" s="123">
        <f t="shared" si="1"/>
        <v>115.5</v>
      </c>
      <c r="O19" s="140" t="s">
        <v>21</v>
      </c>
      <c r="P19" s="184">
        <v>14</v>
      </c>
      <c r="Q19" s="152" t="s">
        <v>359</v>
      </c>
      <c r="R19" s="137"/>
    </row>
    <row r="20" spans="1:20">
      <c r="A20" s="135">
        <v>6</v>
      </c>
      <c r="B20" s="229" t="s">
        <v>324</v>
      </c>
      <c r="C20" s="148"/>
      <c r="D20" s="10">
        <v>1989</v>
      </c>
      <c r="E20" s="27" t="s">
        <v>21</v>
      </c>
      <c r="F20" s="27" t="s">
        <v>76</v>
      </c>
      <c r="G20" s="27"/>
      <c r="H20" s="130">
        <v>62.15</v>
      </c>
      <c r="I20" s="123">
        <v>75</v>
      </c>
      <c r="J20" s="169">
        <v>5</v>
      </c>
      <c r="K20" s="10">
        <v>72</v>
      </c>
      <c r="L20" s="123">
        <f t="shared" si="0"/>
        <v>36</v>
      </c>
      <c r="M20" s="10">
        <v>6</v>
      </c>
      <c r="N20" s="123">
        <f t="shared" si="1"/>
        <v>111</v>
      </c>
      <c r="O20" s="140" t="s">
        <v>21</v>
      </c>
      <c r="P20" s="184">
        <v>13</v>
      </c>
      <c r="Q20" s="207" t="s">
        <v>376</v>
      </c>
      <c r="R20" s="141"/>
    </row>
    <row r="21" spans="1:20" s="70" customFormat="1">
      <c r="A21" s="125">
        <v>7</v>
      </c>
      <c r="B21" s="143" t="s">
        <v>236</v>
      </c>
      <c r="C21" s="145"/>
      <c r="D21" s="9">
        <v>1993</v>
      </c>
      <c r="E21" s="27" t="s">
        <v>21</v>
      </c>
      <c r="F21" s="27" t="s">
        <v>457</v>
      </c>
      <c r="G21" s="27"/>
      <c r="H21" s="130">
        <v>62.75</v>
      </c>
      <c r="I21" s="123">
        <v>69</v>
      </c>
      <c r="J21" s="169">
        <v>7</v>
      </c>
      <c r="K21" s="10">
        <v>72</v>
      </c>
      <c r="L21" s="123">
        <f t="shared" si="0"/>
        <v>36</v>
      </c>
      <c r="M21" s="10">
        <v>7</v>
      </c>
      <c r="N21" s="123">
        <f t="shared" si="1"/>
        <v>105</v>
      </c>
      <c r="O21" s="140" t="s">
        <v>21</v>
      </c>
      <c r="P21" s="184">
        <v>12</v>
      </c>
      <c r="Q21" s="152" t="s">
        <v>237</v>
      </c>
      <c r="R21" s="137"/>
      <c r="S21" s="11"/>
      <c r="T21" s="11"/>
    </row>
    <row r="22" spans="1:20" s="70" customFormat="1">
      <c r="A22" s="135">
        <v>8</v>
      </c>
      <c r="B22" s="153" t="s">
        <v>406</v>
      </c>
      <c r="C22" s="145"/>
      <c r="D22" s="9">
        <v>1995</v>
      </c>
      <c r="E22" s="202" t="s">
        <v>20</v>
      </c>
      <c r="F22" s="27" t="s">
        <v>234</v>
      </c>
      <c r="G22" s="27"/>
      <c r="H22" s="130">
        <v>61.85</v>
      </c>
      <c r="I22" s="123">
        <v>68</v>
      </c>
      <c r="J22" s="169">
        <v>8</v>
      </c>
      <c r="K22" s="10">
        <v>71</v>
      </c>
      <c r="L22" s="123">
        <f t="shared" si="0"/>
        <v>35.5</v>
      </c>
      <c r="M22" s="10">
        <v>8</v>
      </c>
      <c r="N22" s="123">
        <f t="shared" si="1"/>
        <v>103.5</v>
      </c>
      <c r="O22" s="140" t="s">
        <v>417</v>
      </c>
      <c r="P22" s="184">
        <v>11</v>
      </c>
      <c r="Q22" s="152" t="s">
        <v>235</v>
      </c>
      <c r="R22" s="137"/>
      <c r="S22" s="11"/>
      <c r="T22" s="11"/>
    </row>
    <row r="23" spans="1:20" s="70" customFormat="1" ht="12.75" customHeight="1">
      <c r="A23" s="135">
        <v>9</v>
      </c>
      <c r="B23" s="154" t="s">
        <v>379</v>
      </c>
      <c r="C23" s="150"/>
      <c r="D23" s="10">
        <v>1993</v>
      </c>
      <c r="E23" s="27" t="s">
        <v>20</v>
      </c>
      <c r="F23" s="27" t="s">
        <v>351</v>
      </c>
      <c r="G23" s="27"/>
      <c r="H23" s="130">
        <v>62.95</v>
      </c>
      <c r="I23" s="123">
        <v>61</v>
      </c>
      <c r="J23" s="169">
        <v>9</v>
      </c>
      <c r="K23" s="10">
        <v>62</v>
      </c>
      <c r="L23" s="123">
        <f t="shared" si="0"/>
        <v>31</v>
      </c>
      <c r="M23" s="10">
        <v>11</v>
      </c>
      <c r="N23" s="123">
        <f t="shared" si="1"/>
        <v>92</v>
      </c>
      <c r="O23" s="140" t="s">
        <v>20</v>
      </c>
      <c r="P23" s="184">
        <v>10</v>
      </c>
      <c r="Q23" s="207" t="s">
        <v>378</v>
      </c>
      <c r="R23" s="141"/>
      <c r="S23" s="11"/>
      <c r="T23" s="11"/>
    </row>
    <row r="24" spans="1:20" s="70" customFormat="1">
      <c r="A24" s="125">
        <v>10</v>
      </c>
      <c r="B24" s="143" t="s">
        <v>239</v>
      </c>
      <c r="C24" s="145"/>
      <c r="D24" s="9">
        <v>1992</v>
      </c>
      <c r="E24" s="27" t="s">
        <v>20</v>
      </c>
      <c r="F24" s="27" t="s">
        <v>79</v>
      </c>
      <c r="G24" s="27"/>
      <c r="H24" s="130">
        <v>62.85</v>
      </c>
      <c r="I24" s="123">
        <v>56</v>
      </c>
      <c r="J24" s="169">
        <v>10</v>
      </c>
      <c r="K24" s="10">
        <v>41</v>
      </c>
      <c r="L24" s="123">
        <f t="shared" si="0"/>
        <v>20.5</v>
      </c>
      <c r="M24" s="10">
        <v>15</v>
      </c>
      <c r="N24" s="123">
        <f t="shared" si="1"/>
        <v>76.5</v>
      </c>
      <c r="O24" s="140" t="s">
        <v>20</v>
      </c>
      <c r="P24" s="184">
        <v>9</v>
      </c>
      <c r="Q24" s="152" t="s">
        <v>160</v>
      </c>
      <c r="R24" s="137"/>
      <c r="S24" s="11"/>
      <c r="T24" s="11"/>
    </row>
    <row r="25" spans="1:20" s="70" customFormat="1">
      <c r="A25" s="135">
        <v>11</v>
      </c>
      <c r="B25" s="153" t="s">
        <v>380</v>
      </c>
      <c r="C25" s="149"/>
      <c r="D25" s="9">
        <v>1995</v>
      </c>
      <c r="E25" s="202" t="s">
        <v>20</v>
      </c>
      <c r="F25" s="27" t="s">
        <v>351</v>
      </c>
      <c r="G25" s="27"/>
      <c r="H25" s="130">
        <v>62.1</v>
      </c>
      <c r="I25" s="123">
        <v>40</v>
      </c>
      <c r="J25" s="169">
        <v>11</v>
      </c>
      <c r="K25" s="10">
        <v>66</v>
      </c>
      <c r="L25" s="123">
        <f t="shared" si="0"/>
        <v>33</v>
      </c>
      <c r="M25" s="10">
        <v>10</v>
      </c>
      <c r="N25" s="123">
        <f t="shared" si="1"/>
        <v>73</v>
      </c>
      <c r="O25" s="140" t="s">
        <v>20</v>
      </c>
      <c r="P25" s="184">
        <v>8</v>
      </c>
      <c r="Q25" s="152" t="s">
        <v>378</v>
      </c>
      <c r="R25" s="137"/>
      <c r="S25" s="11"/>
      <c r="T25" s="11"/>
    </row>
    <row r="26" spans="1:20" s="70" customFormat="1">
      <c r="A26" s="135">
        <v>12</v>
      </c>
      <c r="B26" s="153" t="s">
        <v>477</v>
      </c>
      <c r="C26" s="145"/>
      <c r="D26" s="9">
        <v>1994</v>
      </c>
      <c r="E26" s="27" t="s">
        <v>20</v>
      </c>
      <c r="F26" s="27" t="s">
        <v>79</v>
      </c>
      <c r="G26" s="27"/>
      <c r="H26" s="130">
        <v>61.65</v>
      </c>
      <c r="I26" s="123">
        <v>35</v>
      </c>
      <c r="J26" s="169">
        <v>13</v>
      </c>
      <c r="K26" s="10">
        <v>70</v>
      </c>
      <c r="L26" s="123">
        <f t="shared" si="0"/>
        <v>35</v>
      </c>
      <c r="M26" s="10">
        <v>9</v>
      </c>
      <c r="N26" s="123">
        <f t="shared" si="1"/>
        <v>70</v>
      </c>
      <c r="O26" s="140" t="s">
        <v>20</v>
      </c>
      <c r="P26" s="184">
        <v>7</v>
      </c>
      <c r="Q26" s="152" t="s">
        <v>395</v>
      </c>
      <c r="R26" s="137"/>
      <c r="S26" s="11"/>
      <c r="T26" s="11"/>
    </row>
    <row r="27" spans="1:20" s="70" customFormat="1">
      <c r="A27" s="125">
        <v>13</v>
      </c>
      <c r="B27" s="153" t="s">
        <v>377</v>
      </c>
      <c r="C27" s="149"/>
      <c r="D27" s="9">
        <v>1994</v>
      </c>
      <c r="E27" s="202" t="s">
        <v>20</v>
      </c>
      <c r="F27" s="27" t="s">
        <v>351</v>
      </c>
      <c r="G27" s="27"/>
      <c r="H27" s="130">
        <v>60.15</v>
      </c>
      <c r="I27" s="123">
        <v>38</v>
      </c>
      <c r="J27" s="169">
        <v>12</v>
      </c>
      <c r="K27" s="10">
        <v>53</v>
      </c>
      <c r="L27" s="123">
        <f t="shared" si="0"/>
        <v>26.5</v>
      </c>
      <c r="M27" s="10">
        <v>13</v>
      </c>
      <c r="N27" s="123">
        <f t="shared" si="1"/>
        <v>64.5</v>
      </c>
      <c r="O27" s="140"/>
      <c r="P27" s="184" t="s">
        <v>453</v>
      </c>
      <c r="Q27" s="152" t="s">
        <v>378</v>
      </c>
      <c r="R27" s="137"/>
      <c r="S27" s="11"/>
      <c r="T27" s="11"/>
    </row>
    <row r="28" spans="1:20" s="70" customFormat="1">
      <c r="A28" s="135">
        <v>14</v>
      </c>
      <c r="B28" s="143" t="s">
        <v>240</v>
      </c>
      <c r="C28" s="145"/>
      <c r="D28" s="9">
        <v>1995</v>
      </c>
      <c r="E28" s="202" t="s">
        <v>20</v>
      </c>
      <c r="F28" s="27" t="s">
        <v>67</v>
      </c>
      <c r="G28" s="285" t="s">
        <v>459</v>
      </c>
      <c r="H28" s="130">
        <v>62.95</v>
      </c>
      <c r="I28" s="123">
        <v>33</v>
      </c>
      <c r="J28" s="169">
        <v>14</v>
      </c>
      <c r="K28" s="10">
        <v>51</v>
      </c>
      <c r="L28" s="123">
        <f t="shared" si="0"/>
        <v>25.5</v>
      </c>
      <c r="M28" s="10">
        <v>14</v>
      </c>
      <c r="N28" s="123">
        <f t="shared" si="1"/>
        <v>58.5</v>
      </c>
      <c r="O28" s="140"/>
      <c r="P28" s="184">
        <v>6</v>
      </c>
      <c r="Q28" s="152" t="s">
        <v>241</v>
      </c>
      <c r="R28" s="137"/>
      <c r="S28" s="11"/>
      <c r="T28" s="11"/>
    </row>
    <row r="29" spans="1:20" s="70" customFormat="1">
      <c r="A29" s="135">
        <v>15</v>
      </c>
      <c r="B29" s="229" t="s">
        <v>276</v>
      </c>
      <c r="C29" s="148"/>
      <c r="D29" s="10">
        <v>1989</v>
      </c>
      <c r="E29" s="10">
        <v>1</v>
      </c>
      <c r="F29" s="27" t="s">
        <v>62</v>
      </c>
      <c r="G29" s="27"/>
      <c r="H29" s="130">
        <v>62.4</v>
      </c>
      <c r="I29" s="123">
        <v>16</v>
      </c>
      <c r="J29" s="169">
        <v>15</v>
      </c>
      <c r="K29" s="10">
        <v>59</v>
      </c>
      <c r="L29" s="123">
        <f t="shared" si="0"/>
        <v>29.5</v>
      </c>
      <c r="M29" s="10">
        <v>12</v>
      </c>
      <c r="N29" s="123">
        <f t="shared" si="1"/>
        <v>45.5</v>
      </c>
      <c r="O29" s="140"/>
      <c r="P29" s="184">
        <v>5</v>
      </c>
      <c r="Q29" s="207" t="s">
        <v>63</v>
      </c>
      <c r="R29" s="141"/>
      <c r="S29" s="11"/>
      <c r="T29" s="11"/>
    </row>
    <row r="30" spans="1:20">
      <c r="A30" s="375"/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</row>
    <row r="31" spans="1:20">
      <c r="A31" s="13" t="s">
        <v>16</v>
      </c>
      <c r="B31" s="13"/>
      <c r="C31" s="13"/>
      <c r="D31" s="13"/>
      <c r="F31" s="224" t="s">
        <v>439</v>
      </c>
      <c r="G31" s="4"/>
      <c r="H31" s="13"/>
      <c r="I31" s="13" t="s">
        <v>17</v>
      </c>
      <c r="J31" s="13"/>
      <c r="K31" s="13"/>
      <c r="L31" s="13"/>
      <c r="M31" s="4"/>
      <c r="N31" s="4" t="s">
        <v>420</v>
      </c>
      <c r="O31" s="13"/>
    </row>
    <row r="32" spans="1:20">
      <c r="I32" s="13"/>
      <c r="J32" s="13"/>
      <c r="K32" s="13"/>
      <c r="L32" s="13"/>
      <c r="M32" s="13"/>
      <c r="N32" s="13"/>
      <c r="O32" s="13"/>
      <c r="P32" s="13"/>
      <c r="Q32" s="13"/>
    </row>
    <row r="33" spans="1:20">
      <c r="A33" s="13" t="s">
        <v>18</v>
      </c>
      <c r="B33" s="13"/>
      <c r="C33" s="13"/>
      <c r="D33" s="13"/>
      <c r="F33" s="224" t="s">
        <v>493</v>
      </c>
      <c r="G33"/>
      <c r="H33" s="13"/>
      <c r="I33" s="13" t="s">
        <v>19</v>
      </c>
      <c r="J33" s="13"/>
      <c r="K33" s="13"/>
      <c r="L33" s="13"/>
      <c r="M33" s="4"/>
      <c r="N33" s="4" t="s">
        <v>421</v>
      </c>
      <c r="O33" s="13"/>
      <c r="P33" s="13"/>
      <c r="Q33" s="13"/>
    </row>
    <row r="36" spans="1:20">
      <c r="T36" s="13"/>
    </row>
    <row r="37" spans="1:20">
      <c r="T37" s="13"/>
    </row>
    <row r="38" spans="1:20">
      <c r="I38" s="376"/>
    </row>
    <row r="39" spans="1:20">
      <c r="F39" s="4"/>
      <c r="G39" s="4"/>
      <c r="I39" s="376"/>
    </row>
    <row r="40" spans="1:20">
      <c r="I40" s="170"/>
    </row>
    <row r="41" spans="1:20">
      <c r="I41" s="170"/>
    </row>
    <row r="42" spans="1:20">
      <c r="I42" s="170"/>
    </row>
    <row r="43" spans="1:20">
      <c r="I43" s="170"/>
    </row>
    <row r="44" spans="1:20">
      <c r="I44" s="170"/>
    </row>
    <row r="45" spans="1:20">
      <c r="I45" s="170"/>
    </row>
    <row r="46" spans="1:20">
      <c r="I46" s="170"/>
    </row>
    <row r="47" spans="1:20">
      <c r="I47" s="170"/>
    </row>
    <row r="48" spans="1:20">
      <c r="I48" s="170"/>
    </row>
    <row r="49" spans="9:9">
      <c r="I49" s="168"/>
    </row>
  </sheetData>
  <sortState ref="A15:R29">
    <sortCondition descending="1" ref="N15:N29"/>
  </sortState>
  <mergeCells count="34">
    <mergeCell ref="P8:R8"/>
    <mergeCell ref="D10:O10"/>
    <mergeCell ref="D11:O11"/>
    <mergeCell ref="P13:P14"/>
    <mergeCell ref="Q13:R14"/>
    <mergeCell ref="A13:A14"/>
    <mergeCell ref="B13:C14"/>
    <mergeCell ref="N13:N14"/>
    <mergeCell ref="D13:D14"/>
    <mergeCell ref="O13:O14"/>
    <mergeCell ref="F13:F14"/>
    <mergeCell ref="J13:J14"/>
    <mergeCell ref="I13:I14"/>
    <mergeCell ref="K13:L13"/>
    <mergeCell ref="E13:E14"/>
    <mergeCell ref="M13:M14"/>
    <mergeCell ref="H13:H14"/>
    <mergeCell ref="G13:G14"/>
    <mergeCell ref="A30:N30"/>
    <mergeCell ref="I38:I39"/>
    <mergeCell ref="A1:R1"/>
    <mergeCell ref="A2:R2"/>
    <mergeCell ref="A3:R3"/>
    <mergeCell ref="A4:R4"/>
    <mergeCell ref="A5:R5"/>
    <mergeCell ref="A6:R6"/>
    <mergeCell ref="D7:O7"/>
    <mergeCell ref="D9:O9"/>
    <mergeCell ref="P9:R9"/>
    <mergeCell ref="A9:C9"/>
    <mergeCell ref="A7:C7"/>
    <mergeCell ref="P7:R7"/>
    <mergeCell ref="A8:C8"/>
    <mergeCell ref="D8:O8"/>
  </mergeCells>
  <phoneticPr fontId="3" type="noConversion"/>
  <pageMargins left="0.35" right="0.15748031496062992" top="0.84" bottom="0.88" header="0.51181102362204722" footer="0.51181102362204722"/>
  <pageSetup paperSize="9" scale="91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4"/>
  <sheetViews>
    <sheetView topLeftCell="A10" workbookViewId="0">
      <selection activeCell="O39" sqref="O39"/>
    </sheetView>
  </sheetViews>
  <sheetFormatPr defaultRowHeight="12.75"/>
  <cols>
    <col min="1" max="1" width="5.5703125" style="11" customWidth="1"/>
    <col min="2" max="2" width="9.140625" style="11"/>
    <col min="3" max="3" width="17.42578125" style="11" customWidth="1"/>
    <col min="4" max="4" width="8.28515625" style="11" customWidth="1"/>
    <col min="5" max="5" width="6.85546875" style="11" customWidth="1"/>
    <col min="6" max="6" width="23.28515625" style="11" customWidth="1"/>
    <col min="7" max="7" width="11" style="11" customWidth="1"/>
    <col min="8" max="8" width="7.28515625" style="11" customWidth="1"/>
    <col min="9" max="9" width="6" style="11" customWidth="1"/>
    <col min="10" max="10" width="5.85546875" style="124" customWidth="1"/>
    <col min="11" max="11" width="6" style="11" customWidth="1"/>
    <col min="12" max="12" width="6.42578125" style="11" customWidth="1"/>
    <col min="13" max="13" width="5.140625" style="11" customWidth="1"/>
    <col min="14" max="14" width="8.42578125" style="11" customWidth="1"/>
    <col min="15" max="15" width="7.140625" style="11" customWidth="1"/>
    <col min="16" max="16" width="6.5703125" style="11" customWidth="1"/>
    <col min="17" max="17" width="10.140625" style="11" customWidth="1"/>
    <col min="18" max="18" width="19.85546875" style="11" customWidth="1"/>
    <col min="19" max="16384" width="9.140625" style="11"/>
  </cols>
  <sheetData>
    <row r="1" spans="1:18">
      <c r="A1" s="320" t="s">
        <v>147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</row>
    <row r="2" spans="1:18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</row>
    <row r="3" spans="1:18" ht="12.75" customHeight="1">
      <c r="A3" s="321" t="s">
        <v>141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</row>
    <row r="4" spans="1:18">
      <c r="A4" s="320" t="s">
        <v>142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</row>
    <row r="5" spans="1:18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1:18" ht="15.75">
      <c r="A6" s="325" t="s">
        <v>0</v>
      </c>
      <c r="B6" s="325"/>
      <c r="C6" s="325"/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</row>
    <row r="7" spans="1:18" ht="15.75">
      <c r="A7" s="323" t="s">
        <v>145</v>
      </c>
      <c r="B7" s="323"/>
      <c r="C7" s="323"/>
      <c r="D7" s="326" t="s">
        <v>144</v>
      </c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4" t="s">
        <v>52</v>
      </c>
      <c r="Q7" s="324"/>
      <c r="R7" s="324"/>
    </row>
    <row r="8" spans="1:18" ht="22.5" customHeight="1">
      <c r="A8" s="330" t="s">
        <v>143</v>
      </c>
      <c r="B8" s="330"/>
      <c r="C8" s="330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1"/>
      <c r="P8" s="324" t="s">
        <v>53</v>
      </c>
      <c r="Q8" s="324"/>
      <c r="R8" s="324"/>
    </row>
    <row r="9" spans="1:18">
      <c r="A9" s="317" t="s">
        <v>32</v>
      </c>
      <c r="B9" s="318"/>
      <c r="C9" s="319"/>
      <c r="D9" s="377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78"/>
      <c r="P9" s="317" t="s">
        <v>1</v>
      </c>
      <c r="Q9" s="318"/>
      <c r="R9" s="319"/>
    </row>
    <row r="10" spans="1:18" ht="17.25" customHeight="1">
      <c r="A10" s="2" t="s">
        <v>2</v>
      </c>
      <c r="B10" s="2" t="s">
        <v>3</v>
      </c>
      <c r="C10" s="2" t="s">
        <v>4</v>
      </c>
      <c r="D10" s="341" t="s">
        <v>30</v>
      </c>
      <c r="E10" s="341"/>
      <c r="F10" s="341"/>
      <c r="G10" s="341"/>
      <c r="H10" s="341"/>
      <c r="I10" s="341"/>
      <c r="J10" s="341"/>
      <c r="K10" s="341"/>
      <c r="L10" s="341"/>
      <c r="M10" s="341"/>
      <c r="N10" s="341"/>
      <c r="O10" s="342"/>
      <c r="P10" s="2" t="s">
        <v>33</v>
      </c>
      <c r="Q10" s="2" t="s">
        <v>21</v>
      </c>
      <c r="R10" s="2" t="s">
        <v>20</v>
      </c>
    </row>
    <row r="11" spans="1:18">
      <c r="A11" s="2">
        <v>135</v>
      </c>
      <c r="B11" s="2">
        <v>172</v>
      </c>
      <c r="C11" s="2">
        <v>220</v>
      </c>
      <c r="D11" s="341" t="s">
        <v>101</v>
      </c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2"/>
      <c r="P11" s="2">
        <v>185</v>
      </c>
      <c r="Q11" s="2">
        <v>115</v>
      </c>
      <c r="R11" s="2">
        <v>78</v>
      </c>
    </row>
    <row r="13" spans="1:18" ht="12.75" customHeight="1">
      <c r="A13" s="379" t="s">
        <v>5</v>
      </c>
      <c r="B13" s="380" t="s">
        <v>6</v>
      </c>
      <c r="C13" s="344"/>
      <c r="D13" s="379" t="s">
        <v>7</v>
      </c>
      <c r="E13" s="379" t="s">
        <v>8</v>
      </c>
      <c r="F13" s="379" t="s">
        <v>9</v>
      </c>
      <c r="G13" s="386" t="s">
        <v>46</v>
      </c>
      <c r="H13" s="379" t="s">
        <v>10</v>
      </c>
      <c r="I13" s="379" t="s">
        <v>2</v>
      </c>
      <c r="J13" s="381" t="s">
        <v>5</v>
      </c>
      <c r="K13" s="383" t="s">
        <v>3</v>
      </c>
      <c r="L13" s="383"/>
      <c r="M13" s="384" t="s">
        <v>5</v>
      </c>
      <c r="N13" s="379" t="s">
        <v>11</v>
      </c>
      <c r="O13" s="379" t="s">
        <v>13</v>
      </c>
      <c r="P13" s="379" t="s">
        <v>12</v>
      </c>
      <c r="Q13" s="380" t="s">
        <v>14</v>
      </c>
      <c r="R13" s="337"/>
    </row>
    <row r="14" spans="1:18">
      <c r="A14" s="379"/>
      <c r="B14" s="338"/>
      <c r="C14" s="345"/>
      <c r="D14" s="379"/>
      <c r="E14" s="379"/>
      <c r="F14" s="379"/>
      <c r="G14" s="387"/>
      <c r="H14" s="379"/>
      <c r="I14" s="379"/>
      <c r="J14" s="382"/>
      <c r="K14" s="3" t="s">
        <v>4</v>
      </c>
      <c r="L14" s="3" t="s">
        <v>15</v>
      </c>
      <c r="M14" s="385"/>
      <c r="N14" s="379"/>
      <c r="O14" s="379"/>
      <c r="P14" s="379"/>
      <c r="Q14" s="338"/>
      <c r="R14" s="339"/>
    </row>
    <row r="15" spans="1:18" ht="12.75" customHeight="1">
      <c r="A15" s="17">
        <v>1</v>
      </c>
      <c r="B15" s="143" t="s">
        <v>382</v>
      </c>
      <c r="C15" s="145"/>
      <c r="D15" s="9">
        <v>1986</v>
      </c>
      <c r="E15" s="16" t="s">
        <v>33</v>
      </c>
      <c r="F15" s="10" t="s">
        <v>91</v>
      </c>
      <c r="G15" s="10"/>
      <c r="H15" s="130">
        <v>67.900000000000006</v>
      </c>
      <c r="I15" s="123">
        <v>119</v>
      </c>
      <c r="J15" s="169">
        <v>1</v>
      </c>
      <c r="K15" s="10">
        <v>145</v>
      </c>
      <c r="L15" s="123">
        <f t="shared" ref="L15:L25" si="0">K15/2</f>
        <v>72.5</v>
      </c>
      <c r="M15" s="10">
        <v>2</v>
      </c>
      <c r="N15" s="123">
        <f t="shared" ref="N15:N25" si="1">L15+I15</f>
        <v>191.5</v>
      </c>
      <c r="O15" s="77" t="s">
        <v>33</v>
      </c>
      <c r="P15" s="123">
        <v>20</v>
      </c>
      <c r="Q15" s="121" t="s">
        <v>383</v>
      </c>
      <c r="R15" s="137"/>
    </row>
    <row r="16" spans="1:18">
      <c r="A16" s="17">
        <v>2</v>
      </c>
      <c r="B16" s="143" t="s">
        <v>326</v>
      </c>
      <c r="C16" s="233"/>
      <c r="D16" s="230">
        <v>1992</v>
      </c>
      <c r="E16" s="237" t="s">
        <v>21</v>
      </c>
      <c r="F16" s="238" t="s">
        <v>76</v>
      </c>
      <c r="G16" s="238"/>
      <c r="H16" s="241">
        <v>68</v>
      </c>
      <c r="I16" s="17">
        <v>94</v>
      </c>
      <c r="J16" s="280">
        <v>2</v>
      </c>
      <c r="K16" s="16">
        <v>156</v>
      </c>
      <c r="L16" s="123">
        <f t="shared" si="0"/>
        <v>78</v>
      </c>
      <c r="M16" s="16">
        <v>1</v>
      </c>
      <c r="N16" s="123">
        <f t="shared" si="1"/>
        <v>172</v>
      </c>
      <c r="O16" s="202" t="s">
        <v>21</v>
      </c>
      <c r="P16" s="223">
        <v>18</v>
      </c>
      <c r="Q16" s="231" t="s">
        <v>386</v>
      </c>
      <c r="R16" s="233"/>
    </row>
    <row r="17" spans="1:20" ht="12.75" customHeight="1">
      <c r="A17" s="123">
        <v>3</v>
      </c>
      <c r="B17" s="229" t="s">
        <v>246</v>
      </c>
      <c r="C17" s="148"/>
      <c r="D17" s="9">
        <v>1991</v>
      </c>
      <c r="E17" s="10" t="s">
        <v>21</v>
      </c>
      <c r="F17" s="10" t="s">
        <v>85</v>
      </c>
      <c r="G17" s="27" t="s">
        <v>475</v>
      </c>
      <c r="H17" s="130">
        <v>68</v>
      </c>
      <c r="I17" s="123">
        <v>79</v>
      </c>
      <c r="J17" s="169">
        <v>3</v>
      </c>
      <c r="K17" s="10">
        <v>134</v>
      </c>
      <c r="L17" s="123">
        <f t="shared" si="0"/>
        <v>67</v>
      </c>
      <c r="M17" s="10">
        <v>3</v>
      </c>
      <c r="N17" s="123">
        <f t="shared" si="1"/>
        <v>146</v>
      </c>
      <c r="O17" s="77" t="s">
        <v>21</v>
      </c>
      <c r="P17" s="123">
        <v>16</v>
      </c>
      <c r="Q17" s="139" t="s">
        <v>247</v>
      </c>
      <c r="R17" s="137"/>
    </row>
    <row r="18" spans="1:20">
      <c r="A18" s="17">
        <v>4</v>
      </c>
      <c r="B18" s="229" t="s">
        <v>184</v>
      </c>
      <c r="C18" s="148"/>
      <c r="D18" s="9">
        <v>1995</v>
      </c>
      <c r="E18" s="10" t="s">
        <v>21</v>
      </c>
      <c r="F18" s="10" t="s">
        <v>155</v>
      </c>
      <c r="G18" s="10"/>
      <c r="H18" s="130">
        <v>66.150000000000006</v>
      </c>
      <c r="I18" s="123">
        <v>66</v>
      </c>
      <c r="J18" s="169">
        <v>4</v>
      </c>
      <c r="K18" s="10">
        <v>102</v>
      </c>
      <c r="L18" s="123">
        <f t="shared" si="0"/>
        <v>51</v>
      </c>
      <c r="M18" s="10">
        <v>4</v>
      </c>
      <c r="N18" s="123">
        <f t="shared" si="1"/>
        <v>117</v>
      </c>
      <c r="O18" s="77" t="s">
        <v>21</v>
      </c>
      <c r="P18" s="123">
        <v>15</v>
      </c>
      <c r="Q18" s="121" t="s">
        <v>185</v>
      </c>
      <c r="R18" s="197"/>
    </row>
    <row r="19" spans="1:20">
      <c r="A19" s="17">
        <v>5</v>
      </c>
      <c r="B19" s="229" t="s">
        <v>384</v>
      </c>
      <c r="C19" s="148"/>
      <c r="D19" s="9">
        <v>1997</v>
      </c>
      <c r="E19" s="10">
        <v>1</v>
      </c>
      <c r="F19" s="10" t="s">
        <v>76</v>
      </c>
      <c r="G19" s="10"/>
      <c r="H19" s="130">
        <v>65.5</v>
      </c>
      <c r="I19" s="123">
        <v>63</v>
      </c>
      <c r="J19" s="169">
        <v>5</v>
      </c>
      <c r="K19" s="10">
        <v>77</v>
      </c>
      <c r="L19" s="123">
        <f t="shared" si="0"/>
        <v>38.5</v>
      </c>
      <c r="M19" s="10">
        <v>7</v>
      </c>
      <c r="N19" s="123">
        <f t="shared" si="1"/>
        <v>101.5</v>
      </c>
      <c r="O19" s="77" t="s">
        <v>480</v>
      </c>
      <c r="P19" s="123">
        <v>14</v>
      </c>
      <c r="Q19" s="139" t="s">
        <v>385</v>
      </c>
      <c r="R19" s="141"/>
    </row>
    <row r="20" spans="1:20" s="70" customFormat="1">
      <c r="A20" s="123">
        <v>6</v>
      </c>
      <c r="B20" s="121" t="s">
        <v>182</v>
      </c>
      <c r="C20" s="137"/>
      <c r="D20" s="9">
        <v>1989</v>
      </c>
      <c r="E20" s="16" t="s">
        <v>20</v>
      </c>
      <c r="F20" s="10" t="s">
        <v>155</v>
      </c>
      <c r="G20" s="10"/>
      <c r="H20" s="130">
        <v>67.3</v>
      </c>
      <c r="I20" s="123">
        <v>54</v>
      </c>
      <c r="J20" s="169">
        <v>7</v>
      </c>
      <c r="K20" s="10">
        <v>81</v>
      </c>
      <c r="L20" s="123">
        <f t="shared" si="0"/>
        <v>40.5</v>
      </c>
      <c r="M20" s="10">
        <v>5</v>
      </c>
      <c r="N20" s="123">
        <f t="shared" si="1"/>
        <v>94.5</v>
      </c>
      <c r="O20" s="281" t="s">
        <v>20</v>
      </c>
      <c r="P20" s="123">
        <v>13</v>
      </c>
      <c r="Q20" s="121" t="s">
        <v>183</v>
      </c>
      <c r="R20" s="137"/>
      <c r="S20" s="11"/>
      <c r="T20" s="11"/>
    </row>
    <row r="21" spans="1:20">
      <c r="A21" s="17">
        <v>7</v>
      </c>
      <c r="B21" s="143" t="s">
        <v>381</v>
      </c>
      <c r="C21" s="145"/>
      <c r="D21" s="9">
        <v>1993</v>
      </c>
      <c r="E21" s="16" t="s">
        <v>21</v>
      </c>
      <c r="F21" s="10" t="s">
        <v>308</v>
      </c>
      <c r="G21" s="27" t="s">
        <v>475</v>
      </c>
      <c r="H21" s="130">
        <v>67.3</v>
      </c>
      <c r="I21" s="123">
        <v>57</v>
      </c>
      <c r="J21" s="169">
        <v>6</v>
      </c>
      <c r="K21" s="10">
        <v>59</v>
      </c>
      <c r="L21" s="123">
        <f t="shared" si="0"/>
        <v>29.5</v>
      </c>
      <c r="M21" s="10">
        <v>10</v>
      </c>
      <c r="N21" s="123">
        <f t="shared" si="1"/>
        <v>86.5</v>
      </c>
      <c r="O21" s="77" t="s">
        <v>20</v>
      </c>
      <c r="P21" s="123">
        <v>12</v>
      </c>
      <c r="Q21" s="121" t="s">
        <v>309</v>
      </c>
      <c r="R21" s="137"/>
    </row>
    <row r="22" spans="1:20" ht="14.25" customHeight="1">
      <c r="A22" s="17">
        <v>8</v>
      </c>
      <c r="B22" s="143" t="s">
        <v>245</v>
      </c>
      <c r="C22" s="145"/>
      <c r="D22" s="9">
        <v>1995</v>
      </c>
      <c r="E22" s="16" t="s">
        <v>20</v>
      </c>
      <c r="F22" s="27" t="s">
        <v>457</v>
      </c>
      <c r="G22" s="10"/>
      <c r="H22" s="130">
        <v>67.900000000000006</v>
      </c>
      <c r="I22" s="123">
        <v>49</v>
      </c>
      <c r="J22" s="169">
        <v>8</v>
      </c>
      <c r="K22" s="10">
        <v>63</v>
      </c>
      <c r="L22" s="123">
        <f t="shared" si="0"/>
        <v>31.5</v>
      </c>
      <c r="M22" s="10">
        <v>8</v>
      </c>
      <c r="N22" s="123">
        <f t="shared" si="1"/>
        <v>80.5</v>
      </c>
      <c r="O22" s="77" t="s">
        <v>20</v>
      </c>
      <c r="P22" s="123">
        <v>11</v>
      </c>
      <c r="Q22" s="121" t="s">
        <v>237</v>
      </c>
      <c r="R22" s="137"/>
    </row>
    <row r="23" spans="1:20" ht="15" customHeight="1">
      <c r="A23" s="123">
        <v>9</v>
      </c>
      <c r="B23" s="242" t="s">
        <v>387</v>
      </c>
      <c r="C23" s="242"/>
      <c r="D23" s="230">
        <v>1990</v>
      </c>
      <c r="E23" s="237">
        <v>1</v>
      </c>
      <c r="F23" s="238" t="s">
        <v>388</v>
      </c>
      <c r="G23" s="238"/>
      <c r="H23" s="241">
        <v>65.55</v>
      </c>
      <c r="I23" s="17">
        <v>30</v>
      </c>
      <c r="J23" s="280">
        <v>10</v>
      </c>
      <c r="K23" s="16">
        <v>80</v>
      </c>
      <c r="L23" s="123">
        <f t="shared" si="0"/>
        <v>40</v>
      </c>
      <c r="M23" s="16">
        <v>6</v>
      </c>
      <c r="N23" s="123">
        <f t="shared" si="1"/>
        <v>70</v>
      </c>
      <c r="O23" s="16"/>
      <c r="P23" s="123">
        <v>10</v>
      </c>
      <c r="Q23" s="231" t="s">
        <v>389</v>
      </c>
      <c r="R23" s="232"/>
    </row>
    <row r="24" spans="1:20">
      <c r="A24" s="17">
        <v>10</v>
      </c>
      <c r="B24" s="242" t="s">
        <v>242</v>
      </c>
      <c r="C24" s="242"/>
      <c r="D24" s="9">
        <v>1995</v>
      </c>
      <c r="E24" s="202" t="s">
        <v>20</v>
      </c>
      <c r="F24" s="27" t="s">
        <v>210</v>
      </c>
      <c r="G24" s="27"/>
      <c r="H24" s="130">
        <v>66.45</v>
      </c>
      <c r="I24" s="123">
        <v>40</v>
      </c>
      <c r="J24" s="169">
        <v>9</v>
      </c>
      <c r="K24" s="10">
        <v>40</v>
      </c>
      <c r="L24" s="123">
        <f t="shared" si="0"/>
        <v>20</v>
      </c>
      <c r="M24" s="10">
        <v>11</v>
      </c>
      <c r="N24" s="123">
        <f t="shared" si="1"/>
        <v>60</v>
      </c>
      <c r="O24" s="140"/>
      <c r="P24" s="123">
        <v>9</v>
      </c>
      <c r="Q24" s="152" t="s">
        <v>243</v>
      </c>
      <c r="R24" s="137"/>
    </row>
    <row r="25" spans="1:20">
      <c r="A25" s="17">
        <v>11</v>
      </c>
      <c r="B25" s="143" t="s">
        <v>368</v>
      </c>
      <c r="C25" s="145"/>
      <c r="D25" s="9">
        <v>1996</v>
      </c>
      <c r="E25" s="16" t="s">
        <v>20</v>
      </c>
      <c r="F25" s="10" t="s">
        <v>297</v>
      </c>
      <c r="G25" s="27" t="s">
        <v>462</v>
      </c>
      <c r="H25" s="130">
        <v>66.099999999999994</v>
      </c>
      <c r="I25" s="123">
        <v>20</v>
      </c>
      <c r="J25" s="169">
        <v>11</v>
      </c>
      <c r="K25" s="10">
        <v>60</v>
      </c>
      <c r="L25" s="123">
        <f t="shared" si="0"/>
        <v>30</v>
      </c>
      <c r="M25" s="10">
        <v>9</v>
      </c>
      <c r="N25" s="123">
        <f t="shared" si="1"/>
        <v>50</v>
      </c>
      <c r="O25" s="78"/>
      <c r="P25" s="123">
        <v>8</v>
      </c>
      <c r="Q25" s="121" t="s">
        <v>312</v>
      </c>
      <c r="R25" s="137"/>
    </row>
    <row r="28" spans="1:20">
      <c r="A28" s="13" t="s">
        <v>16</v>
      </c>
      <c r="B28" s="13"/>
      <c r="C28" s="13"/>
      <c r="D28" s="13"/>
      <c r="F28" s="225" t="s">
        <v>494</v>
      </c>
      <c r="G28" s="4"/>
      <c r="H28" s="13"/>
      <c r="I28" s="13" t="s">
        <v>17</v>
      </c>
      <c r="J28" s="13"/>
      <c r="K28" s="13"/>
      <c r="L28" s="13"/>
      <c r="M28" s="4"/>
      <c r="N28" s="4" t="s">
        <v>420</v>
      </c>
      <c r="O28" s="13"/>
    </row>
    <row r="29" spans="1:20">
      <c r="I29" s="13"/>
      <c r="J29" s="13"/>
      <c r="K29" s="13"/>
      <c r="L29" s="13"/>
      <c r="M29" s="13"/>
      <c r="N29" s="13"/>
      <c r="O29" s="13"/>
      <c r="P29" s="13"/>
      <c r="Q29" s="13"/>
    </row>
    <row r="30" spans="1:20">
      <c r="A30" s="13" t="s">
        <v>18</v>
      </c>
      <c r="B30" s="13"/>
      <c r="C30" s="13"/>
      <c r="D30" s="13"/>
      <c r="F30" t="s">
        <v>495</v>
      </c>
      <c r="G30"/>
      <c r="H30" s="13"/>
      <c r="I30" s="13" t="s">
        <v>19</v>
      </c>
      <c r="J30" s="13"/>
      <c r="K30" s="13"/>
      <c r="L30" s="13"/>
      <c r="M30" s="4"/>
      <c r="N30" s="4" t="s">
        <v>421</v>
      </c>
      <c r="O30" s="13"/>
      <c r="P30" s="13"/>
      <c r="Q30" s="13"/>
    </row>
    <row r="33" spans="6:20">
      <c r="R33" s="171"/>
      <c r="T33" s="13"/>
    </row>
    <row r="34" spans="6:20">
      <c r="R34" s="171"/>
      <c r="T34" s="13"/>
    </row>
    <row r="35" spans="6:20">
      <c r="R35" s="170"/>
    </row>
    <row r="36" spans="6:20">
      <c r="F36" s="4"/>
      <c r="G36" s="4"/>
      <c r="R36" s="170"/>
    </row>
    <row r="37" spans="6:20">
      <c r="R37" s="170"/>
    </row>
    <row r="38" spans="6:20">
      <c r="R38" s="170"/>
    </row>
    <row r="39" spans="6:20">
      <c r="R39" s="170"/>
    </row>
    <row r="40" spans="6:20">
      <c r="R40" s="170"/>
    </row>
    <row r="41" spans="6:20">
      <c r="R41" s="170"/>
    </row>
    <row r="42" spans="6:20">
      <c r="R42" s="170"/>
    </row>
    <row r="43" spans="6:20">
      <c r="R43" s="170"/>
    </row>
    <row r="44" spans="6:20">
      <c r="R44" s="170"/>
    </row>
  </sheetData>
  <sortState ref="A15:R25">
    <sortCondition descending="1" ref="N15:N25"/>
  </sortState>
  <mergeCells count="32">
    <mergeCell ref="P13:P14"/>
    <mergeCell ref="Q13:R14"/>
    <mergeCell ref="N13:N14"/>
    <mergeCell ref="D13:D14"/>
    <mergeCell ref="E13:E14"/>
    <mergeCell ref="I13:I14"/>
    <mergeCell ref="O13:O14"/>
    <mergeCell ref="F13:F14"/>
    <mergeCell ref="J13:J14"/>
    <mergeCell ref="H13:H14"/>
    <mergeCell ref="K13:L13"/>
    <mergeCell ref="D8:O8"/>
    <mergeCell ref="M13:M14"/>
    <mergeCell ref="G13:G14"/>
    <mergeCell ref="A13:A14"/>
    <mergeCell ref="D11:O11"/>
    <mergeCell ref="B13:C14"/>
    <mergeCell ref="D10:O10"/>
    <mergeCell ref="A8:C8"/>
    <mergeCell ref="A9:C9"/>
    <mergeCell ref="A7:C7"/>
    <mergeCell ref="A1:R1"/>
    <mergeCell ref="A2:R2"/>
    <mergeCell ref="A3:R3"/>
    <mergeCell ref="A4:R4"/>
    <mergeCell ref="D7:O7"/>
    <mergeCell ref="P7:R7"/>
    <mergeCell ref="A5:R5"/>
    <mergeCell ref="D9:O9"/>
    <mergeCell ref="A6:R6"/>
    <mergeCell ref="P8:R8"/>
    <mergeCell ref="P9:R9"/>
  </mergeCells>
  <phoneticPr fontId="3" type="noConversion"/>
  <pageMargins left="0.26" right="0.15748031496062992" top="1.07" bottom="0.98425196850393704" header="0.51181102362204722" footer="0.51181102362204722"/>
  <pageSetup paperSize="9" scale="86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7"/>
  <sheetViews>
    <sheetView topLeftCell="A10" workbookViewId="0">
      <selection activeCell="Q16" sqref="Q16"/>
    </sheetView>
  </sheetViews>
  <sheetFormatPr defaultRowHeight="12.75"/>
  <cols>
    <col min="1" max="1" width="5.5703125" style="11" customWidth="1"/>
    <col min="2" max="2" width="9.140625" style="11"/>
    <col min="3" max="3" width="10" style="11" customWidth="1"/>
    <col min="4" max="4" width="8.28515625" style="11" customWidth="1"/>
    <col min="5" max="5" width="6.140625" style="11" customWidth="1"/>
    <col min="6" max="6" width="23.7109375" style="11" customWidth="1"/>
    <col min="7" max="7" width="14.140625" style="11" customWidth="1"/>
    <col min="8" max="8" width="7.28515625" style="11" customWidth="1"/>
    <col min="9" max="9" width="6" style="11" customWidth="1"/>
    <col min="10" max="10" width="5.42578125" style="124" customWidth="1"/>
    <col min="11" max="11" width="6" style="11" customWidth="1"/>
    <col min="12" max="12" width="6.42578125" style="11" customWidth="1"/>
    <col min="13" max="13" width="5.42578125" style="11" customWidth="1"/>
    <col min="14" max="14" width="8.42578125" style="11" customWidth="1"/>
    <col min="15" max="15" width="8.140625" style="11" customWidth="1"/>
    <col min="16" max="16" width="6.140625" style="11" customWidth="1"/>
    <col min="17" max="17" width="10.140625" style="11" customWidth="1"/>
    <col min="18" max="18" width="23" style="11" customWidth="1"/>
    <col min="19" max="16384" width="9.140625" style="11"/>
  </cols>
  <sheetData>
    <row r="1" spans="1:20">
      <c r="A1" s="320" t="s">
        <v>147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</row>
    <row r="2" spans="1:20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</row>
    <row r="3" spans="1:20" ht="12.75" customHeight="1">
      <c r="A3" s="321" t="s">
        <v>141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</row>
    <row r="4" spans="1:20">
      <c r="A4" s="320" t="s">
        <v>142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</row>
    <row r="5" spans="1:20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1:20" ht="15.75">
      <c r="A6" s="325" t="s">
        <v>0</v>
      </c>
      <c r="B6" s="325"/>
      <c r="C6" s="325"/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</row>
    <row r="7" spans="1:20" ht="15.75">
      <c r="A7" s="323" t="s">
        <v>145</v>
      </c>
      <c r="B7" s="323"/>
      <c r="C7" s="323"/>
      <c r="D7" s="326" t="s">
        <v>144</v>
      </c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4" t="s">
        <v>52</v>
      </c>
      <c r="Q7" s="324"/>
      <c r="R7" s="324"/>
    </row>
    <row r="8" spans="1:20" ht="22.5" customHeight="1">
      <c r="A8" s="330" t="s">
        <v>143</v>
      </c>
      <c r="B8" s="330"/>
      <c r="C8" s="330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1"/>
      <c r="P8" s="324" t="s">
        <v>53</v>
      </c>
      <c r="Q8" s="324"/>
      <c r="R8" s="324"/>
    </row>
    <row r="9" spans="1:20">
      <c r="A9" s="317" t="s">
        <v>32</v>
      </c>
      <c r="B9" s="318"/>
      <c r="C9" s="319"/>
      <c r="D9" s="377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78"/>
      <c r="P9" s="317" t="s">
        <v>1</v>
      </c>
      <c r="Q9" s="318"/>
      <c r="R9" s="319"/>
    </row>
    <row r="10" spans="1:20" ht="17.25" customHeight="1">
      <c r="A10" s="2" t="s">
        <v>2</v>
      </c>
      <c r="B10" s="2" t="s">
        <v>3</v>
      </c>
      <c r="C10" s="2" t="s">
        <v>4</v>
      </c>
      <c r="D10" s="340" t="s">
        <v>30</v>
      </c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42"/>
      <c r="P10" s="2" t="s">
        <v>33</v>
      </c>
      <c r="Q10" s="2" t="s">
        <v>21</v>
      </c>
      <c r="R10" s="2" t="s">
        <v>20</v>
      </c>
    </row>
    <row r="11" spans="1:20">
      <c r="A11" s="2">
        <v>142</v>
      </c>
      <c r="B11" s="2">
        <v>183</v>
      </c>
      <c r="C11" s="2">
        <v>219</v>
      </c>
      <c r="D11" s="340" t="s">
        <v>106</v>
      </c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42"/>
      <c r="P11" s="2">
        <v>195</v>
      </c>
      <c r="Q11" s="2">
        <v>130</v>
      </c>
      <c r="R11" s="2">
        <v>86</v>
      </c>
    </row>
    <row r="13" spans="1:20" ht="12.75" customHeight="1">
      <c r="A13" s="379" t="s">
        <v>5</v>
      </c>
      <c r="B13" s="380" t="s">
        <v>6</v>
      </c>
      <c r="C13" s="344"/>
      <c r="D13" s="379" t="s">
        <v>7</v>
      </c>
      <c r="E13" s="379" t="s">
        <v>8</v>
      </c>
      <c r="F13" s="379" t="s">
        <v>9</v>
      </c>
      <c r="G13" s="386" t="s">
        <v>46</v>
      </c>
      <c r="H13" s="379" t="s">
        <v>10</v>
      </c>
      <c r="I13" s="379" t="s">
        <v>2</v>
      </c>
      <c r="J13" s="381" t="s">
        <v>5</v>
      </c>
      <c r="K13" s="383" t="s">
        <v>3</v>
      </c>
      <c r="L13" s="383"/>
      <c r="M13" s="384" t="s">
        <v>5</v>
      </c>
      <c r="N13" s="379" t="s">
        <v>11</v>
      </c>
      <c r="O13" s="379" t="s">
        <v>13</v>
      </c>
      <c r="P13" s="379" t="s">
        <v>12</v>
      </c>
      <c r="Q13" s="380" t="s">
        <v>14</v>
      </c>
      <c r="R13" s="337"/>
    </row>
    <row r="14" spans="1:20">
      <c r="A14" s="379"/>
      <c r="B14" s="338"/>
      <c r="C14" s="345"/>
      <c r="D14" s="379"/>
      <c r="E14" s="379"/>
      <c r="F14" s="379"/>
      <c r="G14" s="387"/>
      <c r="H14" s="379"/>
      <c r="I14" s="379"/>
      <c r="J14" s="382"/>
      <c r="K14" s="3" t="s">
        <v>4</v>
      </c>
      <c r="L14" s="3" t="s">
        <v>15</v>
      </c>
      <c r="M14" s="385"/>
      <c r="N14" s="379"/>
      <c r="O14" s="379"/>
      <c r="P14" s="379"/>
      <c r="Q14" s="338"/>
      <c r="R14" s="339"/>
    </row>
    <row r="15" spans="1:20" ht="26.25" customHeight="1">
      <c r="A15" s="123">
        <v>1</v>
      </c>
      <c r="B15" s="139" t="s">
        <v>279</v>
      </c>
      <c r="C15" s="141"/>
      <c r="D15" s="9">
        <v>1987</v>
      </c>
      <c r="E15" s="27" t="s">
        <v>33</v>
      </c>
      <c r="F15" s="203" t="s">
        <v>280</v>
      </c>
      <c r="G15" s="203" t="s">
        <v>459</v>
      </c>
      <c r="H15" s="130">
        <v>72.900000000000006</v>
      </c>
      <c r="I15" s="123">
        <v>125</v>
      </c>
      <c r="J15" s="169">
        <v>1</v>
      </c>
      <c r="K15" s="10">
        <v>130</v>
      </c>
      <c r="L15" s="123">
        <f t="shared" ref="L15:L27" si="0">K15/2</f>
        <v>65</v>
      </c>
      <c r="M15" s="10">
        <v>3</v>
      </c>
      <c r="N15" s="123">
        <f t="shared" ref="N15:N27" si="1">L15+I15</f>
        <v>190</v>
      </c>
      <c r="O15" s="27" t="s">
        <v>21</v>
      </c>
      <c r="P15" s="123">
        <v>20</v>
      </c>
      <c r="Q15" s="207" t="s">
        <v>281</v>
      </c>
      <c r="R15" s="141"/>
    </row>
    <row r="16" spans="1:20" s="70" customFormat="1" ht="15" customHeight="1">
      <c r="A16" s="17">
        <v>2</v>
      </c>
      <c r="B16" s="231" t="s">
        <v>353</v>
      </c>
      <c r="C16" s="233"/>
      <c r="D16" s="230">
        <v>1991</v>
      </c>
      <c r="E16" s="239" t="s">
        <v>21</v>
      </c>
      <c r="F16" s="239" t="s">
        <v>351</v>
      </c>
      <c r="G16" s="239" t="s">
        <v>459</v>
      </c>
      <c r="H16" s="241">
        <v>72.75</v>
      </c>
      <c r="I16" s="17">
        <v>111</v>
      </c>
      <c r="J16" s="280">
        <v>2</v>
      </c>
      <c r="K16" s="16">
        <v>126</v>
      </c>
      <c r="L16" s="123">
        <f t="shared" si="0"/>
        <v>63</v>
      </c>
      <c r="M16" s="16">
        <v>4</v>
      </c>
      <c r="N16" s="123">
        <f t="shared" si="1"/>
        <v>174</v>
      </c>
      <c r="O16" s="202" t="s">
        <v>21</v>
      </c>
      <c r="P16" s="223">
        <v>18</v>
      </c>
      <c r="Q16" s="234" t="s">
        <v>352</v>
      </c>
      <c r="R16" s="233"/>
      <c r="S16" s="11"/>
      <c r="T16" s="11"/>
    </row>
    <row r="17" spans="1:20" ht="17.25" customHeight="1">
      <c r="A17" s="123">
        <v>3</v>
      </c>
      <c r="B17" s="143" t="s">
        <v>244</v>
      </c>
      <c r="C17" s="145"/>
      <c r="D17" s="9">
        <v>1979</v>
      </c>
      <c r="E17" s="16" t="s">
        <v>21</v>
      </c>
      <c r="F17" s="10" t="s">
        <v>58</v>
      </c>
      <c r="G17" s="283" t="s">
        <v>461</v>
      </c>
      <c r="H17" s="130">
        <v>69.25</v>
      </c>
      <c r="I17" s="123">
        <v>102</v>
      </c>
      <c r="J17" s="169">
        <v>3</v>
      </c>
      <c r="K17" s="10">
        <v>118</v>
      </c>
      <c r="L17" s="123">
        <f t="shared" si="0"/>
        <v>59</v>
      </c>
      <c r="M17" s="10">
        <v>5</v>
      </c>
      <c r="N17" s="123">
        <f t="shared" si="1"/>
        <v>161</v>
      </c>
      <c r="O17" s="77" t="s">
        <v>21</v>
      </c>
      <c r="P17" s="123">
        <v>16</v>
      </c>
      <c r="Q17" s="152" t="s">
        <v>561</v>
      </c>
      <c r="R17" s="137"/>
      <c r="T17" s="70"/>
    </row>
    <row r="18" spans="1:20" ht="14.25" customHeight="1">
      <c r="A18" s="123">
        <v>4</v>
      </c>
      <c r="B18" s="152" t="s">
        <v>408</v>
      </c>
      <c r="C18" s="137"/>
      <c r="D18" s="9">
        <v>1980</v>
      </c>
      <c r="E18" s="27" t="s">
        <v>33</v>
      </c>
      <c r="F18" s="27" t="s">
        <v>71</v>
      </c>
      <c r="G18" s="27" t="s">
        <v>459</v>
      </c>
      <c r="H18" s="130">
        <v>68.599999999999994</v>
      </c>
      <c r="I18" s="123">
        <v>90</v>
      </c>
      <c r="J18" s="169">
        <v>5</v>
      </c>
      <c r="K18" s="10">
        <v>140</v>
      </c>
      <c r="L18" s="123">
        <f t="shared" si="0"/>
        <v>70</v>
      </c>
      <c r="M18" s="10">
        <v>2</v>
      </c>
      <c r="N18" s="123">
        <f t="shared" si="1"/>
        <v>160</v>
      </c>
      <c r="O18" s="27" t="s">
        <v>21</v>
      </c>
      <c r="P18" s="123">
        <v>15</v>
      </c>
      <c r="Q18" s="152" t="s">
        <v>102</v>
      </c>
      <c r="R18" s="137"/>
    </row>
    <row r="19" spans="1:20" s="70" customFormat="1" ht="27.75" customHeight="1">
      <c r="A19" s="123">
        <v>5</v>
      </c>
      <c r="B19" s="139" t="s">
        <v>391</v>
      </c>
      <c r="C19" s="141"/>
      <c r="D19" s="9">
        <v>1991</v>
      </c>
      <c r="E19" s="27" t="s">
        <v>20</v>
      </c>
      <c r="F19" s="27" t="s">
        <v>64</v>
      </c>
      <c r="G19" s="203"/>
      <c r="H19" s="130">
        <v>72.650000000000006</v>
      </c>
      <c r="I19" s="123">
        <v>91</v>
      </c>
      <c r="J19" s="169">
        <v>4</v>
      </c>
      <c r="K19" s="10">
        <v>91</v>
      </c>
      <c r="L19" s="123">
        <f t="shared" si="0"/>
        <v>45.5</v>
      </c>
      <c r="M19" s="10">
        <v>8</v>
      </c>
      <c r="N19" s="123">
        <f t="shared" si="1"/>
        <v>136.5</v>
      </c>
      <c r="O19" s="27" t="s">
        <v>417</v>
      </c>
      <c r="P19" s="123">
        <v>14</v>
      </c>
      <c r="Q19" s="207" t="s">
        <v>562</v>
      </c>
      <c r="R19" s="141"/>
      <c r="S19" s="11"/>
      <c r="T19" s="11"/>
    </row>
    <row r="20" spans="1:20" s="70" customFormat="1" ht="14.25" customHeight="1">
      <c r="A20" s="123">
        <v>6</v>
      </c>
      <c r="B20" s="139" t="s">
        <v>282</v>
      </c>
      <c r="C20" s="141"/>
      <c r="D20" s="9">
        <v>1990</v>
      </c>
      <c r="E20" s="27" t="s">
        <v>21</v>
      </c>
      <c r="F20" s="27" t="s">
        <v>62</v>
      </c>
      <c r="G20" s="27"/>
      <c r="H20" s="130">
        <v>72.8</v>
      </c>
      <c r="I20" s="123">
        <v>72</v>
      </c>
      <c r="J20" s="169">
        <v>6</v>
      </c>
      <c r="K20" s="10">
        <v>100</v>
      </c>
      <c r="L20" s="123">
        <f t="shared" si="0"/>
        <v>50</v>
      </c>
      <c r="M20" s="10">
        <v>6</v>
      </c>
      <c r="N20" s="123">
        <f t="shared" si="1"/>
        <v>122</v>
      </c>
      <c r="O20" s="27" t="s">
        <v>20</v>
      </c>
      <c r="P20" s="123">
        <v>13</v>
      </c>
      <c r="Q20" s="207" t="s">
        <v>63</v>
      </c>
      <c r="R20" s="252"/>
      <c r="S20" s="11"/>
      <c r="T20" s="11"/>
    </row>
    <row r="21" spans="1:20" s="70" customFormat="1" ht="15" customHeight="1">
      <c r="A21" s="123">
        <v>7</v>
      </c>
      <c r="B21" s="121" t="s">
        <v>401</v>
      </c>
      <c r="C21" s="137"/>
      <c r="D21" s="9">
        <v>1962</v>
      </c>
      <c r="E21" s="239" t="s">
        <v>33</v>
      </c>
      <c r="F21" s="27" t="s">
        <v>563</v>
      </c>
      <c r="G21" s="27" t="s">
        <v>459</v>
      </c>
      <c r="H21" s="130">
        <v>72.45</v>
      </c>
      <c r="I21" s="123">
        <v>30</v>
      </c>
      <c r="J21" s="169">
        <v>12</v>
      </c>
      <c r="K21" s="10">
        <v>169</v>
      </c>
      <c r="L21" s="123">
        <f t="shared" si="0"/>
        <v>84.5</v>
      </c>
      <c r="M21" s="10">
        <v>1</v>
      </c>
      <c r="N21" s="123">
        <f t="shared" si="1"/>
        <v>114.5</v>
      </c>
      <c r="O21" s="27" t="s">
        <v>20</v>
      </c>
      <c r="P21" s="123">
        <v>12</v>
      </c>
      <c r="Q21" s="234" t="s">
        <v>402</v>
      </c>
      <c r="R21" s="137"/>
      <c r="S21" s="11"/>
      <c r="T21" s="11"/>
    </row>
    <row r="22" spans="1:20">
      <c r="A22" s="17">
        <v>8</v>
      </c>
      <c r="B22" s="139" t="s">
        <v>392</v>
      </c>
      <c r="C22" s="141"/>
      <c r="D22" s="10">
        <v>1983</v>
      </c>
      <c r="E22" s="27" t="s">
        <v>20</v>
      </c>
      <c r="F22" s="27" t="s">
        <v>393</v>
      </c>
      <c r="G22" s="27"/>
      <c r="H22" s="130">
        <v>71.900000000000006</v>
      </c>
      <c r="I22" s="123">
        <v>65</v>
      </c>
      <c r="J22" s="169">
        <v>8</v>
      </c>
      <c r="K22" s="10">
        <v>85</v>
      </c>
      <c r="L22" s="123">
        <f t="shared" si="0"/>
        <v>42.5</v>
      </c>
      <c r="M22" s="10">
        <v>9</v>
      </c>
      <c r="N22" s="123">
        <f t="shared" si="1"/>
        <v>107.5</v>
      </c>
      <c r="O22" s="27" t="s">
        <v>20</v>
      </c>
      <c r="P22" s="123">
        <v>11</v>
      </c>
      <c r="Q22" s="207" t="s">
        <v>394</v>
      </c>
      <c r="R22" s="141"/>
    </row>
    <row r="23" spans="1:20" ht="15" customHeight="1">
      <c r="A23" s="123">
        <v>9</v>
      </c>
      <c r="B23" s="152" t="s">
        <v>332</v>
      </c>
      <c r="C23" s="137"/>
      <c r="D23" s="9">
        <v>1994</v>
      </c>
      <c r="E23" s="27" t="s">
        <v>21</v>
      </c>
      <c r="F23" s="27" t="s">
        <v>66</v>
      </c>
      <c r="G23" s="27"/>
      <c r="H23" s="130">
        <v>71.150000000000006</v>
      </c>
      <c r="I23" s="123">
        <v>61</v>
      </c>
      <c r="J23" s="169">
        <v>9</v>
      </c>
      <c r="K23" s="10">
        <v>91</v>
      </c>
      <c r="L23" s="123">
        <f t="shared" si="0"/>
        <v>45.5</v>
      </c>
      <c r="M23" s="10">
        <v>7</v>
      </c>
      <c r="N23" s="123">
        <f t="shared" si="1"/>
        <v>106.5</v>
      </c>
      <c r="O23" s="27" t="s">
        <v>20</v>
      </c>
      <c r="P23" s="123">
        <v>10</v>
      </c>
      <c r="Q23" s="152" t="s">
        <v>333</v>
      </c>
      <c r="R23" s="137"/>
    </row>
    <row r="24" spans="1:20">
      <c r="A24" s="123">
        <v>10</v>
      </c>
      <c r="B24" s="121" t="s">
        <v>310</v>
      </c>
      <c r="C24" s="137"/>
      <c r="D24" s="9">
        <v>1995</v>
      </c>
      <c r="E24" s="202" t="s">
        <v>20</v>
      </c>
      <c r="F24" s="27" t="s">
        <v>297</v>
      </c>
      <c r="G24" s="27" t="s">
        <v>462</v>
      </c>
      <c r="H24" s="130">
        <v>72.25</v>
      </c>
      <c r="I24" s="123">
        <v>68</v>
      </c>
      <c r="J24" s="169">
        <v>7</v>
      </c>
      <c r="K24" s="10">
        <v>61</v>
      </c>
      <c r="L24" s="123">
        <f t="shared" si="0"/>
        <v>30.5</v>
      </c>
      <c r="M24" s="10">
        <v>12</v>
      </c>
      <c r="N24" s="123">
        <f t="shared" si="1"/>
        <v>98.5</v>
      </c>
      <c r="O24" s="27" t="s">
        <v>20</v>
      </c>
      <c r="P24" s="123">
        <v>9</v>
      </c>
      <c r="Q24" s="152" t="s">
        <v>302</v>
      </c>
      <c r="R24" s="243"/>
    </row>
    <row r="25" spans="1:20" s="70" customFormat="1" ht="13.5" customHeight="1">
      <c r="A25" s="17">
        <v>11</v>
      </c>
      <c r="B25" s="121" t="s">
        <v>252</v>
      </c>
      <c r="C25" s="137"/>
      <c r="D25" s="9">
        <v>1993</v>
      </c>
      <c r="E25" s="27" t="s">
        <v>20</v>
      </c>
      <c r="F25" s="27" t="s">
        <v>79</v>
      </c>
      <c r="G25" s="27"/>
      <c r="H25" s="130">
        <v>72.5</v>
      </c>
      <c r="I25" s="123">
        <v>49</v>
      </c>
      <c r="J25" s="169">
        <v>11</v>
      </c>
      <c r="K25" s="10">
        <v>83</v>
      </c>
      <c r="L25" s="123">
        <f t="shared" si="0"/>
        <v>41.5</v>
      </c>
      <c r="M25" s="10">
        <v>10</v>
      </c>
      <c r="N25" s="123">
        <f t="shared" si="1"/>
        <v>90.5</v>
      </c>
      <c r="O25" s="27" t="s">
        <v>20</v>
      </c>
      <c r="P25" s="123">
        <v>8</v>
      </c>
      <c r="Q25" s="152" t="s">
        <v>253</v>
      </c>
      <c r="R25" s="137"/>
      <c r="S25" s="11"/>
      <c r="T25" s="11"/>
    </row>
    <row r="26" spans="1:20" s="70" customFormat="1">
      <c r="A26" s="123">
        <v>12</v>
      </c>
      <c r="B26" s="242" t="s">
        <v>390</v>
      </c>
      <c r="C26" s="242"/>
      <c r="D26" s="230">
        <v>1996</v>
      </c>
      <c r="E26" s="237" t="s">
        <v>20</v>
      </c>
      <c r="F26" s="238" t="s">
        <v>351</v>
      </c>
      <c r="G26" s="238"/>
      <c r="H26" s="241">
        <v>69.5</v>
      </c>
      <c r="I26" s="17">
        <v>50</v>
      </c>
      <c r="J26" s="280">
        <v>10</v>
      </c>
      <c r="K26" s="16">
        <v>79</v>
      </c>
      <c r="L26" s="123">
        <f t="shared" si="0"/>
        <v>39.5</v>
      </c>
      <c r="M26" s="16">
        <v>11</v>
      </c>
      <c r="N26" s="123">
        <f t="shared" si="1"/>
        <v>89.5</v>
      </c>
      <c r="O26" s="202" t="s">
        <v>20</v>
      </c>
      <c r="P26" s="123" t="s">
        <v>453</v>
      </c>
      <c r="Q26" s="244" t="s">
        <v>349</v>
      </c>
      <c r="R26" s="244"/>
      <c r="S26" s="11"/>
      <c r="T26" s="11"/>
    </row>
    <row r="27" spans="1:20" ht="13.5" customHeight="1">
      <c r="A27" s="123">
        <v>13</v>
      </c>
      <c r="B27" s="388" t="s">
        <v>250</v>
      </c>
      <c r="C27" s="389"/>
      <c r="D27" s="235">
        <v>1994</v>
      </c>
      <c r="E27" s="240" t="s">
        <v>20</v>
      </c>
      <c r="F27" s="240" t="s">
        <v>234</v>
      </c>
      <c r="G27" s="240"/>
      <c r="H27" s="130">
        <v>72.650000000000006</v>
      </c>
      <c r="I27" s="123">
        <v>30</v>
      </c>
      <c r="J27" s="169">
        <v>13</v>
      </c>
      <c r="K27" s="10">
        <v>53</v>
      </c>
      <c r="L27" s="123">
        <f t="shared" si="0"/>
        <v>26.5</v>
      </c>
      <c r="M27" s="10">
        <v>13</v>
      </c>
      <c r="N27" s="123">
        <f t="shared" si="1"/>
        <v>56.5</v>
      </c>
      <c r="O27" s="10"/>
      <c r="P27" s="123">
        <v>7</v>
      </c>
      <c r="Q27" s="152" t="s">
        <v>251</v>
      </c>
      <c r="R27" s="243"/>
    </row>
    <row r="28" spans="1:20">
      <c r="F28" s="13"/>
      <c r="G28" s="13"/>
    </row>
    <row r="29" spans="1:20">
      <c r="A29" s="13" t="s">
        <v>16</v>
      </c>
      <c r="B29" s="13"/>
      <c r="C29" s="13"/>
      <c r="D29" s="13"/>
      <c r="F29" s="224" t="s">
        <v>528</v>
      </c>
      <c r="G29" s="4"/>
      <c r="H29" s="13"/>
      <c r="I29" s="13" t="s">
        <v>17</v>
      </c>
      <c r="J29" s="13"/>
      <c r="K29" s="13"/>
      <c r="L29" s="13"/>
      <c r="M29" s="4"/>
      <c r="N29" s="4" t="s">
        <v>420</v>
      </c>
      <c r="O29" s="13"/>
    </row>
    <row r="30" spans="1:20">
      <c r="I30" s="13"/>
      <c r="J30" s="13"/>
      <c r="K30" s="13"/>
      <c r="L30" s="13"/>
      <c r="M30" s="13"/>
      <c r="N30" s="13"/>
      <c r="O30" s="13"/>
      <c r="P30" s="13"/>
      <c r="Q30" s="13"/>
    </row>
    <row r="31" spans="1:20">
      <c r="A31" s="13" t="s">
        <v>18</v>
      </c>
      <c r="B31" s="13"/>
      <c r="C31" s="13"/>
      <c r="D31" s="13"/>
      <c r="F31" s="222" t="s">
        <v>496</v>
      </c>
      <c r="G31"/>
      <c r="H31" s="13"/>
      <c r="I31" s="13" t="s">
        <v>19</v>
      </c>
      <c r="J31" s="13"/>
      <c r="K31" s="13"/>
      <c r="L31" s="13"/>
      <c r="M31" s="4"/>
      <c r="N31" s="4" t="s">
        <v>421</v>
      </c>
      <c r="O31" s="13"/>
      <c r="P31" s="13"/>
      <c r="Q31" s="13"/>
    </row>
    <row r="34" spans="6:20">
      <c r="T34" s="13"/>
    </row>
    <row r="35" spans="6:20">
      <c r="T35" s="13"/>
    </row>
    <row r="37" spans="6:20">
      <c r="F37" s="4"/>
      <c r="G37" s="4"/>
    </row>
  </sheetData>
  <sortState ref="A15:R27">
    <sortCondition descending="1" ref="N15:N27"/>
  </sortState>
  <mergeCells count="33">
    <mergeCell ref="A8:C8"/>
    <mergeCell ref="F13:F14"/>
    <mergeCell ref="E13:E14"/>
    <mergeCell ref="A1:R1"/>
    <mergeCell ref="A2:R2"/>
    <mergeCell ref="A3:R3"/>
    <mergeCell ref="A4:R4"/>
    <mergeCell ref="A7:C7"/>
    <mergeCell ref="P7:R7"/>
    <mergeCell ref="A6:R6"/>
    <mergeCell ref="A5:R5"/>
    <mergeCell ref="D7:O7"/>
    <mergeCell ref="B27:C27"/>
    <mergeCell ref="M13:M14"/>
    <mergeCell ref="O13:O14"/>
    <mergeCell ref="P9:R9"/>
    <mergeCell ref="A9:C9"/>
    <mergeCell ref="D10:O10"/>
    <mergeCell ref="D11:O11"/>
    <mergeCell ref="P13:P14"/>
    <mergeCell ref="Q13:R14"/>
    <mergeCell ref="B13:C14"/>
    <mergeCell ref="N13:N14"/>
    <mergeCell ref="K13:L13"/>
    <mergeCell ref="D13:D14"/>
    <mergeCell ref="H13:H14"/>
    <mergeCell ref="A13:A14"/>
    <mergeCell ref="G13:G14"/>
    <mergeCell ref="J13:J14"/>
    <mergeCell ref="I13:I14"/>
    <mergeCell ref="D8:O8"/>
    <mergeCell ref="P8:R8"/>
    <mergeCell ref="D9:O9"/>
  </mergeCells>
  <phoneticPr fontId="3" type="noConversion"/>
  <pageMargins left="0.35" right="0.15748031496062992" top="1.07" bottom="0.98425196850393704" header="0.51181102362204722" footer="0.51181102362204722"/>
  <pageSetup paperSize="9" scale="85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8"/>
  <sheetViews>
    <sheetView topLeftCell="A7" workbookViewId="0">
      <selection activeCell="L22" sqref="L22"/>
    </sheetView>
  </sheetViews>
  <sheetFormatPr defaultRowHeight="12.75"/>
  <cols>
    <col min="1" max="1" width="5.5703125" style="11" customWidth="1"/>
    <col min="2" max="2" width="9.140625" style="11"/>
    <col min="3" max="3" width="10.85546875" style="11" customWidth="1"/>
    <col min="4" max="4" width="8.28515625" style="11" customWidth="1"/>
    <col min="5" max="5" width="6.140625" style="11" customWidth="1"/>
    <col min="6" max="6" width="22.42578125" style="11" customWidth="1"/>
    <col min="7" max="7" width="11.28515625" style="11" customWidth="1"/>
    <col min="8" max="8" width="7.28515625" style="11" customWidth="1"/>
    <col min="9" max="9" width="6" style="11" customWidth="1"/>
    <col min="10" max="10" width="5.42578125" style="11" customWidth="1"/>
    <col min="11" max="11" width="6" style="11" customWidth="1"/>
    <col min="12" max="12" width="6.42578125" style="11" customWidth="1"/>
    <col min="13" max="13" width="5.42578125" style="11" customWidth="1"/>
    <col min="14" max="14" width="8.42578125" style="11" customWidth="1"/>
    <col min="15" max="15" width="7.85546875" style="11" customWidth="1"/>
    <col min="16" max="16" width="7.28515625" style="11" customWidth="1"/>
    <col min="17" max="17" width="10.140625" style="11" customWidth="1"/>
    <col min="18" max="18" width="18.5703125" style="11" customWidth="1"/>
    <col min="19" max="16384" width="9.140625" style="11"/>
  </cols>
  <sheetData>
    <row r="1" spans="1:20">
      <c r="A1" s="320" t="s">
        <v>147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</row>
    <row r="2" spans="1:20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</row>
    <row r="3" spans="1:20" ht="12.75" customHeight="1">
      <c r="A3" s="321" t="s">
        <v>141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</row>
    <row r="4" spans="1:20">
      <c r="A4" s="320" t="s">
        <v>142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</row>
    <row r="5" spans="1:20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1:20" ht="15.75">
      <c r="A6" s="325" t="s">
        <v>0</v>
      </c>
      <c r="B6" s="325"/>
      <c r="C6" s="325"/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</row>
    <row r="7" spans="1:20" ht="15.75">
      <c r="A7" s="323" t="s">
        <v>145</v>
      </c>
      <c r="B7" s="323"/>
      <c r="C7" s="323"/>
      <c r="D7" s="326" t="s">
        <v>144</v>
      </c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4" t="s">
        <v>52</v>
      </c>
      <c r="Q7" s="324"/>
      <c r="R7" s="324"/>
    </row>
    <row r="8" spans="1:20" ht="22.5" customHeight="1">
      <c r="A8" s="330" t="s">
        <v>143</v>
      </c>
      <c r="B8" s="330"/>
      <c r="C8" s="330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1"/>
      <c r="P8" s="324" t="s">
        <v>53</v>
      </c>
      <c r="Q8" s="324"/>
      <c r="R8" s="324"/>
    </row>
    <row r="9" spans="1:20">
      <c r="A9" s="317" t="s">
        <v>32</v>
      </c>
      <c r="B9" s="318"/>
      <c r="C9" s="319"/>
      <c r="D9" s="377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78"/>
      <c r="P9" s="317" t="s">
        <v>1</v>
      </c>
      <c r="Q9" s="318"/>
      <c r="R9" s="319"/>
    </row>
    <row r="10" spans="1:20" ht="17.25" customHeight="1">
      <c r="A10" s="2" t="s">
        <v>2</v>
      </c>
      <c r="B10" s="2" t="s">
        <v>3</v>
      </c>
      <c r="C10" s="2" t="s">
        <v>4</v>
      </c>
      <c r="D10" s="341" t="s">
        <v>30</v>
      </c>
      <c r="E10" s="341"/>
      <c r="F10" s="341"/>
      <c r="G10" s="341"/>
      <c r="H10" s="341"/>
      <c r="I10" s="341"/>
      <c r="J10" s="341"/>
      <c r="K10" s="341"/>
      <c r="L10" s="341"/>
      <c r="M10" s="341"/>
      <c r="N10" s="341"/>
      <c r="O10" s="342"/>
      <c r="P10" s="2" t="s">
        <v>33</v>
      </c>
      <c r="Q10" s="2" t="s">
        <v>21</v>
      </c>
      <c r="R10" s="2" t="s">
        <v>20</v>
      </c>
    </row>
    <row r="11" spans="1:20">
      <c r="A11" s="2">
        <v>144</v>
      </c>
      <c r="B11" s="2">
        <v>196</v>
      </c>
      <c r="C11" s="2">
        <v>230.5</v>
      </c>
      <c r="D11" s="341" t="s">
        <v>107</v>
      </c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2"/>
      <c r="P11" s="2">
        <v>205</v>
      </c>
      <c r="Q11" s="2">
        <v>140</v>
      </c>
      <c r="R11" s="2">
        <v>97</v>
      </c>
    </row>
    <row r="13" spans="1:20" ht="12.75" customHeight="1">
      <c r="A13" s="379" t="s">
        <v>5</v>
      </c>
      <c r="B13" s="380" t="s">
        <v>6</v>
      </c>
      <c r="C13" s="344"/>
      <c r="D13" s="379" t="s">
        <v>7</v>
      </c>
      <c r="E13" s="379" t="s">
        <v>8</v>
      </c>
      <c r="F13" s="379" t="s">
        <v>9</v>
      </c>
      <c r="G13" s="386" t="s">
        <v>46</v>
      </c>
      <c r="H13" s="379" t="s">
        <v>10</v>
      </c>
      <c r="I13" s="379" t="s">
        <v>2</v>
      </c>
      <c r="J13" s="386" t="s">
        <v>5</v>
      </c>
      <c r="K13" s="383" t="s">
        <v>3</v>
      </c>
      <c r="L13" s="383"/>
      <c r="M13" s="384" t="s">
        <v>5</v>
      </c>
      <c r="N13" s="379" t="s">
        <v>11</v>
      </c>
      <c r="O13" s="379" t="s">
        <v>13</v>
      </c>
      <c r="P13" s="379" t="s">
        <v>12</v>
      </c>
      <c r="Q13" s="380" t="s">
        <v>14</v>
      </c>
      <c r="R13" s="337"/>
    </row>
    <row r="14" spans="1:20">
      <c r="A14" s="379"/>
      <c r="B14" s="338"/>
      <c r="C14" s="345"/>
      <c r="D14" s="379"/>
      <c r="E14" s="379"/>
      <c r="F14" s="379"/>
      <c r="G14" s="387"/>
      <c r="H14" s="379"/>
      <c r="I14" s="379"/>
      <c r="J14" s="387"/>
      <c r="K14" s="3" t="s">
        <v>4</v>
      </c>
      <c r="L14" s="3" t="s">
        <v>15</v>
      </c>
      <c r="M14" s="385"/>
      <c r="N14" s="379"/>
      <c r="O14" s="379"/>
      <c r="P14" s="379"/>
      <c r="Q14" s="338"/>
      <c r="R14" s="339"/>
    </row>
    <row r="15" spans="1:20" s="70" customFormat="1">
      <c r="A15" s="17">
        <v>1</v>
      </c>
      <c r="B15" s="153" t="s">
        <v>405</v>
      </c>
      <c r="C15" s="145"/>
      <c r="D15" s="9">
        <v>1994</v>
      </c>
      <c r="E15" s="27" t="s">
        <v>21</v>
      </c>
      <c r="F15" s="27" t="s">
        <v>66</v>
      </c>
      <c r="G15" s="283"/>
      <c r="H15" s="130">
        <v>73.3</v>
      </c>
      <c r="I15" s="123">
        <v>113</v>
      </c>
      <c r="J15" s="10">
        <v>1</v>
      </c>
      <c r="K15" s="10">
        <v>140</v>
      </c>
      <c r="L15" s="123">
        <f t="shared" ref="L15:L27" si="0">K15/2</f>
        <v>70</v>
      </c>
      <c r="M15" s="10">
        <v>2</v>
      </c>
      <c r="N15" s="123">
        <f t="shared" ref="N15:N27" si="1">L15+I15</f>
        <v>183</v>
      </c>
      <c r="O15" s="27" t="s">
        <v>21</v>
      </c>
      <c r="P15" s="184">
        <v>20</v>
      </c>
      <c r="Q15" s="152" t="s">
        <v>331</v>
      </c>
      <c r="R15" s="137"/>
      <c r="S15" s="11"/>
      <c r="T15" s="11"/>
    </row>
    <row r="16" spans="1:20" s="70" customFormat="1" ht="14.25" customHeight="1">
      <c r="A16" s="17">
        <v>2</v>
      </c>
      <c r="B16" s="152" t="s">
        <v>412</v>
      </c>
      <c r="C16" s="137"/>
      <c r="D16" s="9">
        <v>1994</v>
      </c>
      <c r="E16" s="202" t="s">
        <v>21</v>
      </c>
      <c r="F16" s="27" t="s">
        <v>351</v>
      </c>
      <c r="G16" s="27"/>
      <c r="H16" s="130">
        <v>77.95</v>
      </c>
      <c r="I16" s="123">
        <v>99</v>
      </c>
      <c r="J16" s="10">
        <v>3</v>
      </c>
      <c r="K16" s="10">
        <v>147</v>
      </c>
      <c r="L16" s="123">
        <f t="shared" si="0"/>
        <v>73.5</v>
      </c>
      <c r="M16" s="10">
        <v>1</v>
      </c>
      <c r="N16" s="123">
        <f t="shared" si="1"/>
        <v>172.5</v>
      </c>
      <c r="O16" s="27" t="s">
        <v>21</v>
      </c>
      <c r="P16" s="184">
        <v>18</v>
      </c>
      <c r="Q16" s="152" t="s">
        <v>352</v>
      </c>
      <c r="R16" s="137"/>
      <c r="S16" s="11"/>
      <c r="T16" s="11"/>
    </row>
    <row r="17" spans="1:20" s="70" customFormat="1">
      <c r="A17" s="17">
        <v>3</v>
      </c>
      <c r="B17" s="153" t="s">
        <v>410</v>
      </c>
      <c r="C17" s="145"/>
      <c r="D17" s="9">
        <v>1989</v>
      </c>
      <c r="E17" s="27" t="s">
        <v>21</v>
      </c>
      <c r="F17" s="27" t="s">
        <v>71</v>
      </c>
      <c r="G17" s="27"/>
      <c r="H17" s="130">
        <v>77.7</v>
      </c>
      <c r="I17" s="123">
        <v>104</v>
      </c>
      <c r="J17" s="10">
        <v>2</v>
      </c>
      <c r="K17" s="10">
        <v>120</v>
      </c>
      <c r="L17" s="123">
        <f t="shared" si="0"/>
        <v>60</v>
      </c>
      <c r="M17" s="10">
        <v>5</v>
      </c>
      <c r="N17" s="123">
        <f t="shared" si="1"/>
        <v>164</v>
      </c>
      <c r="O17" s="27" t="s">
        <v>21</v>
      </c>
      <c r="P17" s="184">
        <v>16</v>
      </c>
      <c r="Q17" s="152" t="s">
        <v>411</v>
      </c>
      <c r="R17" s="137"/>
      <c r="S17" s="11"/>
      <c r="T17" s="11"/>
    </row>
    <row r="18" spans="1:20" s="70" customFormat="1">
      <c r="A18" s="17">
        <v>4</v>
      </c>
      <c r="B18" s="152" t="s">
        <v>261</v>
      </c>
      <c r="C18" s="137"/>
      <c r="D18" s="81">
        <v>1993</v>
      </c>
      <c r="E18" s="204" t="s">
        <v>21</v>
      </c>
      <c r="F18" s="201" t="s">
        <v>67</v>
      </c>
      <c r="G18" s="201" t="s">
        <v>459</v>
      </c>
      <c r="H18" s="130">
        <v>77.349999999999994</v>
      </c>
      <c r="I18" s="123">
        <v>96</v>
      </c>
      <c r="J18" s="10">
        <v>4</v>
      </c>
      <c r="K18" s="10">
        <v>134</v>
      </c>
      <c r="L18" s="123">
        <f t="shared" si="0"/>
        <v>67</v>
      </c>
      <c r="M18" s="10">
        <v>3</v>
      </c>
      <c r="N18" s="123">
        <f t="shared" si="1"/>
        <v>163</v>
      </c>
      <c r="O18" s="27" t="s">
        <v>21</v>
      </c>
      <c r="P18" s="184">
        <v>15</v>
      </c>
      <c r="Q18" s="152" t="s">
        <v>260</v>
      </c>
      <c r="R18" s="137"/>
      <c r="S18" s="11"/>
      <c r="T18" s="11"/>
    </row>
    <row r="19" spans="1:20" s="70" customFormat="1">
      <c r="A19" s="17">
        <v>5</v>
      </c>
      <c r="B19" s="153" t="s">
        <v>278</v>
      </c>
      <c r="C19" s="145"/>
      <c r="D19" s="81">
        <v>1993</v>
      </c>
      <c r="E19" s="201" t="s">
        <v>20</v>
      </c>
      <c r="F19" s="201" t="s">
        <v>81</v>
      </c>
      <c r="G19" s="201" t="s">
        <v>462</v>
      </c>
      <c r="H19" s="130">
        <v>77.599999999999994</v>
      </c>
      <c r="I19" s="123">
        <v>87</v>
      </c>
      <c r="J19" s="10">
        <v>6</v>
      </c>
      <c r="K19" s="10">
        <v>131</v>
      </c>
      <c r="L19" s="123">
        <f t="shared" si="0"/>
        <v>65.5</v>
      </c>
      <c r="M19" s="10">
        <v>4</v>
      </c>
      <c r="N19" s="123">
        <f t="shared" si="1"/>
        <v>152.5</v>
      </c>
      <c r="O19" s="27" t="s">
        <v>417</v>
      </c>
      <c r="P19" s="184">
        <v>14</v>
      </c>
      <c r="Q19" s="152" t="s">
        <v>423</v>
      </c>
      <c r="R19" s="137"/>
      <c r="S19" s="11"/>
      <c r="T19" s="11"/>
    </row>
    <row r="20" spans="1:20" s="70" customFormat="1">
      <c r="A20" s="17">
        <v>6</v>
      </c>
      <c r="B20" s="153" t="s">
        <v>254</v>
      </c>
      <c r="C20" s="145"/>
      <c r="D20" s="9">
        <v>1990</v>
      </c>
      <c r="E20" s="202" t="s">
        <v>20</v>
      </c>
      <c r="F20" s="27" t="s">
        <v>255</v>
      </c>
      <c r="G20" s="27" t="s">
        <v>461</v>
      </c>
      <c r="H20" s="130">
        <v>75.5</v>
      </c>
      <c r="I20" s="123">
        <v>96</v>
      </c>
      <c r="J20" s="10">
        <v>5</v>
      </c>
      <c r="K20" s="10">
        <v>100</v>
      </c>
      <c r="L20" s="123">
        <f t="shared" si="0"/>
        <v>50</v>
      </c>
      <c r="M20" s="10">
        <v>8</v>
      </c>
      <c r="N20" s="123">
        <f t="shared" si="1"/>
        <v>146</v>
      </c>
      <c r="O20" s="27" t="s">
        <v>417</v>
      </c>
      <c r="P20" s="184">
        <v>13</v>
      </c>
      <c r="Q20" s="152" t="s">
        <v>256</v>
      </c>
      <c r="R20" s="137"/>
      <c r="S20" s="11"/>
      <c r="T20" s="11"/>
    </row>
    <row r="21" spans="1:20" s="70" customFormat="1">
      <c r="A21" s="17">
        <v>7</v>
      </c>
      <c r="B21" s="152" t="s">
        <v>277</v>
      </c>
      <c r="C21" s="137"/>
      <c r="D21" s="9">
        <v>1962</v>
      </c>
      <c r="E21" s="202" t="s">
        <v>20</v>
      </c>
      <c r="F21" s="27" t="s">
        <v>79</v>
      </c>
      <c r="G21" s="27"/>
      <c r="H21" s="130">
        <v>77.900000000000006</v>
      </c>
      <c r="I21" s="123">
        <v>64</v>
      </c>
      <c r="J21" s="10">
        <v>8</v>
      </c>
      <c r="K21" s="10">
        <v>100</v>
      </c>
      <c r="L21" s="123">
        <f t="shared" si="0"/>
        <v>50</v>
      </c>
      <c r="M21" s="10">
        <v>9</v>
      </c>
      <c r="N21" s="123">
        <f t="shared" si="1"/>
        <v>114</v>
      </c>
      <c r="O21" s="27" t="s">
        <v>20</v>
      </c>
      <c r="P21" s="184">
        <v>12</v>
      </c>
      <c r="Q21" s="152" t="s">
        <v>160</v>
      </c>
      <c r="R21" s="137"/>
      <c r="S21" s="11"/>
      <c r="T21" s="11"/>
    </row>
    <row r="22" spans="1:20" ht="14.25" customHeight="1">
      <c r="A22" s="17">
        <v>8</v>
      </c>
      <c r="B22" s="152" t="s">
        <v>257</v>
      </c>
      <c r="C22" s="137"/>
      <c r="D22" s="9">
        <v>1994</v>
      </c>
      <c r="E22" s="202" t="s">
        <v>20</v>
      </c>
      <c r="F22" s="27" t="s">
        <v>58</v>
      </c>
      <c r="G22" s="27" t="s">
        <v>461</v>
      </c>
      <c r="H22" s="130">
        <v>78</v>
      </c>
      <c r="I22" s="123">
        <v>74</v>
      </c>
      <c r="J22" s="10">
        <v>7</v>
      </c>
      <c r="K22" s="10">
        <v>79</v>
      </c>
      <c r="L22" s="123">
        <f t="shared" si="0"/>
        <v>39.5</v>
      </c>
      <c r="M22" s="10">
        <v>12</v>
      </c>
      <c r="N22" s="123">
        <f t="shared" si="1"/>
        <v>113.5</v>
      </c>
      <c r="O22" s="27" t="s">
        <v>20</v>
      </c>
      <c r="P22" s="184">
        <v>11</v>
      </c>
      <c r="Q22" s="152" t="s">
        <v>288</v>
      </c>
      <c r="R22" s="137"/>
      <c r="T22" s="70"/>
    </row>
    <row r="23" spans="1:20" s="70" customFormat="1">
      <c r="A23" s="17">
        <v>9</v>
      </c>
      <c r="B23" s="152" t="s">
        <v>409</v>
      </c>
      <c r="C23" s="137"/>
      <c r="D23" s="9">
        <v>1988</v>
      </c>
      <c r="E23" s="202" t="s">
        <v>20</v>
      </c>
      <c r="F23" s="27" t="s">
        <v>351</v>
      </c>
      <c r="G23" s="27"/>
      <c r="H23" s="130">
        <v>77.849999999999994</v>
      </c>
      <c r="I23" s="123">
        <v>63</v>
      </c>
      <c r="J23" s="10">
        <v>9</v>
      </c>
      <c r="K23" s="10">
        <v>91</v>
      </c>
      <c r="L23" s="123">
        <f t="shared" si="0"/>
        <v>45.5</v>
      </c>
      <c r="M23" s="10">
        <v>11</v>
      </c>
      <c r="N23" s="123">
        <f t="shared" si="1"/>
        <v>108.5</v>
      </c>
      <c r="O23" s="27" t="s">
        <v>20</v>
      </c>
      <c r="P23" s="184">
        <v>10</v>
      </c>
      <c r="Q23" s="152" t="s">
        <v>349</v>
      </c>
      <c r="R23" s="137"/>
      <c r="S23" s="11"/>
      <c r="T23" s="11"/>
    </row>
    <row r="24" spans="1:20" s="70" customFormat="1">
      <c r="A24" s="17">
        <v>10</v>
      </c>
      <c r="B24" s="153" t="s">
        <v>259</v>
      </c>
      <c r="C24" s="145"/>
      <c r="D24" s="9">
        <v>1989</v>
      </c>
      <c r="E24" s="27" t="s">
        <v>20</v>
      </c>
      <c r="F24" s="27" t="s">
        <v>67</v>
      </c>
      <c r="G24" s="27"/>
      <c r="H24" s="130">
        <v>76.2</v>
      </c>
      <c r="I24" s="123">
        <v>59</v>
      </c>
      <c r="J24" s="10">
        <v>10</v>
      </c>
      <c r="K24" s="10">
        <v>93</v>
      </c>
      <c r="L24" s="123">
        <f t="shared" si="0"/>
        <v>46.5</v>
      </c>
      <c r="M24" s="10">
        <v>10</v>
      </c>
      <c r="N24" s="123">
        <f t="shared" si="1"/>
        <v>105.5</v>
      </c>
      <c r="O24" s="27" t="s">
        <v>20</v>
      </c>
      <c r="P24" s="184">
        <v>9</v>
      </c>
      <c r="Q24" s="152" t="s">
        <v>260</v>
      </c>
      <c r="R24" s="137"/>
      <c r="S24" s="11"/>
      <c r="T24" s="11"/>
    </row>
    <row r="25" spans="1:20" s="70" customFormat="1">
      <c r="A25" s="17">
        <v>11</v>
      </c>
      <c r="B25" s="74" t="s">
        <v>258</v>
      </c>
      <c r="C25" s="151"/>
      <c r="D25" s="9">
        <v>1973</v>
      </c>
      <c r="E25" s="202" t="s">
        <v>20</v>
      </c>
      <c r="F25" s="27" t="s">
        <v>163</v>
      </c>
      <c r="G25" s="27" t="s">
        <v>459</v>
      </c>
      <c r="H25" s="130">
        <v>76.8</v>
      </c>
      <c r="I25" s="123">
        <v>43</v>
      </c>
      <c r="J25" s="10">
        <v>12</v>
      </c>
      <c r="K25" s="10">
        <v>105</v>
      </c>
      <c r="L25" s="123">
        <f t="shared" si="0"/>
        <v>52.5</v>
      </c>
      <c r="M25" s="10">
        <v>7</v>
      </c>
      <c r="N25" s="123">
        <f t="shared" si="1"/>
        <v>95.5</v>
      </c>
      <c r="O25" s="10"/>
      <c r="P25" s="184">
        <v>8</v>
      </c>
      <c r="Q25" s="74" t="s">
        <v>126</v>
      </c>
      <c r="R25" s="151"/>
      <c r="S25" s="11"/>
      <c r="T25" s="11"/>
    </row>
    <row r="26" spans="1:20" s="70" customFormat="1">
      <c r="A26" s="17">
        <v>12</v>
      </c>
      <c r="B26" s="121" t="s">
        <v>248</v>
      </c>
      <c r="C26" s="137"/>
      <c r="D26" s="16">
        <v>1994</v>
      </c>
      <c r="E26" s="27" t="s">
        <v>20</v>
      </c>
      <c r="F26" s="27" t="s">
        <v>210</v>
      </c>
      <c r="G26" s="27"/>
      <c r="H26" s="130">
        <v>76.25</v>
      </c>
      <c r="I26" s="123">
        <v>46</v>
      </c>
      <c r="J26" s="169">
        <v>11</v>
      </c>
      <c r="K26" s="10">
        <v>60</v>
      </c>
      <c r="L26" s="123">
        <f t="shared" si="0"/>
        <v>30</v>
      </c>
      <c r="M26" s="10">
        <v>13</v>
      </c>
      <c r="N26" s="123">
        <f t="shared" si="1"/>
        <v>76</v>
      </c>
      <c r="O26" s="10"/>
      <c r="P26" s="184">
        <v>7</v>
      </c>
      <c r="Q26" s="152" t="s">
        <v>249</v>
      </c>
      <c r="R26" s="137"/>
      <c r="S26" s="11"/>
      <c r="T26" s="11"/>
    </row>
    <row r="27" spans="1:20" s="70" customFormat="1">
      <c r="A27" s="17">
        <v>13</v>
      </c>
      <c r="B27" s="143" t="s">
        <v>311</v>
      </c>
      <c r="C27" s="145"/>
      <c r="D27" s="161">
        <v>1991</v>
      </c>
      <c r="E27" s="27" t="s">
        <v>20</v>
      </c>
      <c r="F27" s="27" t="s">
        <v>297</v>
      </c>
      <c r="G27" s="27" t="s">
        <v>462</v>
      </c>
      <c r="H27" s="130">
        <v>75.650000000000006</v>
      </c>
      <c r="I27" s="123">
        <v>16</v>
      </c>
      <c r="J27" s="169">
        <v>13</v>
      </c>
      <c r="K27" s="10">
        <v>110</v>
      </c>
      <c r="L27" s="123">
        <f t="shared" si="0"/>
        <v>55</v>
      </c>
      <c r="M27" s="10">
        <v>6</v>
      </c>
      <c r="N27" s="123">
        <f t="shared" si="1"/>
        <v>71</v>
      </c>
      <c r="O27" s="10"/>
      <c r="P27" s="184">
        <v>6</v>
      </c>
      <c r="Q27" s="152" t="s">
        <v>312</v>
      </c>
      <c r="R27" s="137"/>
      <c r="S27" s="11"/>
      <c r="T27" s="11"/>
    </row>
    <row r="30" spans="1:20">
      <c r="A30" s="13" t="s">
        <v>16</v>
      </c>
      <c r="B30" s="13"/>
      <c r="C30" s="13"/>
      <c r="D30" s="13"/>
      <c r="F30" s="4" t="s">
        <v>433</v>
      </c>
      <c r="G30" s="4"/>
      <c r="H30" s="13"/>
      <c r="I30" s="13" t="s">
        <v>17</v>
      </c>
      <c r="J30" s="13"/>
      <c r="K30" s="13"/>
      <c r="L30" s="13"/>
      <c r="M30" s="4"/>
      <c r="N30" s="4" t="s">
        <v>420</v>
      </c>
      <c r="O30" s="13"/>
    </row>
    <row r="31" spans="1:20">
      <c r="I31" s="13"/>
      <c r="J31" s="13"/>
      <c r="K31" s="13"/>
      <c r="L31" s="13"/>
      <c r="M31" s="13"/>
      <c r="N31" s="13"/>
      <c r="O31" s="13"/>
      <c r="P31" s="13"/>
      <c r="Q31" s="13"/>
    </row>
    <row r="32" spans="1:20">
      <c r="A32" s="13" t="s">
        <v>18</v>
      </c>
      <c r="B32" s="13"/>
      <c r="C32" s="13"/>
      <c r="D32" s="13"/>
      <c r="F32" s="4" t="s">
        <v>493</v>
      </c>
      <c r="G32"/>
      <c r="H32" s="13"/>
      <c r="I32" s="13" t="s">
        <v>19</v>
      </c>
      <c r="J32" s="13"/>
      <c r="K32" s="13"/>
      <c r="L32" s="13"/>
      <c r="M32" s="4"/>
      <c r="N32" s="4" t="s">
        <v>421</v>
      </c>
      <c r="O32" s="13"/>
      <c r="P32" s="13"/>
      <c r="Q32" s="13"/>
    </row>
    <row r="35" spans="6:20">
      <c r="T35" s="13"/>
    </row>
    <row r="36" spans="6:20">
      <c r="T36" s="13"/>
    </row>
    <row r="38" spans="6:20">
      <c r="F38" s="4"/>
      <c r="G38" s="4"/>
    </row>
  </sheetData>
  <sortState ref="A15:R27">
    <sortCondition descending="1" ref="N15:N27"/>
  </sortState>
  <mergeCells count="32">
    <mergeCell ref="P13:P14"/>
    <mergeCell ref="Q13:R14"/>
    <mergeCell ref="H13:H14"/>
    <mergeCell ref="I13:I14"/>
    <mergeCell ref="K13:L13"/>
    <mergeCell ref="D10:O10"/>
    <mergeCell ref="D11:O11"/>
    <mergeCell ref="A13:A14"/>
    <mergeCell ref="B13:C14"/>
    <mergeCell ref="N13:N14"/>
    <mergeCell ref="D13:D14"/>
    <mergeCell ref="O13:O14"/>
    <mergeCell ref="F13:F14"/>
    <mergeCell ref="J13:J14"/>
    <mergeCell ref="M13:M14"/>
    <mergeCell ref="E13:E14"/>
    <mergeCell ref="G13:G14"/>
    <mergeCell ref="A6:R6"/>
    <mergeCell ref="D7:O7"/>
    <mergeCell ref="D8:O8"/>
    <mergeCell ref="P8:R8"/>
    <mergeCell ref="D9:O9"/>
    <mergeCell ref="P9:R9"/>
    <mergeCell ref="P7:R7"/>
    <mergeCell ref="A8:C8"/>
    <mergeCell ref="A9:C9"/>
    <mergeCell ref="A7:C7"/>
    <mergeCell ref="A1:R1"/>
    <mergeCell ref="A2:R2"/>
    <mergeCell ref="A3:R3"/>
    <mergeCell ref="A4:R4"/>
    <mergeCell ref="A5:R5"/>
  </mergeCells>
  <phoneticPr fontId="3" type="noConversion"/>
  <pageMargins left="0.35" right="0.15748031496062992" top="1.07" bottom="0.98425196850393704" header="0.51181102362204722" footer="0.51181102362204722"/>
  <pageSetup paperSize="9" scale="89" orientation="landscape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1"/>
  <sheetViews>
    <sheetView topLeftCell="A10" workbookViewId="0">
      <selection activeCell="H24" sqref="H24"/>
    </sheetView>
  </sheetViews>
  <sheetFormatPr defaultRowHeight="12.75"/>
  <cols>
    <col min="1" max="1" width="5.5703125" style="11" customWidth="1"/>
    <col min="2" max="2" width="9.140625" style="11"/>
    <col min="3" max="3" width="15.7109375" style="11" customWidth="1"/>
    <col min="4" max="4" width="8.28515625" style="11" customWidth="1"/>
    <col min="5" max="5" width="6.140625" style="11" customWidth="1"/>
    <col min="6" max="6" width="20.7109375" style="11" customWidth="1"/>
    <col min="7" max="7" width="11.28515625" style="11" customWidth="1"/>
    <col min="8" max="8" width="7.28515625" style="11" customWidth="1"/>
    <col min="9" max="9" width="6" style="11" customWidth="1"/>
    <col min="10" max="10" width="5.42578125" style="11" customWidth="1"/>
    <col min="11" max="11" width="6" style="11" customWidth="1"/>
    <col min="12" max="12" width="6.42578125" style="11" customWidth="1"/>
    <col min="13" max="13" width="5.42578125" style="11" customWidth="1"/>
    <col min="14" max="14" width="7.5703125" style="11" customWidth="1"/>
    <col min="15" max="16" width="7.28515625" style="11" customWidth="1"/>
    <col min="17" max="17" width="10.140625" style="11" customWidth="1"/>
    <col min="18" max="18" width="15.85546875" style="11" customWidth="1"/>
    <col min="19" max="16384" width="9.140625" style="11"/>
  </cols>
  <sheetData>
    <row r="1" spans="1:20">
      <c r="A1" s="320" t="s">
        <v>147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</row>
    <row r="2" spans="1:20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</row>
    <row r="3" spans="1:20" ht="12.75" customHeight="1">
      <c r="A3" s="321" t="s">
        <v>141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</row>
    <row r="4" spans="1:20">
      <c r="A4" s="320" t="s">
        <v>142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</row>
    <row r="5" spans="1:20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1:20" ht="15.75">
      <c r="A6" s="325" t="s">
        <v>0</v>
      </c>
      <c r="B6" s="325"/>
      <c r="C6" s="325"/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</row>
    <row r="7" spans="1:20" ht="15.75">
      <c r="A7" s="323" t="s">
        <v>145</v>
      </c>
      <c r="B7" s="323"/>
      <c r="C7" s="323"/>
      <c r="D7" s="326" t="s">
        <v>144</v>
      </c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4" t="s">
        <v>52</v>
      </c>
      <c r="Q7" s="324"/>
      <c r="R7" s="324"/>
    </row>
    <row r="8" spans="1:20" ht="22.5" customHeight="1">
      <c r="A8" s="330" t="s">
        <v>143</v>
      </c>
      <c r="B8" s="330"/>
      <c r="C8" s="330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1"/>
      <c r="P8" s="324" t="s">
        <v>53</v>
      </c>
      <c r="Q8" s="324"/>
      <c r="R8" s="324"/>
    </row>
    <row r="9" spans="1:20">
      <c r="A9" s="317" t="s">
        <v>32</v>
      </c>
      <c r="B9" s="318"/>
      <c r="C9" s="319"/>
      <c r="D9" s="377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78"/>
      <c r="P9" s="317" t="s">
        <v>1</v>
      </c>
      <c r="Q9" s="318"/>
      <c r="R9" s="319"/>
    </row>
    <row r="10" spans="1:20" ht="17.25" customHeight="1">
      <c r="A10" s="2" t="s">
        <v>2</v>
      </c>
      <c r="B10" s="2" t="s">
        <v>3</v>
      </c>
      <c r="C10" s="2" t="s">
        <v>4</v>
      </c>
      <c r="D10" s="341" t="s">
        <v>30</v>
      </c>
      <c r="E10" s="341"/>
      <c r="F10" s="341"/>
      <c r="G10" s="341"/>
      <c r="H10" s="341"/>
      <c r="I10" s="341"/>
      <c r="J10" s="341"/>
      <c r="K10" s="341"/>
      <c r="L10" s="341"/>
      <c r="M10" s="341"/>
      <c r="N10" s="341"/>
      <c r="O10" s="342"/>
      <c r="P10" s="2" t="s">
        <v>33</v>
      </c>
      <c r="Q10" s="2" t="s">
        <v>21</v>
      </c>
      <c r="R10" s="2" t="s">
        <v>20</v>
      </c>
    </row>
    <row r="11" spans="1:20">
      <c r="A11" s="2">
        <v>166</v>
      </c>
      <c r="B11" s="2">
        <v>206</v>
      </c>
      <c r="C11" s="2">
        <v>266</v>
      </c>
      <c r="D11" s="341" t="s">
        <v>135</v>
      </c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2"/>
      <c r="P11" s="2">
        <v>215</v>
      </c>
      <c r="Q11" s="2">
        <v>150</v>
      </c>
      <c r="R11" s="2">
        <v>111</v>
      </c>
    </row>
    <row r="13" spans="1:20" ht="12.75" customHeight="1">
      <c r="A13" s="379" t="s">
        <v>5</v>
      </c>
      <c r="B13" s="380" t="s">
        <v>6</v>
      </c>
      <c r="C13" s="344"/>
      <c r="D13" s="379" t="s">
        <v>7</v>
      </c>
      <c r="E13" s="379" t="s">
        <v>8</v>
      </c>
      <c r="F13" s="379" t="s">
        <v>9</v>
      </c>
      <c r="G13" s="386" t="s">
        <v>46</v>
      </c>
      <c r="H13" s="379" t="s">
        <v>10</v>
      </c>
      <c r="I13" s="379" t="s">
        <v>2</v>
      </c>
      <c r="J13" s="386" t="s">
        <v>5</v>
      </c>
      <c r="K13" s="383" t="s">
        <v>3</v>
      </c>
      <c r="L13" s="383"/>
      <c r="M13" s="384" t="s">
        <v>5</v>
      </c>
      <c r="N13" s="379" t="s">
        <v>11</v>
      </c>
      <c r="O13" s="379" t="s">
        <v>13</v>
      </c>
      <c r="P13" s="379" t="s">
        <v>12</v>
      </c>
      <c r="Q13" s="380" t="s">
        <v>14</v>
      </c>
      <c r="R13" s="337"/>
    </row>
    <row r="14" spans="1:20" ht="18" customHeight="1">
      <c r="A14" s="379"/>
      <c r="B14" s="338"/>
      <c r="C14" s="345"/>
      <c r="D14" s="379"/>
      <c r="E14" s="379"/>
      <c r="F14" s="379"/>
      <c r="G14" s="387"/>
      <c r="H14" s="379"/>
      <c r="I14" s="379"/>
      <c r="J14" s="387"/>
      <c r="K14" s="3" t="s">
        <v>4</v>
      </c>
      <c r="L14" s="3" t="s">
        <v>15</v>
      </c>
      <c r="M14" s="385"/>
      <c r="N14" s="379"/>
      <c r="O14" s="379"/>
      <c r="P14" s="379"/>
      <c r="Q14" s="338"/>
      <c r="R14" s="339"/>
    </row>
    <row r="15" spans="1:20" s="70" customFormat="1">
      <c r="A15" s="184">
        <v>1</v>
      </c>
      <c r="B15" s="207" t="s">
        <v>537</v>
      </c>
      <c r="C15" s="141"/>
      <c r="D15" s="9">
        <v>1979</v>
      </c>
      <c r="E15" s="27" t="s">
        <v>538</v>
      </c>
      <c r="F15" s="27" t="s">
        <v>539</v>
      </c>
      <c r="G15" s="203" t="s">
        <v>459</v>
      </c>
      <c r="H15" s="130">
        <v>83.85</v>
      </c>
      <c r="I15" s="123">
        <v>136</v>
      </c>
      <c r="J15" s="10">
        <v>1</v>
      </c>
      <c r="K15" s="10">
        <v>190</v>
      </c>
      <c r="L15" s="123">
        <f t="shared" ref="L15:L30" si="0">K15/2</f>
        <v>95</v>
      </c>
      <c r="M15" s="10">
        <v>1</v>
      </c>
      <c r="N15" s="123">
        <f t="shared" ref="N15:N30" si="1">L15+I15</f>
        <v>231</v>
      </c>
      <c r="O15" s="285" t="s">
        <v>33</v>
      </c>
      <c r="P15" s="184">
        <v>20</v>
      </c>
      <c r="Q15" s="207" t="s">
        <v>540</v>
      </c>
      <c r="R15" s="141"/>
      <c r="S15" s="11"/>
      <c r="T15" s="11"/>
    </row>
    <row r="16" spans="1:20" s="70" customFormat="1" ht="14.25" customHeight="1">
      <c r="A16" s="172">
        <v>2</v>
      </c>
      <c r="B16" s="152" t="s">
        <v>467</v>
      </c>
      <c r="C16" s="137"/>
      <c r="D16" s="9">
        <v>1992</v>
      </c>
      <c r="E16" s="202" t="s">
        <v>21</v>
      </c>
      <c r="F16" s="27" t="s">
        <v>468</v>
      </c>
      <c r="G16" s="27" t="s">
        <v>459</v>
      </c>
      <c r="H16" s="130">
        <v>84.6</v>
      </c>
      <c r="I16" s="123">
        <v>131</v>
      </c>
      <c r="J16" s="10">
        <v>2</v>
      </c>
      <c r="K16" s="10">
        <v>167</v>
      </c>
      <c r="L16" s="123">
        <f t="shared" si="0"/>
        <v>83.5</v>
      </c>
      <c r="M16" s="10">
        <v>3</v>
      </c>
      <c r="N16" s="123">
        <f t="shared" si="1"/>
        <v>214.5</v>
      </c>
      <c r="O16" s="285" t="s">
        <v>21</v>
      </c>
      <c r="P16" s="184">
        <v>18</v>
      </c>
      <c r="Q16" s="152" t="s">
        <v>469</v>
      </c>
      <c r="R16" s="137"/>
      <c r="S16" s="11"/>
      <c r="T16" s="11"/>
    </row>
    <row r="17" spans="1:20" s="70" customFormat="1">
      <c r="A17" s="172">
        <v>3</v>
      </c>
      <c r="B17" s="152" t="s">
        <v>286</v>
      </c>
      <c r="C17" s="137"/>
      <c r="D17" s="9">
        <v>1992</v>
      </c>
      <c r="E17" s="202" t="s">
        <v>21</v>
      </c>
      <c r="F17" s="27" t="s">
        <v>287</v>
      </c>
      <c r="G17" s="283" t="s">
        <v>461</v>
      </c>
      <c r="H17" s="130">
        <v>84.8</v>
      </c>
      <c r="I17" s="123">
        <v>120</v>
      </c>
      <c r="J17" s="10">
        <v>3</v>
      </c>
      <c r="K17" s="10">
        <v>167</v>
      </c>
      <c r="L17" s="123">
        <f t="shared" si="0"/>
        <v>83.5</v>
      </c>
      <c r="M17" s="10">
        <v>4</v>
      </c>
      <c r="N17" s="123">
        <f t="shared" si="1"/>
        <v>203.5</v>
      </c>
      <c r="O17" s="285" t="s">
        <v>21</v>
      </c>
      <c r="P17" s="184">
        <v>16</v>
      </c>
      <c r="Q17" s="152" t="s">
        <v>288</v>
      </c>
      <c r="R17" s="137"/>
      <c r="S17" s="11"/>
      <c r="T17" s="11"/>
    </row>
    <row r="18" spans="1:20" s="70" customFormat="1">
      <c r="A18" s="184">
        <v>4</v>
      </c>
      <c r="B18" s="152" t="s">
        <v>271</v>
      </c>
      <c r="C18" s="137"/>
      <c r="D18" s="81">
        <v>1989</v>
      </c>
      <c r="E18" s="204" t="s">
        <v>21</v>
      </c>
      <c r="F18" s="201" t="s">
        <v>272</v>
      </c>
      <c r="G18" s="201"/>
      <c r="H18" s="130">
        <v>78.95</v>
      </c>
      <c r="I18" s="123">
        <v>110</v>
      </c>
      <c r="J18" s="10">
        <v>6</v>
      </c>
      <c r="K18" s="10">
        <v>172</v>
      </c>
      <c r="L18" s="123">
        <f t="shared" si="0"/>
        <v>86</v>
      </c>
      <c r="M18" s="10">
        <v>2</v>
      </c>
      <c r="N18" s="123">
        <f t="shared" si="1"/>
        <v>196</v>
      </c>
      <c r="O18" s="285" t="s">
        <v>21</v>
      </c>
      <c r="P18" s="184">
        <v>15</v>
      </c>
      <c r="Q18" s="152" t="s">
        <v>273</v>
      </c>
      <c r="R18" s="137"/>
      <c r="S18" s="11"/>
      <c r="T18" s="11"/>
    </row>
    <row r="19" spans="1:20" s="70" customFormat="1">
      <c r="A19" s="184">
        <v>5</v>
      </c>
      <c r="B19" s="152" t="s">
        <v>360</v>
      </c>
      <c r="C19" s="137"/>
      <c r="D19" s="9">
        <v>1971</v>
      </c>
      <c r="E19" s="202" t="s">
        <v>33</v>
      </c>
      <c r="F19" s="27" t="s">
        <v>68</v>
      </c>
      <c r="G19" s="285" t="s">
        <v>459</v>
      </c>
      <c r="H19" s="130">
        <v>83.9</v>
      </c>
      <c r="I19" s="123">
        <v>118</v>
      </c>
      <c r="J19" s="10">
        <v>4</v>
      </c>
      <c r="K19" s="10">
        <v>147</v>
      </c>
      <c r="L19" s="123">
        <f t="shared" si="0"/>
        <v>73.5</v>
      </c>
      <c r="M19" s="10">
        <v>6</v>
      </c>
      <c r="N19" s="123">
        <f t="shared" si="1"/>
        <v>191.5</v>
      </c>
      <c r="O19" s="285" t="s">
        <v>21</v>
      </c>
      <c r="P19" s="184">
        <v>14</v>
      </c>
      <c r="Q19" s="152" t="s">
        <v>347</v>
      </c>
      <c r="R19" s="137"/>
      <c r="S19" s="11"/>
      <c r="T19" s="11"/>
    </row>
    <row r="20" spans="1:20" s="70" customFormat="1">
      <c r="A20" s="172">
        <v>6</v>
      </c>
      <c r="B20" s="152" t="s">
        <v>533</v>
      </c>
      <c r="C20" s="137"/>
      <c r="D20" s="9">
        <v>1982</v>
      </c>
      <c r="E20" s="202" t="s">
        <v>21</v>
      </c>
      <c r="F20" s="27" t="s">
        <v>308</v>
      </c>
      <c r="G20" s="27"/>
      <c r="H20" s="130">
        <v>84.4</v>
      </c>
      <c r="I20" s="123">
        <v>104</v>
      </c>
      <c r="J20" s="10">
        <v>7</v>
      </c>
      <c r="K20" s="10">
        <v>166</v>
      </c>
      <c r="L20" s="123">
        <f t="shared" si="0"/>
        <v>83</v>
      </c>
      <c r="M20" s="10">
        <v>5</v>
      </c>
      <c r="N20" s="123">
        <f t="shared" si="1"/>
        <v>187</v>
      </c>
      <c r="O20" s="285" t="s">
        <v>21</v>
      </c>
      <c r="P20" s="184">
        <v>13</v>
      </c>
      <c r="Q20" s="152" t="s">
        <v>57</v>
      </c>
      <c r="R20" s="137"/>
      <c r="S20" s="11"/>
      <c r="T20" s="11"/>
    </row>
    <row r="21" spans="1:20" s="70" customFormat="1">
      <c r="A21" s="172">
        <v>7</v>
      </c>
      <c r="B21" s="152" t="s">
        <v>293</v>
      </c>
      <c r="C21" s="137"/>
      <c r="D21" s="9">
        <v>1994</v>
      </c>
      <c r="E21" s="202" t="s">
        <v>21</v>
      </c>
      <c r="F21" s="27" t="s">
        <v>96</v>
      </c>
      <c r="G21" s="27" t="s">
        <v>475</v>
      </c>
      <c r="H21" s="130">
        <v>84.4</v>
      </c>
      <c r="I21" s="123">
        <v>111</v>
      </c>
      <c r="J21" s="10">
        <v>5</v>
      </c>
      <c r="K21" s="10">
        <v>108</v>
      </c>
      <c r="L21" s="123">
        <f t="shared" si="0"/>
        <v>54</v>
      </c>
      <c r="M21" s="10">
        <v>12</v>
      </c>
      <c r="N21" s="123">
        <f t="shared" si="1"/>
        <v>165</v>
      </c>
      <c r="O21" s="285" t="s">
        <v>21</v>
      </c>
      <c r="P21" s="184">
        <v>12</v>
      </c>
      <c r="Q21" s="152" t="s">
        <v>294</v>
      </c>
      <c r="R21" s="137"/>
      <c r="S21" s="11"/>
      <c r="T21" s="11"/>
    </row>
    <row r="22" spans="1:20" s="70" customFormat="1">
      <c r="A22" s="184">
        <v>8</v>
      </c>
      <c r="B22" s="207" t="s">
        <v>535</v>
      </c>
      <c r="C22" s="141"/>
      <c r="D22" s="9">
        <v>1984</v>
      </c>
      <c r="E22" s="285" t="s">
        <v>21</v>
      </c>
      <c r="F22" s="27" t="s">
        <v>351</v>
      </c>
      <c r="G22" s="203"/>
      <c r="H22" s="142" t="s">
        <v>565</v>
      </c>
      <c r="I22" s="123">
        <v>95</v>
      </c>
      <c r="J22" s="10">
        <v>10</v>
      </c>
      <c r="K22" s="10">
        <v>114</v>
      </c>
      <c r="L22" s="123">
        <f t="shared" si="0"/>
        <v>57</v>
      </c>
      <c r="M22" s="10">
        <v>9</v>
      </c>
      <c r="N22" s="123">
        <f t="shared" si="1"/>
        <v>152</v>
      </c>
      <c r="O22" s="285" t="s">
        <v>21</v>
      </c>
      <c r="P22" s="184">
        <v>11</v>
      </c>
      <c r="Q22" s="207" t="s">
        <v>352</v>
      </c>
      <c r="R22" s="141"/>
      <c r="S22" s="11"/>
      <c r="T22" s="11"/>
    </row>
    <row r="23" spans="1:20" s="70" customFormat="1">
      <c r="A23" s="184">
        <v>9</v>
      </c>
      <c r="B23" s="153" t="s">
        <v>532</v>
      </c>
      <c r="C23" s="145"/>
      <c r="D23" s="9">
        <v>1998</v>
      </c>
      <c r="E23" s="285" t="s">
        <v>20</v>
      </c>
      <c r="F23" s="27" t="s">
        <v>530</v>
      </c>
      <c r="G23" s="10"/>
      <c r="H23" s="130">
        <v>82.4</v>
      </c>
      <c r="I23" s="123">
        <v>96</v>
      </c>
      <c r="J23" s="10">
        <v>8</v>
      </c>
      <c r="K23" s="10">
        <v>109</v>
      </c>
      <c r="L23" s="123">
        <f t="shared" si="0"/>
        <v>54.5</v>
      </c>
      <c r="M23" s="10">
        <v>11</v>
      </c>
      <c r="N23" s="123">
        <f t="shared" si="1"/>
        <v>150.5</v>
      </c>
      <c r="O23" s="285" t="s">
        <v>417</v>
      </c>
      <c r="P23" s="184">
        <v>10</v>
      </c>
      <c r="Q23" s="152" t="s">
        <v>531</v>
      </c>
      <c r="R23" s="137"/>
      <c r="S23" s="11"/>
      <c r="T23" s="11"/>
    </row>
    <row r="24" spans="1:20" s="70" customFormat="1">
      <c r="A24" s="172">
        <v>10</v>
      </c>
      <c r="B24" s="152" t="s">
        <v>564</v>
      </c>
      <c r="C24" s="137"/>
      <c r="D24" s="9">
        <v>1994</v>
      </c>
      <c r="E24" s="202" t="s">
        <v>20</v>
      </c>
      <c r="F24" s="285" t="s">
        <v>393</v>
      </c>
      <c r="G24" s="285"/>
      <c r="H24" s="130">
        <v>81.3</v>
      </c>
      <c r="I24" s="123">
        <v>95</v>
      </c>
      <c r="J24" s="10">
        <v>9</v>
      </c>
      <c r="K24" s="10">
        <v>111</v>
      </c>
      <c r="L24" s="123">
        <f t="shared" si="0"/>
        <v>55.5</v>
      </c>
      <c r="M24" s="10">
        <v>10</v>
      </c>
      <c r="N24" s="123">
        <f t="shared" si="1"/>
        <v>150.5</v>
      </c>
      <c r="O24" s="285" t="s">
        <v>417</v>
      </c>
      <c r="P24" s="184">
        <v>9</v>
      </c>
      <c r="Q24" s="152" t="s">
        <v>160</v>
      </c>
      <c r="R24" s="137"/>
      <c r="S24" s="11"/>
      <c r="T24" s="11"/>
    </row>
    <row r="25" spans="1:20" s="70" customFormat="1">
      <c r="A25" s="172">
        <v>11</v>
      </c>
      <c r="B25" s="153" t="s">
        <v>289</v>
      </c>
      <c r="C25" s="145"/>
      <c r="D25" s="9">
        <v>1976</v>
      </c>
      <c r="E25" s="285" t="s">
        <v>20</v>
      </c>
      <c r="F25" s="27" t="s">
        <v>163</v>
      </c>
      <c r="G25" s="27" t="s">
        <v>459</v>
      </c>
      <c r="H25" s="130">
        <v>82.4</v>
      </c>
      <c r="I25" s="123">
        <v>62</v>
      </c>
      <c r="J25" s="10">
        <v>13</v>
      </c>
      <c r="K25" s="10">
        <v>125</v>
      </c>
      <c r="L25" s="123">
        <f t="shared" si="0"/>
        <v>62.5</v>
      </c>
      <c r="M25" s="10">
        <v>8</v>
      </c>
      <c r="N25" s="123">
        <f t="shared" si="1"/>
        <v>124.5</v>
      </c>
      <c r="O25" s="285" t="s">
        <v>20</v>
      </c>
      <c r="P25" s="184">
        <v>8</v>
      </c>
      <c r="Q25" s="152" t="s">
        <v>126</v>
      </c>
      <c r="R25" s="137"/>
      <c r="S25" s="11"/>
      <c r="T25" s="11"/>
    </row>
    <row r="26" spans="1:20" s="70" customFormat="1">
      <c r="A26" s="184">
        <v>12</v>
      </c>
      <c r="B26" s="153" t="s">
        <v>285</v>
      </c>
      <c r="C26" s="145"/>
      <c r="D26" s="9">
        <v>1982</v>
      </c>
      <c r="E26" s="202" t="s">
        <v>20</v>
      </c>
      <c r="F26" s="27" t="s">
        <v>62</v>
      </c>
      <c r="G26" s="27"/>
      <c r="H26" s="130">
        <v>84.7</v>
      </c>
      <c r="I26" s="123">
        <v>58</v>
      </c>
      <c r="J26" s="10">
        <v>15</v>
      </c>
      <c r="K26" s="10">
        <v>131</v>
      </c>
      <c r="L26" s="123">
        <f t="shared" si="0"/>
        <v>65.5</v>
      </c>
      <c r="M26" s="10">
        <v>7</v>
      </c>
      <c r="N26" s="123">
        <f t="shared" si="1"/>
        <v>123.5</v>
      </c>
      <c r="O26" s="285" t="s">
        <v>20</v>
      </c>
      <c r="P26" s="184">
        <v>7</v>
      </c>
      <c r="Q26" s="152" t="s">
        <v>160</v>
      </c>
      <c r="R26" s="137"/>
      <c r="S26" s="11"/>
      <c r="T26" s="11"/>
    </row>
    <row r="27" spans="1:20" s="70" customFormat="1">
      <c r="A27" s="184">
        <v>13</v>
      </c>
      <c r="B27" s="152" t="s">
        <v>169</v>
      </c>
      <c r="C27" s="137"/>
      <c r="D27" s="9">
        <v>1981</v>
      </c>
      <c r="E27" s="202" t="s">
        <v>21</v>
      </c>
      <c r="F27" s="27" t="s">
        <v>210</v>
      </c>
      <c r="G27" s="27"/>
      <c r="H27" s="130">
        <v>83.1</v>
      </c>
      <c r="I27" s="123">
        <v>71</v>
      </c>
      <c r="J27" s="10">
        <v>12</v>
      </c>
      <c r="K27" s="10">
        <v>100</v>
      </c>
      <c r="L27" s="123">
        <f t="shared" si="0"/>
        <v>50</v>
      </c>
      <c r="M27" s="10">
        <v>13</v>
      </c>
      <c r="N27" s="123">
        <f t="shared" si="1"/>
        <v>121</v>
      </c>
      <c r="O27" s="285" t="s">
        <v>20</v>
      </c>
      <c r="P27" s="184">
        <v>6</v>
      </c>
      <c r="Q27" s="152" t="s">
        <v>160</v>
      </c>
      <c r="R27" s="137"/>
      <c r="S27" s="11"/>
      <c r="T27" s="11"/>
    </row>
    <row r="28" spans="1:20" s="70" customFormat="1">
      <c r="A28" s="172">
        <v>14</v>
      </c>
      <c r="B28" s="152" t="s">
        <v>168</v>
      </c>
      <c r="C28" s="137"/>
      <c r="D28" s="9">
        <v>1989</v>
      </c>
      <c r="E28" s="202" t="s">
        <v>21</v>
      </c>
      <c r="F28" s="27" t="s">
        <v>155</v>
      </c>
      <c r="G28" s="27"/>
      <c r="H28" s="130">
        <v>81.5</v>
      </c>
      <c r="I28" s="123">
        <v>79</v>
      </c>
      <c r="J28" s="10">
        <v>11</v>
      </c>
      <c r="K28" s="10">
        <v>64</v>
      </c>
      <c r="L28" s="123">
        <f t="shared" si="0"/>
        <v>32</v>
      </c>
      <c r="M28" s="10">
        <v>16</v>
      </c>
      <c r="N28" s="123">
        <f t="shared" si="1"/>
        <v>111</v>
      </c>
      <c r="O28" s="285" t="s">
        <v>20</v>
      </c>
      <c r="P28" s="184">
        <v>5</v>
      </c>
      <c r="Q28" s="152" t="s">
        <v>56</v>
      </c>
      <c r="R28" s="137"/>
      <c r="S28" s="11"/>
      <c r="T28" s="11"/>
    </row>
    <row r="29" spans="1:20" s="70" customFormat="1">
      <c r="A29" s="172">
        <v>15</v>
      </c>
      <c r="B29" s="153" t="s">
        <v>460</v>
      </c>
      <c r="C29" s="145"/>
      <c r="D29" s="9">
        <v>1984</v>
      </c>
      <c r="E29" s="285" t="s">
        <v>20</v>
      </c>
      <c r="F29" s="27" t="s">
        <v>291</v>
      </c>
      <c r="G29" s="27" t="s">
        <v>461</v>
      </c>
      <c r="H29" s="130">
        <v>83.65</v>
      </c>
      <c r="I29" s="123">
        <v>58</v>
      </c>
      <c r="J29" s="10">
        <v>14</v>
      </c>
      <c r="K29" s="10">
        <v>97</v>
      </c>
      <c r="L29" s="123">
        <f t="shared" si="0"/>
        <v>48.5</v>
      </c>
      <c r="M29" s="10">
        <v>14</v>
      </c>
      <c r="N29" s="123">
        <f t="shared" si="1"/>
        <v>106.5</v>
      </c>
      <c r="O29" s="10"/>
      <c r="P29" s="184">
        <v>4</v>
      </c>
      <c r="Q29" s="152" t="s">
        <v>292</v>
      </c>
      <c r="R29" s="137"/>
      <c r="S29" s="11"/>
      <c r="T29" s="11"/>
    </row>
    <row r="30" spans="1:20" s="70" customFormat="1">
      <c r="A30" s="184">
        <v>16</v>
      </c>
      <c r="B30" s="207" t="s">
        <v>536</v>
      </c>
      <c r="C30" s="141"/>
      <c r="D30" s="9">
        <v>1995</v>
      </c>
      <c r="E30" s="27" t="s">
        <v>20</v>
      </c>
      <c r="F30" s="27" t="s">
        <v>351</v>
      </c>
      <c r="G30" s="203"/>
      <c r="H30" s="130">
        <v>80.3</v>
      </c>
      <c r="I30" s="123">
        <v>47</v>
      </c>
      <c r="J30" s="10">
        <v>16</v>
      </c>
      <c r="K30" s="10">
        <v>90</v>
      </c>
      <c r="L30" s="123">
        <f t="shared" si="0"/>
        <v>45</v>
      </c>
      <c r="M30" s="10">
        <v>15</v>
      </c>
      <c r="N30" s="123">
        <f t="shared" si="1"/>
        <v>92</v>
      </c>
      <c r="O30" s="284"/>
      <c r="P30" s="184" t="s">
        <v>453</v>
      </c>
      <c r="Q30" s="207" t="s">
        <v>349</v>
      </c>
      <c r="R30" s="141"/>
      <c r="S30" s="11"/>
      <c r="T30" s="11"/>
    </row>
    <row r="33" spans="1:20">
      <c r="A33" s="13" t="s">
        <v>16</v>
      </c>
      <c r="B33" s="13"/>
      <c r="C33" s="13"/>
      <c r="D33" s="13"/>
      <c r="F33" s="224" t="s">
        <v>418</v>
      </c>
      <c r="G33" s="4"/>
      <c r="H33" s="13"/>
      <c r="I33" s="13" t="s">
        <v>17</v>
      </c>
      <c r="J33" s="13"/>
      <c r="K33" s="13"/>
      <c r="L33" s="13"/>
      <c r="M33" s="4"/>
      <c r="N33" s="4" t="s">
        <v>420</v>
      </c>
      <c r="O33" s="13"/>
    </row>
    <row r="34" spans="1:20">
      <c r="I34" s="13"/>
      <c r="J34" s="13"/>
      <c r="K34" s="13"/>
      <c r="L34" s="13"/>
      <c r="M34" s="13"/>
      <c r="N34" s="13"/>
      <c r="O34" s="13"/>
      <c r="P34" s="13"/>
      <c r="Q34" s="13"/>
    </row>
    <row r="35" spans="1:20">
      <c r="A35" s="13" t="s">
        <v>18</v>
      </c>
      <c r="B35" s="13"/>
      <c r="C35" s="13"/>
      <c r="D35" s="13"/>
      <c r="F35" t="s">
        <v>592</v>
      </c>
      <c r="G35"/>
      <c r="H35" s="13"/>
      <c r="I35" s="13" t="s">
        <v>19</v>
      </c>
      <c r="J35" s="13"/>
      <c r="K35" s="13"/>
      <c r="L35" s="13"/>
      <c r="M35" s="4"/>
      <c r="N35" s="4" t="s">
        <v>421</v>
      </c>
      <c r="O35" s="13"/>
      <c r="P35" s="13"/>
      <c r="Q35" s="13"/>
    </row>
    <row r="38" spans="1:20">
      <c r="T38" s="13"/>
    </row>
    <row r="39" spans="1:20">
      <c r="T39" s="13"/>
    </row>
    <row r="41" spans="1:20">
      <c r="F41" s="4"/>
      <c r="G41" s="4"/>
    </row>
  </sheetData>
  <sortState ref="A15:R31">
    <sortCondition descending="1" ref="N15:N31"/>
  </sortState>
  <mergeCells count="32">
    <mergeCell ref="P13:P14"/>
    <mergeCell ref="Q13:R14"/>
    <mergeCell ref="H13:H14"/>
    <mergeCell ref="I13:I14"/>
    <mergeCell ref="K13:L13"/>
    <mergeCell ref="D10:O10"/>
    <mergeCell ref="D11:O11"/>
    <mergeCell ref="A13:A14"/>
    <mergeCell ref="B13:C14"/>
    <mergeCell ref="N13:N14"/>
    <mergeCell ref="D13:D14"/>
    <mergeCell ref="O13:O14"/>
    <mergeCell ref="F13:F14"/>
    <mergeCell ref="J13:J14"/>
    <mergeCell ref="M13:M14"/>
    <mergeCell ref="E13:E14"/>
    <mergeCell ref="G13:G14"/>
    <mergeCell ref="D9:O9"/>
    <mergeCell ref="P9:R9"/>
    <mergeCell ref="A9:C9"/>
    <mergeCell ref="A7:C7"/>
    <mergeCell ref="D7:O7"/>
    <mergeCell ref="P7:R7"/>
    <mergeCell ref="A8:C8"/>
    <mergeCell ref="D8:O8"/>
    <mergeCell ref="P8:R8"/>
    <mergeCell ref="A5:R5"/>
    <mergeCell ref="A6:R6"/>
    <mergeCell ref="A1:R1"/>
    <mergeCell ref="A2:R2"/>
    <mergeCell ref="A3:R3"/>
    <mergeCell ref="A4:R4"/>
  </mergeCells>
  <phoneticPr fontId="3" type="noConversion"/>
  <pageMargins left="0.35" right="0.15748031496062992" top="1.07" bottom="0.98425196850393704" header="0.51181102362204722" footer="0.51181102362204722"/>
  <pageSetup paperSize="9" scale="90" orientation="landscape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9"/>
  <sheetViews>
    <sheetView topLeftCell="A4" workbookViewId="0">
      <selection activeCell="P24" sqref="P24"/>
    </sheetView>
  </sheetViews>
  <sheetFormatPr defaultRowHeight="12.75"/>
  <cols>
    <col min="1" max="1" width="5.5703125" style="11" customWidth="1"/>
    <col min="2" max="2" width="9.140625" style="11"/>
    <col min="3" max="3" width="10.85546875" style="11" customWidth="1"/>
    <col min="4" max="4" width="8.28515625" style="11" customWidth="1"/>
    <col min="5" max="5" width="6.140625" style="11" customWidth="1"/>
    <col min="6" max="6" width="20.28515625" style="11" customWidth="1"/>
    <col min="7" max="7" width="12" style="11" customWidth="1"/>
    <col min="8" max="8" width="7.28515625" style="11" customWidth="1"/>
    <col min="9" max="9" width="6" style="11" customWidth="1"/>
    <col min="10" max="10" width="5.42578125" style="11" customWidth="1"/>
    <col min="11" max="11" width="6" style="11" customWidth="1"/>
    <col min="12" max="12" width="6.42578125" style="11" customWidth="1"/>
    <col min="13" max="13" width="5.42578125" style="11" customWidth="1"/>
    <col min="14" max="14" width="7.28515625" style="11" customWidth="1"/>
    <col min="15" max="15" width="6.42578125" style="11" customWidth="1"/>
    <col min="16" max="16" width="7.28515625" style="11" customWidth="1"/>
    <col min="17" max="17" width="10.140625" style="11" customWidth="1"/>
    <col min="18" max="18" width="19" style="11" customWidth="1"/>
    <col min="19" max="16384" width="9.140625" style="11"/>
  </cols>
  <sheetData>
    <row r="1" spans="1:20">
      <c r="A1" s="320" t="s">
        <v>147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</row>
    <row r="2" spans="1:20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</row>
    <row r="3" spans="1:20" ht="12.75" customHeight="1">
      <c r="A3" s="321" t="s">
        <v>141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</row>
    <row r="4" spans="1:20">
      <c r="A4" s="320" t="s">
        <v>142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</row>
    <row r="5" spans="1:20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1:20" ht="15.75">
      <c r="A6" s="325" t="s">
        <v>0</v>
      </c>
      <c r="B6" s="325"/>
      <c r="C6" s="325"/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</row>
    <row r="7" spans="1:20" ht="15.75">
      <c r="A7" s="323" t="s">
        <v>145</v>
      </c>
      <c r="B7" s="323"/>
      <c r="C7" s="323"/>
      <c r="D7" s="326" t="s">
        <v>144</v>
      </c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4" t="s">
        <v>52</v>
      </c>
      <c r="Q7" s="324"/>
      <c r="R7" s="324"/>
    </row>
    <row r="8" spans="1:20" ht="22.5" customHeight="1">
      <c r="A8" s="330" t="s">
        <v>143</v>
      </c>
      <c r="B8" s="330"/>
      <c r="C8" s="330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1"/>
      <c r="P8" s="324" t="s">
        <v>53</v>
      </c>
      <c r="Q8" s="324"/>
      <c r="R8" s="324"/>
    </row>
    <row r="9" spans="1:20">
      <c r="A9" s="317" t="s">
        <v>32</v>
      </c>
      <c r="B9" s="318"/>
      <c r="C9" s="319"/>
      <c r="D9" s="377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78"/>
      <c r="P9" s="317" t="s">
        <v>1</v>
      </c>
      <c r="Q9" s="318"/>
      <c r="R9" s="319"/>
    </row>
    <row r="10" spans="1:20" ht="17.25" customHeight="1">
      <c r="A10" s="2" t="s">
        <v>2</v>
      </c>
      <c r="B10" s="2" t="s">
        <v>3</v>
      </c>
      <c r="C10" s="2" t="s">
        <v>4</v>
      </c>
      <c r="D10" s="341" t="s">
        <v>30</v>
      </c>
      <c r="E10" s="341"/>
      <c r="F10" s="341"/>
      <c r="G10" s="341"/>
      <c r="H10" s="341"/>
      <c r="I10" s="341"/>
      <c r="J10" s="341"/>
      <c r="K10" s="341"/>
      <c r="L10" s="341"/>
      <c r="M10" s="341"/>
      <c r="N10" s="341"/>
      <c r="O10" s="342"/>
      <c r="P10" s="2" t="s">
        <v>33</v>
      </c>
      <c r="Q10" s="2" t="s">
        <v>21</v>
      </c>
      <c r="R10" s="2" t="s">
        <v>20</v>
      </c>
    </row>
    <row r="11" spans="1:20">
      <c r="A11" s="2">
        <v>154</v>
      </c>
      <c r="B11" s="2">
        <v>211</v>
      </c>
      <c r="C11" s="2">
        <v>254</v>
      </c>
      <c r="D11" s="341" t="s">
        <v>136</v>
      </c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2"/>
      <c r="P11" s="2">
        <v>223</v>
      </c>
      <c r="Q11" s="2">
        <v>155</v>
      </c>
      <c r="R11" s="2">
        <v>120</v>
      </c>
    </row>
    <row r="13" spans="1:20" ht="12.75" customHeight="1">
      <c r="A13" s="379" t="s">
        <v>5</v>
      </c>
      <c r="B13" s="380" t="s">
        <v>6</v>
      </c>
      <c r="C13" s="344"/>
      <c r="D13" s="379" t="s">
        <v>7</v>
      </c>
      <c r="E13" s="379" t="s">
        <v>8</v>
      </c>
      <c r="F13" s="379" t="s">
        <v>9</v>
      </c>
      <c r="G13" s="391" t="s">
        <v>46</v>
      </c>
      <c r="H13" s="379" t="s">
        <v>10</v>
      </c>
      <c r="I13" s="379" t="s">
        <v>2</v>
      </c>
      <c r="J13" s="386" t="s">
        <v>5</v>
      </c>
      <c r="K13" s="383" t="s">
        <v>3</v>
      </c>
      <c r="L13" s="383"/>
      <c r="M13" s="384" t="s">
        <v>5</v>
      </c>
      <c r="N13" s="379" t="s">
        <v>11</v>
      </c>
      <c r="O13" s="379" t="s">
        <v>13</v>
      </c>
      <c r="P13" s="379" t="s">
        <v>12</v>
      </c>
      <c r="Q13" s="380" t="s">
        <v>14</v>
      </c>
      <c r="R13" s="337"/>
    </row>
    <row r="14" spans="1:20">
      <c r="A14" s="379"/>
      <c r="B14" s="338"/>
      <c r="C14" s="345"/>
      <c r="D14" s="379"/>
      <c r="E14" s="379"/>
      <c r="F14" s="379"/>
      <c r="G14" s="392"/>
      <c r="H14" s="379"/>
      <c r="I14" s="379"/>
      <c r="J14" s="387"/>
      <c r="K14" s="3" t="s">
        <v>4</v>
      </c>
      <c r="L14" s="3" t="s">
        <v>15</v>
      </c>
      <c r="M14" s="385"/>
      <c r="N14" s="379"/>
      <c r="O14" s="379"/>
      <c r="P14" s="379"/>
      <c r="Q14" s="338"/>
      <c r="R14" s="339"/>
    </row>
    <row r="15" spans="1:20" s="70" customFormat="1">
      <c r="A15" s="17">
        <v>1</v>
      </c>
      <c r="B15" s="152" t="s">
        <v>162</v>
      </c>
      <c r="C15" s="137"/>
      <c r="D15" s="9">
        <v>1978</v>
      </c>
      <c r="E15" s="202" t="s">
        <v>21</v>
      </c>
      <c r="F15" s="285" t="s">
        <v>155</v>
      </c>
      <c r="G15" s="10"/>
      <c r="H15" s="130">
        <v>88.8</v>
      </c>
      <c r="I15" s="123">
        <v>159</v>
      </c>
      <c r="J15" s="10">
        <v>1</v>
      </c>
      <c r="K15" s="10">
        <v>161</v>
      </c>
      <c r="L15" s="123">
        <f t="shared" ref="L15:L28" si="0">K15/2</f>
        <v>80.5</v>
      </c>
      <c r="M15" s="10">
        <v>3</v>
      </c>
      <c r="N15" s="123">
        <f t="shared" ref="N15:N28" si="1">L15+I15</f>
        <v>239.5</v>
      </c>
      <c r="O15" s="285" t="s">
        <v>33</v>
      </c>
      <c r="P15" s="184">
        <v>20</v>
      </c>
      <c r="Q15" s="152" t="s">
        <v>544</v>
      </c>
      <c r="R15" s="137"/>
      <c r="S15" s="11"/>
      <c r="T15" s="11"/>
    </row>
    <row r="16" spans="1:20" s="70" customFormat="1" ht="14.25" customHeight="1">
      <c r="A16" s="17">
        <v>2</v>
      </c>
      <c r="B16" s="153" t="s">
        <v>550</v>
      </c>
      <c r="C16" s="145"/>
      <c r="D16" s="9">
        <v>1981</v>
      </c>
      <c r="E16" s="285" t="s">
        <v>538</v>
      </c>
      <c r="F16" s="285" t="s">
        <v>530</v>
      </c>
      <c r="G16" s="285" t="s">
        <v>459</v>
      </c>
      <c r="H16" s="282">
        <v>91.4</v>
      </c>
      <c r="I16" s="123">
        <v>132</v>
      </c>
      <c r="J16" s="10">
        <v>2</v>
      </c>
      <c r="K16" s="10">
        <v>190</v>
      </c>
      <c r="L16" s="123">
        <f t="shared" si="0"/>
        <v>95</v>
      </c>
      <c r="M16" s="10">
        <v>1</v>
      </c>
      <c r="N16" s="123">
        <f t="shared" si="1"/>
        <v>227</v>
      </c>
      <c r="O16" s="285" t="s">
        <v>33</v>
      </c>
      <c r="P16" s="184">
        <v>18</v>
      </c>
      <c r="Q16" s="152" t="s">
        <v>551</v>
      </c>
      <c r="R16" s="137"/>
      <c r="S16" s="11"/>
      <c r="T16" s="11"/>
    </row>
    <row r="17" spans="1:20" s="70" customFormat="1" ht="15" customHeight="1">
      <c r="A17" s="17">
        <v>3</v>
      </c>
      <c r="B17" s="153" t="s">
        <v>165</v>
      </c>
      <c r="C17" s="145"/>
      <c r="D17" s="81">
        <v>1980</v>
      </c>
      <c r="E17" s="201" t="s">
        <v>21</v>
      </c>
      <c r="F17" s="201" t="s">
        <v>163</v>
      </c>
      <c r="G17" s="285" t="s">
        <v>459</v>
      </c>
      <c r="H17" s="130">
        <v>94.8</v>
      </c>
      <c r="I17" s="123">
        <v>110</v>
      </c>
      <c r="J17" s="10">
        <v>5</v>
      </c>
      <c r="K17" s="10">
        <v>179</v>
      </c>
      <c r="L17" s="123">
        <f t="shared" si="0"/>
        <v>89.5</v>
      </c>
      <c r="M17" s="10">
        <v>2</v>
      </c>
      <c r="N17" s="123">
        <f t="shared" si="1"/>
        <v>199.5</v>
      </c>
      <c r="O17" s="285" t="s">
        <v>21</v>
      </c>
      <c r="P17" s="184">
        <v>16</v>
      </c>
      <c r="Q17" s="152" t="s">
        <v>545</v>
      </c>
      <c r="R17" s="137"/>
      <c r="S17" s="11"/>
      <c r="T17" s="11"/>
    </row>
    <row r="18" spans="1:20" s="70" customFormat="1" ht="25.5" customHeight="1">
      <c r="A18" s="123">
        <v>4</v>
      </c>
      <c r="B18" s="279" t="s">
        <v>546</v>
      </c>
      <c r="C18" s="146"/>
      <c r="D18" s="81">
        <v>1988</v>
      </c>
      <c r="E18" s="201" t="s">
        <v>21</v>
      </c>
      <c r="F18" s="291" t="s">
        <v>591</v>
      </c>
      <c r="G18" s="82"/>
      <c r="H18" s="130">
        <v>93.6</v>
      </c>
      <c r="I18" s="123">
        <v>126</v>
      </c>
      <c r="J18" s="10">
        <v>3</v>
      </c>
      <c r="K18" s="10">
        <v>126</v>
      </c>
      <c r="L18" s="123">
        <f t="shared" si="0"/>
        <v>63</v>
      </c>
      <c r="M18" s="10">
        <v>6</v>
      </c>
      <c r="N18" s="123">
        <f t="shared" si="1"/>
        <v>189</v>
      </c>
      <c r="O18" s="285" t="s">
        <v>21</v>
      </c>
      <c r="P18" s="184">
        <v>15</v>
      </c>
      <c r="Q18" s="356" t="s">
        <v>601</v>
      </c>
      <c r="R18" s="357"/>
      <c r="S18" s="11"/>
      <c r="T18" s="11"/>
    </row>
    <row r="19" spans="1:20" s="70" customFormat="1">
      <c r="A19" s="17">
        <v>5</v>
      </c>
      <c r="B19" s="121" t="s">
        <v>415</v>
      </c>
      <c r="C19" s="137"/>
      <c r="D19" s="81">
        <v>1994</v>
      </c>
      <c r="E19" s="88" t="s">
        <v>20</v>
      </c>
      <c r="F19" s="82" t="s">
        <v>66</v>
      </c>
      <c r="G19" s="10"/>
      <c r="H19" s="130">
        <v>90.4</v>
      </c>
      <c r="I19" s="123">
        <v>108</v>
      </c>
      <c r="J19" s="10">
        <v>6</v>
      </c>
      <c r="K19" s="10">
        <v>131</v>
      </c>
      <c r="L19" s="123">
        <f t="shared" si="0"/>
        <v>65.5</v>
      </c>
      <c r="M19" s="10">
        <v>5</v>
      </c>
      <c r="N19" s="123">
        <f t="shared" si="1"/>
        <v>173.5</v>
      </c>
      <c r="O19" s="10" t="s">
        <v>417</v>
      </c>
      <c r="P19" s="184">
        <v>14</v>
      </c>
      <c r="Q19" s="121" t="s">
        <v>416</v>
      </c>
      <c r="R19" s="137"/>
      <c r="S19" s="11"/>
      <c r="T19" s="11"/>
    </row>
    <row r="20" spans="1:20" s="70" customFormat="1">
      <c r="A20" s="17">
        <v>6</v>
      </c>
      <c r="B20" s="152" t="s">
        <v>470</v>
      </c>
      <c r="C20" s="145"/>
      <c r="D20" s="81">
        <v>1996</v>
      </c>
      <c r="E20" s="204" t="s">
        <v>20</v>
      </c>
      <c r="F20" s="201" t="s">
        <v>68</v>
      </c>
      <c r="G20" s="285" t="s">
        <v>459</v>
      </c>
      <c r="H20" s="130">
        <v>88.9</v>
      </c>
      <c r="I20" s="123">
        <v>110</v>
      </c>
      <c r="J20" s="10">
        <v>4</v>
      </c>
      <c r="K20" s="10">
        <v>105</v>
      </c>
      <c r="L20" s="123">
        <f t="shared" si="0"/>
        <v>52.5</v>
      </c>
      <c r="M20" s="10">
        <v>10</v>
      </c>
      <c r="N20" s="123">
        <f t="shared" si="1"/>
        <v>162.5</v>
      </c>
      <c r="O20" s="285" t="s">
        <v>417</v>
      </c>
      <c r="P20" s="184">
        <v>13</v>
      </c>
      <c r="Q20" s="152" t="s">
        <v>471</v>
      </c>
      <c r="R20" s="137"/>
      <c r="S20" s="11"/>
      <c r="T20" s="11"/>
    </row>
    <row r="21" spans="1:20" s="70" customFormat="1">
      <c r="A21" s="17">
        <v>7</v>
      </c>
      <c r="B21" s="121" t="s">
        <v>548</v>
      </c>
      <c r="C21" s="137"/>
      <c r="D21" s="9">
        <v>1994</v>
      </c>
      <c r="E21" s="16" t="s">
        <v>20</v>
      </c>
      <c r="F21" s="10" t="s">
        <v>159</v>
      </c>
      <c r="G21" s="10" t="s">
        <v>461</v>
      </c>
      <c r="H21" s="130">
        <v>91.7</v>
      </c>
      <c r="I21" s="123">
        <v>70</v>
      </c>
      <c r="J21" s="10">
        <v>11</v>
      </c>
      <c r="K21" s="10">
        <v>124</v>
      </c>
      <c r="L21" s="123">
        <f t="shared" si="0"/>
        <v>62</v>
      </c>
      <c r="M21" s="10">
        <v>7</v>
      </c>
      <c r="N21" s="123">
        <f t="shared" si="1"/>
        <v>132</v>
      </c>
      <c r="O21" s="285" t="s">
        <v>20</v>
      </c>
      <c r="P21" s="184">
        <v>12</v>
      </c>
      <c r="Q21" s="121" t="s">
        <v>549</v>
      </c>
      <c r="R21" s="137"/>
      <c r="S21" s="11"/>
      <c r="T21" s="11"/>
    </row>
    <row r="22" spans="1:20" s="70" customFormat="1">
      <c r="A22" s="17">
        <v>8</v>
      </c>
      <c r="B22" s="234" t="s">
        <v>268</v>
      </c>
      <c r="C22" s="145"/>
      <c r="D22" s="9">
        <v>1987</v>
      </c>
      <c r="E22" s="285" t="s">
        <v>21</v>
      </c>
      <c r="F22" s="285" t="s">
        <v>62</v>
      </c>
      <c r="G22" s="10"/>
      <c r="H22" s="130">
        <v>94</v>
      </c>
      <c r="I22" s="123">
        <v>76</v>
      </c>
      <c r="J22" s="10">
        <v>9</v>
      </c>
      <c r="K22" s="10">
        <v>110</v>
      </c>
      <c r="L22" s="123">
        <f t="shared" si="0"/>
        <v>55</v>
      </c>
      <c r="M22" s="10">
        <v>9</v>
      </c>
      <c r="N22" s="123">
        <f t="shared" si="1"/>
        <v>131</v>
      </c>
      <c r="O22" s="285" t="s">
        <v>20</v>
      </c>
      <c r="P22" s="184">
        <v>11</v>
      </c>
      <c r="Q22" s="152" t="s">
        <v>543</v>
      </c>
      <c r="R22" s="137"/>
      <c r="S22" s="11"/>
      <c r="T22" s="11"/>
    </row>
    <row r="23" spans="1:20" s="70" customFormat="1">
      <c r="A23" s="17">
        <v>9</v>
      </c>
      <c r="B23" s="152" t="s">
        <v>322</v>
      </c>
      <c r="C23" s="137"/>
      <c r="D23" s="9">
        <v>1989</v>
      </c>
      <c r="E23" s="202" t="s">
        <v>21</v>
      </c>
      <c r="F23" s="285" t="s">
        <v>76</v>
      </c>
      <c r="G23" s="10"/>
      <c r="H23" s="130">
        <v>91.8</v>
      </c>
      <c r="I23" s="123">
        <v>70</v>
      </c>
      <c r="J23" s="10">
        <v>12</v>
      </c>
      <c r="K23" s="10">
        <v>115</v>
      </c>
      <c r="L23" s="123">
        <f t="shared" si="0"/>
        <v>57.5</v>
      </c>
      <c r="M23" s="10">
        <v>8</v>
      </c>
      <c r="N23" s="123">
        <f t="shared" si="1"/>
        <v>127.5</v>
      </c>
      <c r="O23" s="285" t="s">
        <v>20</v>
      </c>
      <c r="P23" s="184">
        <v>10</v>
      </c>
      <c r="Q23" s="152" t="s">
        <v>323</v>
      </c>
      <c r="R23" s="137"/>
      <c r="S23" s="11"/>
      <c r="T23" s="11"/>
    </row>
    <row r="24" spans="1:20" s="70" customFormat="1">
      <c r="A24" s="17">
        <v>10</v>
      </c>
      <c r="B24" s="152" t="s">
        <v>372</v>
      </c>
      <c r="C24" s="137"/>
      <c r="D24" s="9">
        <v>1996</v>
      </c>
      <c r="E24" s="202" t="s">
        <v>20</v>
      </c>
      <c r="F24" s="285" t="s">
        <v>90</v>
      </c>
      <c r="G24" s="10"/>
      <c r="H24" s="130">
        <v>89.2</v>
      </c>
      <c r="I24" s="123">
        <v>74</v>
      </c>
      <c r="J24" s="10">
        <v>10</v>
      </c>
      <c r="K24" s="10">
        <v>100</v>
      </c>
      <c r="L24" s="123">
        <f t="shared" si="0"/>
        <v>50</v>
      </c>
      <c r="M24" s="10">
        <v>11</v>
      </c>
      <c r="N24" s="123">
        <f t="shared" si="1"/>
        <v>124</v>
      </c>
      <c r="O24" s="285" t="s">
        <v>20</v>
      </c>
      <c r="P24" s="184">
        <v>9</v>
      </c>
      <c r="Q24" s="152" t="s">
        <v>547</v>
      </c>
      <c r="R24" s="137"/>
      <c r="S24" s="11"/>
      <c r="T24" s="11"/>
    </row>
    <row r="25" spans="1:20" s="70" customFormat="1">
      <c r="A25" s="17">
        <v>11</v>
      </c>
      <c r="B25" s="153" t="s">
        <v>295</v>
      </c>
      <c r="C25" s="145"/>
      <c r="D25" s="9">
        <v>1992</v>
      </c>
      <c r="E25" s="285" t="s">
        <v>20</v>
      </c>
      <c r="F25" s="285" t="s">
        <v>96</v>
      </c>
      <c r="G25" s="285" t="s">
        <v>475</v>
      </c>
      <c r="H25" s="130">
        <v>85.8</v>
      </c>
      <c r="I25" s="123">
        <v>77</v>
      </c>
      <c r="J25" s="10">
        <v>8</v>
      </c>
      <c r="K25" s="10">
        <v>85</v>
      </c>
      <c r="L25" s="123">
        <f t="shared" si="0"/>
        <v>42.5</v>
      </c>
      <c r="M25" s="10">
        <v>13</v>
      </c>
      <c r="N25" s="123">
        <f t="shared" si="1"/>
        <v>119.5</v>
      </c>
      <c r="O25" s="285"/>
      <c r="P25" s="184">
        <v>8</v>
      </c>
      <c r="Q25" s="152" t="s">
        <v>294</v>
      </c>
      <c r="R25" s="137"/>
      <c r="S25" s="11"/>
      <c r="T25" s="11"/>
    </row>
    <row r="26" spans="1:20" s="70" customFormat="1">
      <c r="A26" s="17">
        <v>12</v>
      </c>
      <c r="B26" s="152" t="s">
        <v>290</v>
      </c>
      <c r="C26" s="137"/>
      <c r="D26" s="9">
        <v>1993</v>
      </c>
      <c r="E26" s="202" t="s">
        <v>21</v>
      </c>
      <c r="F26" s="285" t="s">
        <v>210</v>
      </c>
      <c r="G26" s="285"/>
      <c r="H26" s="130">
        <v>87.1</v>
      </c>
      <c r="I26" s="123">
        <v>80</v>
      </c>
      <c r="J26" s="10">
        <v>7</v>
      </c>
      <c r="K26" s="10">
        <v>70</v>
      </c>
      <c r="L26" s="123">
        <f t="shared" si="0"/>
        <v>35</v>
      </c>
      <c r="M26" s="10">
        <v>14</v>
      </c>
      <c r="N26" s="123">
        <f t="shared" si="1"/>
        <v>115</v>
      </c>
      <c r="O26" s="10"/>
      <c r="P26" s="184">
        <v>7</v>
      </c>
      <c r="Q26" s="152" t="s">
        <v>249</v>
      </c>
      <c r="R26" s="137"/>
      <c r="S26" s="11"/>
      <c r="T26" s="11"/>
    </row>
    <row r="27" spans="1:20" s="70" customFormat="1">
      <c r="A27" s="17">
        <v>13</v>
      </c>
      <c r="B27" s="153" t="s">
        <v>541</v>
      </c>
      <c r="C27" s="145"/>
      <c r="D27" s="9">
        <v>1992</v>
      </c>
      <c r="E27" s="285" t="s">
        <v>20</v>
      </c>
      <c r="F27" s="285" t="s">
        <v>91</v>
      </c>
      <c r="G27" s="10"/>
      <c r="H27" s="130">
        <v>94.3</v>
      </c>
      <c r="I27" s="123">
        <v>44</v>
      </c>
      <c r="J27" s="10">
        <v>13</v>
      </c>
      <c r="K27" s="10">
        <v>139</v>
      </c>
      <c r="L27" s="123">
        <f t="shared" si="0"/>
        <v>69.5</v>
      </c>
      <c r="M27" s="10">
        <v>4</v>
      </c>
      <c r="N27" s="123">
        <f t="shared" si="1"/>
        <v>113.5</v>
      </c>
      <c r="O27" s="10"/>
      <c r="P27" s="184">
        <v>6</v>
      </c>
      <c r="Q27" s="152" t="s">
        <v>316</v>
      </c>
      <c r="R27" s="137"/>
      <c r="S27" s="11"/>
      <c r="T27" s="11"/>
    </row>
    <row r="28" spans="1:20" s="70" customFormat="1">
      <c r="A28" s="17">
        <v>14</v>
      </c>
      <c r="B28" s="153" t="s">
        <v>542</v>
      </c>
      <c r="C28" s="145"/>
      <c r="D28" s="9">
        <v>1984</v>
      </c>
      <c r="E28" s="285" t="s">
        <v>20</v>
      </c>
      <c r="F28" s="285" t="s">
        <v>308</v>
      </c>
      <c r="G28" s="285" t="s">
        <v>475</v>
      </c>
      <c r="H28" s="130">
        <v>88.4</v>
      </c>
      <c r="I28" s="123">
        <v>39</v>
      </c>
      <c r="J28" s="10">
        <v>14</v>
      </c>
      <c r="K28" s="10">
        <v>95</v>
      </c>
      <c r="L28" s="123">
        <f t="shared" si="0"/>
        <v>47.5</v>
      </c>
      <c r="M28" s="10">
        <v>12</v>
      </c>
      <c r="N28" s="123">
        <f t="shared" si="1"/>
        <v>86.5</v>
      </c>
      <c r="O28" s="10"/>
      <c r="P28" s="184">
        <v>5</v>
      </c>
      <c r="Q28" s="152" t="s">
        <v>309</v>
      </c>
      <c r="R28" s="137"/>
      <c r="S28" s="11"/>
      <c r="T28" s="11"/>
    </row>
    <row r="31" spans="1:20">
      <c r="A31" s="13" t="s">
        <v>16</v>
      </c>
      <c r="B31" s="13"/>
      <c r="C31" s="13"/>
      <c r="D31" s="13"/>
      <c r="F31" s="4" t="s">
        <v>427</v>
      </c>
      <c r="G31" s="13"/>
      <c r="H31" s="13"/>
      <c r="I31" s="13" t="s">
        <v>17</v>
      </c>
      <c r="J31" s="13"/>
      <c r="K31" s="13"/>
      <c r="L31" s="13"/>
      <c r="M31" s="4"/>
      <c r="N31" s="4" t="s">
        <v>420</v>
      </c>
      <c r="O31" s="13"/>
    </row>
    <row r="32" spans="1:20">
      <c r="I32" s="13"/>
      <c r="J32" s="13"/>
      <c r="K32" s="13"/>
      <c r="L32" s="13"/>
      <c r="M32" s="13"/>
      <c r="N32" s="13"/>
      <c r="O32" s="13"/>
      <c r="P32" s="13"/>
      <c r="Q32" s="13"/>
    </row>
    <row r="33" spans="1:20">
      <c r="A33" s="13" t="s">
        <v>18</v>
      </c>
      <c r="B33" s="13"/>
      <c r="C33" s="13"/>
      <c r="D33" s="13"/>
      <c r="F33" t="s">
        <v>600</v>
      </c>
      <c r="G33" s="13"/>
      <c r="H33" s="13"/>
      <c r="I33" s="13" t="s">
        <v>19</v>
      </c>
      <c r="J33" s="13"/>
      <c r="K33" s="13"/>
      <c r="L33" s="13"/>
      <c r="M33" s="4"/>
      <c r="N33" s="4" t="s">
        <v>421</v>
      </c>
      <c r="O33" s="13"/>
      <c r="P33" s="13"/>
      <c r="Q33" s="13"/>
    </row>
    <row r="36" spans="1:20">
      <c r="T36" s="13"/>
    </row>
    <row r="37" spans="1:20">
      <c r="T37" s="13"/>
    </row>
    <row r="39" spans="1:20">
      <c r="F39" s="4"/>
      <c r="G39" s="4"/>
    </row>
  </sheetData>
  <sortState ref="A15:R28">
    <sortCondition descending="1" ref="N15:N28"/>
  </sortState>
  <mergeCells count="33">
    <mergeCell ref="Q13:R14"/>
    <mergeCell ref="G13:G14"/>
    <mergeCell ref="H13:H14"/>
    <mergeCell ref="B13:C14"/>
    <mergeCell ref="N13:N14"/>
    <mergeCell ref="D13:D14"/>
    <mergeCell ref="E13:E14"/>
    <mergeCell ref="F13:F14"/>
    <mergeCell ref="J13:J14"/>
    <mergeCell ref="I13:I14"/>
    <mergeCell ref="K13:L13"/>
    <mergeCell ref="M13:M14"/>
    <mergeCell ref="A1:R1"/>
    <mergeCell ref="A2:R2"/>
    <mergeCell ref="A3:R3"/>
    <mergeCell ref="A4:R4"/>
    <mergeCell ref="A5:R5"/>
    <mergeCell ref="Q18:R18"/>
    <mergeCell ref="A6:R6"/>
    <mergeCell ref="A7:C7"/>
    <mergeCell ref="D7:O7"/>
    <mergeCell ref="P7:R7"/>
    <mergeCell ref="P8:R8"/>
    <mergeCell ref="A8:C8"/>
    <mergeCell ref="D8:O8"/>
    <mergeCell ref="O13:O14"/>
    <mergeCell ref="A13:A14"/>
    <mergeCell ref="P9:R9"/>
    <mergeCell ref="D10:O10"/>
    <mergeCell ref="D11:O11"/>
    <mergeCell ref="A9:C9"/>
    <mergeCell ref="D9:O9"/>
    <mergeCell ref="P13:P14"/>
  </mergeCells>
  <phoneticPr fontId="3" type="noConversion"/>
  <pageMargins left="0.35" right="0.15748031496062992" top="1.07" bottom="0.98425196850393704" header="0.51181102362204722" footer="0.51181102362204722"/>
  <pageSetup paperSize="9" scale="91" orientation="landscape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8"/>
  <sheetViews>
    <sheetView topLeftCell="A7" workbookViewId="0">
      <selection activeCell="R28" sqref="R28"/>
    </sheetView>
  </sheetViews>
  <sheetFormatPr defaultRowHeight="12.75"/>
  <cols>
    <col min="1" max="1" width="5.5703125" style="11" customWidth="1"/>
    <col min="2" max="2" width="9.140625" style="11"/>
    <col min="3" max="3" width="10.85546875" style="11" customWidth="1"/>
    <col min="4" max="4" width="8.28515625" style="11" customWidth="1"/>
    <col min="5" max="5" width="6.140625" style="11" customWidth="1"/>
    <col min="6" max="6" width="21" style="11" customWidth="1"/>
    <col min="7" max="7" width="12" style="11" customWidth="1"/>
    <col min="8" max="8" width="8.5703125" style="11" customWidth="1"/>
    <col min="9" max="9" width="6" style="11" customWidth="1"/>
    <col min="10" max="10" width="5.42578125" style="11" customWidth="1"/>
    <col min="11" max="11" width="6" style="11" customWidth="1"/>
    <col min="12" max="12" width="6.42578125" style="11" customWidth="1"/>
    <col min="13" max="13" width="5.42578125" style="11" customWidth="1"/>
    <col min="14" max="14" width="7.7109375" style="11" customWidth="1"/>
    <col min="15" max="15" width="6.28515625" style="11" customWidth="1"/>
    <col min="16" max="16" width="7.28515625" style="11" customWidth="1"/>
    <col min="17" max="17" width="10.140625" style="11" customWidth="1"/>
    <col min="18" max="18" width="19.5703125" style="11" customWidth="1"/>
    <col min="19" max="16384" width="9.140625" style="11"/>
  </cols>
  <sheetData>
    <row r="1" spans="1:20">
      <c r="A1" s="320" t="s">
        <v>147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</row>
    <row r="2" spans="1:20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</row>
    <row r="3" spans="1:20" ht="12.75" customHeight="1">
      <c r="A3" s="321" t="s">
        <v>141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</row>
    <row r="4" spans="1:20">
      <c r="A4" s="320" t="s">
        <v>142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</row>
    <row r="5" spans="1:20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1:20" ht="15.75">
      <c r="A6" s="325" t="s">
        <v>0</v>
      </c>
      <c r="B6" s="325"/>
      <c r="C6" s="325"/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</row>
    <row r="7" spans="1:20" ht="15.75">
      <c r="A7" s="323" t="s">
        <v>145</v>
      </c>
      <c r="B7" s="323"/>
      <c r="C7" s="323"/>
      <c r="D7" s="326" t="s">
        <v>144</v>
      </c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4" t="s">
        <v>52</v>
      </c>
      <c r="Q7" s="324"/>
      <c r="R7" s="324"/>
    </row>
    <row r="8" spans="1:20" ht="22.5" customHeight="1">
      <c r="A8" s="330" t="s">
        <v>143</v>
      </c>
      <c r="B8" s="330"/>
      <c r="C8" s="330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1"/>
      <c r="P8" s="324" t="s">
        <v>53</v>
      </c>
      <c r="Q8" s="324"/>
      <c r="R8" s="324"/>
    </row>
    <row r="9" spans="1:20">
      <c r="A9" s="317" t="s">
        <v>32</v>
      </c>
      <c r="B9" s="318"/>
      <c r="C9" s="319"/>
      <c r="D9" s="377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78"/>
      <c r="P9" s="317" t="s">
        <v>1</v>
      </c>
      <c r="Q9" s="318"/>
      <c r="R9" s="319"/>
    </row>
    <row r="10" spans="1:20" ht="17.25" customHeight="1">
      <c r="A10" s="2" t="s">
        <v>2</v>
      </c>
      <c r="B10" s="2" t="s">
        <v>3</v>
      </c>
      <c r="C10" s="2" t="s">
        <v>4</v>
      </c>
      <c r="D10" s="341" t="s">
        <v>30</v>
      </c>
      <c r="E10" s="341"/>
      <c r="F10" s="341"/>
      <c r="G10" s="341"/>
      <c r="H10" s="341"/>
      <c r="I10" s="341"/>
      <c r="J10" s="341"/>
      <c r="K10" s="341"/>
      <c r="L10" s="341"/>
      <c r="M10" s="341"/>
      <c r="N10" s="341"/>
      <c r="O10" s="342"/>
      <c r="P10" s="2" t="s">
        <v>33</v>
      </c>
      <c r="Q10" s="2" t="s">
        <v>21</v>
      </c>
      <c r="R10" s="2" t="s">
        <v>20</v>
      </c>
    </row>
    <row r="11" spans="1:20">
      <c r="A11" s="2">
        <v>157</v>
      </c>
      <c r="B11" s="2">
        <v>187</v>
      </c>
      <c r="C11" s="2">
        <v>247</v>
      </c>
      <c r="D11" s="341" t="s">
        <v>137</v>
      </c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2"/>
      <c r="P11" s="2">
        <v>230</v>
      </c>
      <c r="Q11" s="2">
        <v>160</v>
      </c>
      <c r="R11" s="2">
        <v>126</v>
      </c>
    </row>
    <row r="13" spans="1:20" ht="12.75" customHeight="1">
      <c r="A13" s="379" t="s">
        <v>5</v>
      </c>
      <c r="B13" s="380" t="s">
        <v>6</v>
      </c>
      <c r="C13" s="344"/>
      <c r="D13" s="379" t="s">
        <v>7</v>
      </c>
      <c r="E13" s="379" t="s">
        <v>8</v>
      </c>
      <c r="F13" s="379" t="s">
        <v>9</v>
      </c>
      <c r="G13" s="391" t="s">
        <v>46</v>
      </c>
      <c r="H13" s="379" t="s">
        <v>10</v>
      </c>
      <c r="I13" s="379" t="s">
        <v>2</v>
      </c>
      <c r="J13" s="386" t="s">
        <v>5</v>
      </c>
      <c r="K13" s="383" t="s">
        <v>3</v>
      </c>
      <c r="L13" s="383"/>
      <c r="M13" s="384" t="s">
        <v>5</v>
      </c>
      <c r="N13" s="379" t="s">
        <v>11</v>
      </c>
      <c r="O13" s="379" t="s">
        <v>13</v>
      </c>
      <c r="P13" s="379" t="s">
        <v>12</v>
      </c>
      <c r="Q13" s="380" t="s">
        <v>14</v>
      </c>
      <c r="R13" s="337"/>
    </row>
    <row r="14" spans="1:20">
      <c r="A14" s="379"/>
      <c r="B14" s="338"/>
      <c r="C14" s="345"/>
      <c r="D14" s="379"/>
      <c r="E14" s="379"/>
      <c r="F14" s="379"/>
      <c r="G14" s="392"/>
      <c r="H14" s="379"/>
      <c r="I14" s="379"/>
      <c r="J14" s="387"/>
      <c r="K14" s="3" t="s">
        <v>4</v>
      </c>
      <c r="L14" s="3" t="s">
        <v>15</v>
      </c>
      <c r="M14" s="385"/>
      <c r="N14" s="379"/>
      <c r="O14" s="379"/>
      <c r="P14" s="379"/>
      <c r="Q14" s="338"/>
      <c r="R14" s="339"/>
    </row>
    <row r="15" spans="1:20" s="70" customFormat="1">
      <c r="A15" s="17">
        <v>1</v>
      </c>
      <c r="B15" s="152" t="s">
        <v>553</v>
      </c>
      <c r="C15" s="137"/>
      <c r="D15" s="9">
        <v>1976</v>
      </c>
      <c r="E15" s="202" t="s">
        <v>33</v>
      </c>
      <c r="F15" s="285" t="s">
        <v>297</v>
      </c>
      <c r="G15" s="10"/>
      <c r="H15" s="130">
        <v>102.1</v>
      </c>
      <c r="I15" s="123">
        <v>114</v>
      </c>
      <c r="J15" s="10">
        <v>2</v>
      </c>
      <c r="K15" s="10">
        <v>169</v>
      </c>
      <c r="L15" s="123">
        <f t="shared" ref="L15:L26" si="0">K15/2</f>
        <v>84.5</v>
      </c>
      <c r="M15" s="10">
        <v>3</v>
      </c>
      <c r="N15" s="123">
        <f t="shared" ref="N15:N26" si="1">L15+I15</f>
        <v>198.5</v>
      </c>
      <c r="O15" s="285" t="s">
        <v>21</v>
      </c>
      <c r="P15" s="184">
        <v>20</v>
      </c>
      <c r="Q15" s="152" t="s">
        <v>605</v>
      </c>
      <c r="R15" s="137"/>
      <c r="S15" s="11"/>
      <c r="T15" s="11"/>
    </row>
    <row r="16" spans="1:20" s="70" customFormat="1" ht="14.25" customHeight="1">
      <c r="A16" s="17">
        <v>2</v>
      </c>
      <c r="B16" s="153" t="s">
        <v>557</v>
      </c>
      <c r="C16" s="145"/>
      <c r="D16" s="9">
        <v>1984</v>
      </c>
      <c r="E16" s="285" t="s">
        <v>33</v>
      </c>
      <c r="F16" s="285" t="s">
        <v>530</v>
      </c>
      <c r="G16" s="10"/>
      <c r="H16" s="130">
        <v>97.7</v>
      </c>
      <c r="I16" s="123">
        <v>132</v>
      </c>
      <c r="J16" s="10">
        <v>1</v>
      </c>
      <c r="K16" s="10">
        <v>125</v>
      </c>
      <c r="L16" s="123">
        <f t="shared" si="0"/>
        <v>62.5</v>
      </c>
      <c r="M16" s="10">
        <v>8</v>
      </c>
      <c r="N16" s="123">
        <f t="shared" si="1"/>
        <v>194.5</v>
      </c>
      <c r="O16" s="285" t="s">
        <v>21</v>
      </c>
      <c r="P16" s="184">
        <v>18</v>
      </c>
      <c r="Q16" s="152" t="s">
        <v>558</v>
      </c>
      <c r="R16" s="137"/>
      <c r="S16" s="11"/>
      <c r="T16" s="11"/>
    </row>
    <row r="17" spans="1:20" s="70" customFormat="1">
      <c r="A17" s="17">
        <v>3</v>
      </c>
      <c r="B17" s="152" t="s">
        <v>552</v>
      </c>
      <c r="C17" s="137"/>
      <c r="D17" s="9">
        <v>1987</v>
      </c>
      <c r="E17" s="202" t="s">
        <v>21</v>
      </c>
      <c r="F17" s="285" t="s">
        <v>68</v>
      </c>
      <c r="G17" s="285" t="s">
        <v>567</v>
      </c>
      <c r="H17" s="130">
        <v>106.2</v>
      </c>
      <c r="I17" s="123">
        <v>98</v>
      </c>
      <c r="J17" s="10">
        <v>5</v>
      </c>
      <c r="K17" s="10">
        <v>173</v>
      </c>
      <c r="L17" s="123">
        <f t="shared" si="0"/>
        <v>86.5</v>
      </c>
      <c r="M17" s="10">
        <v>2</v>
      </c>
      <c r="N17" s="123">
        <f t="shared" si="1"/>
        <v>184.5</v>
      </c>
      <c r="O17" s="285" t="s">
        <v>21</v>
      </c>
      <c r="P17" s="184">
        <v>16</v>
      </c>
      <c r="Q17" s="152" t="s">
        <v>606</v>
      </c>
      <c r="R17" s="137"/>
      <c r="S17" s="11"/>
      <c r="T17" s="11"/>
    </row>
    <row r="18" spans="1:20" s="70" customFormat="1">
      <c r="A18" s="17">
        <v>4</v>
      </c>
      <c r="B18" s="121" t="s">
        <v>413</v>
      </c>
      <c r="C18" s="137"/>
      <c r="D18" s="81">
        <v>1993</v>
      </c>
      <c r="E18" s="88" t="s">
        <v>20</v>
      </c>
      <c r="F18" s="82" t="s">
        <v>66</v>
      </c>
      <c r="G18" s="10"/>
      <c r="H18" s="130">
        <v>95.25</v>
      </c>
      <c r="I18" s="123">
        <v>106</v>
      </c>
      <c r="J18" s="10">
        <v>3</v>
      </c>
      <c r="K18" s="10">
        <v>130</v>
      </c>
      <c r="L18" s="123">
        <f t="shared" si="0"/>
        <v>65</v>
      </c>
      <c r="M18" s="10">
        <v>6</v>
      </c>
      <c r="N18" s="123">
        <f t="shared" si="1"/>
        <v>171</v>
      </c>
      <c r="O18" s="285" t="s">
        <v>417</v>
      </c>
      <c r="P18" s="184">
        <v>15</v>
      </c>
      <c r="Q18" s="121" t="s">
        <v>414</v>
      </c>
      <c r="R18" s="137"/>
      <c r="S18" s="11"/>
      <c r="T18" s="11"/>
    </row>
    <row r="19" spans="1:20" s="70" customFormat="1">
      <c r="A19" s="17">
        <v>5</v>
      </c>
      <c r="B19" s="153" t="s">
        <v>161</v>
      </c>
      <c r="C19" s="145"/>
      <c r="D19" s="9">
        <v>1985</v>
      </c>
      <c r="E19" s="285" t="s">
        <v>33</v>
      </c>
      <c r="F19" s="285" t="s">
        <v>60</v>
      </c>
      <c r="G19" s="285" t="s">
        <v>567</v>
      </c>
      <c r="H19" s="130">
        <v>99.15</v>
      </c>
      <c r="I19" s="123">
        <v>80</v>
      </c>
      <c r="J19" s="10">
        <v>7</v>
      </c>
      <c r="K19" s="10">
        <v>173</v>
      </c>
      <c r="L19" s="123">
        <f t="shared" si="0"/>
        <v>86.5</v>
      </c>
      <c r="M19" s="10">
        <v>1</v>
      </c>
      <c r="N19" s="123">
        <f t="shared" si="1"/>
        <v>166.5</v>
      </c>
      <c r="O19" s="285" t="s">
        <v>21</v>
      </c>
      <c r="P19" s="184">
        <v>14</v>
      </c>
      <c r="Q19" s="152" t="s">
        <v>61</v>
      </c>
      <c r="R19" s="137"/>
      <c r="S19" s="11"/>
      <c r="T19" s="11"/>
    </row>
    <row r="20" spans="1:20" s="70" customFormat="1">
      <c r="A20" s="17">
        <v>6</v>
      </c>
      <c r="B20" s="153" t="s">
        <v>356</v>
      </c>
      <c r="C20" s="145"/>
      <c r="D20" s="9">
        <v>1990</v>
      </c>
      <c r="E20" s="285" t="s">
        <v>21</v>
      </c>
      <c r="F20" s="285" t="s">
        <v>351</v>
      </c>
      <c r="G20" s="285" t="s">
        <v>459</v>
      </c>
      <c r="H20" s="130">
        <v>100.3</v>
      </c>
      <c r="I20" s="123">
        <v>98</v>
      </c>
      <c r="J20" s="10">
        <v>4</v>
      </c>
      <c r="K20" s="10">
        <v>133</v>
      </c>
      <c r="L20" s="123">
        <f t="shared" si="0"/>
        <v>66.5</v>
      </c>
      <c r="M20" s="10">
        <v>5</v>
      </c>
      <c r="N20" s="123">
        <f t="shared" si="1"/>
        <v>164.5</v>
      </c>
      <c r="O20" s="285" t="s">
        <v>21</v>
      </c>
      <c r="P20" s="184">
        <v>13</v>
      </c>
      <c r="Q20" s="152" t="s">
        <v>441</v>
      </c>
      <c r="R20" s="137"/>
      <c r="S20" s="11"/>
      <c r="T20" s="11"/>
    </row>
    <row r="21" spans="1:20" s="70" customFormat="1">
      <c r="A21" s="17">
        <v>7</v>
      </c>
      <c r="B21" s="152" t="s">
        <v>583</v>
      </c>
      <c r="C21" s="137"/>
      <c r="D21" s="9">
        <v>1992</v>
      </c>
      <c r="E21" s="202" t="s">
        <v>472</v>
      </c>
      <c r="F21" s="285" t="s">
        <v>388</v>
      </c>
      <c r="G21" s="285" t="s">
        <v>461</v>
      </c>
      <c r="H21" s="130">
        <v>103.2</v>
      </c>
      <c r="I21" s="123">
        <v>80</v>
      </c>
      <c r="J21" s="10">
        <v>8</v>
      </c>
      <c r="K21" s="10">
        <v>165</v>
      </c>
      <c r="L21" s="123">
        <f t="shared" si="0"/>
        <v>82.5</v>
      </c>
      <c r="M21" s="10">
        <v>4</v>
      </c>
      <c r="N21" s="123">
        <f t="shared" si="1"/>
        <v>162.5</v>
      </c>
      <c r="O21" s="285" t="s">
        <v>417</v>
      </c>
      <c r="P21" s="184">
        <v>12</v>
      </c>
      <c r="Q21" s="152" t="s">
        <v>584</v>
      </c>
      <c r="R21" s="137"/>
      <c r="S21" s="11"/>
      <c r="T21" s="11"/>
    </row>
    <row r="22" spans="1:20" s="70" customFormat="1">
      <c r="A22" s="17">
        <v>8</v>
      </c>
      <c r="B22" s="153" t="s">
        <v>555</v>
      </c>
      <c r="C22" s="145"/>
      <c r="D22" s="9">
        <v>1996</v>
      </c>
      <c r="E22" s="10">
        <v>1</v>
      </c>
      <c r="F22" s="285" t="s">
        <v>90</v>
      </c>
      <c r="G22" s="10"/>
      <c r="H22" s="130">
        <v>97.05</v>
      </c>
      <c r="I22" s="123">
        <v>88</v>
      </c>
      <c r="J22" s="10">
        <v>6</v>
      </c>
      <c r="K22" s="10">
        <v>90</v>
      </c>
      <c r="L22" s="123">
        <f t="shared" si="0"/>
        <v>45</v>
      </c>
      <c r="M22" s="10">
        <v>9</v>
      </c>
      <c r="N22" s="123">
        <f t="shared" si="1"/>
        <v>133</v>
      </c>
      <c r="O22" s="285" t="s">
        <v>480</v>
      </c>
      <c r="P22" s="184">
        <v>11</v>
      </c>
      <c r="Q22" s="152" t="s">
        <v>607</v>
      </c>
      <c r="R22" s="137"/>
      <c r="S22" s="11"/>
      <c r="T22" s="11"/>
    </row>
    <row r="23" spans="1:20" s="70" customFormat="1">
      <c r="A23" s="17">
        <v>9</v>
      </c>
      <c r="B23" s="153" t="s">
        <v>560</v>
      </c>
      <c r="C23" s="145"/>
      <c r="D23" s="9">
        <v>1960</v>
      </c>
      <c r="E23" s="285" t="s">
        <v>21</v>
      </c>
      <c r="F23" s="285" t="s">
        <v>71</v>
      </c>
      <c r="G23" s="10"/>
      <c r="H23" s="130">
        <v>103.5</v>
      </c>
      <c r="I23" s="123">
        <v>60</v>
      </c>
      <c r="J23" s="10">
        <v>11</v>
      </c>
      <c r="K23" s="10">
        <v>126</v>
      </c>
      <c r="L23" s="123">
        <f t="shared" si="0"/>
        <v>63</v>
      </c>
      <c r="M23" s="10">
        <v>7</v>
      </c>
      <c r="N23" s="123">
        <f t="shared" si="1"/>
        <v>123</v>
      </c>
      <c r="O23" s="10"/>
      <c r="P23" s="184">
        <v>10</v>
      </c>
      <c r="Q23" s="152" t="s">
        <v>160</v>
      </c>
      <c r="R23" s="137"/>
      <c r="S23" s="11"/>
      <c r="T23" s="11"/>
    </row>
    <row r="24" spans="1:20" s="70" customFormat="1">
      <c r="A24" s="17">
        <v>10</v>
      </c>
      <c r="B24" s="153" t="s">
        <v>559</v>
      </c>
      <c r="C24" s="145"/>
      <c r="D24" s="9">
        <v>1980</v>
      </c>
      <c r="E24" s="202" t="s">
        <v>472</v>
      </c>
      <c r="F24" s="285" t="s">
        <v>388</v>
      </c>
      <c r="G24" s="285" t="s">
        <v>461</v>
      </c>
      <c r="H24" s="130">
        <v>105.7</v>
      </c>
      <c r="I24" s="123">
        <v>60</v>
      </c>
      <c r="J24" s="10">
        <v>12</v>
      </c>
      <c r="K24" s="10">
        <v>80</v>
      </c>
      <c r="L24" s="123">
        <f t="shared" si="0"/>
        <v>40</v>
      </c>
      <c r="M24" s="10">
        <v>11</v>
      </c>
      <c r="N24" s="123">
        <f t="shared" si="1"/>
        <v>100</v>
      </c>
      <c r="O24" s="10"/>
      <c r="P24" s="184">
        <v>9</v>
      </c>
      <c r="Q24" s="152" t="s">
        <v>584</v>
      </c>
      <c r="R24" s="137"/>
      <c r="S24" s="11"/>
      <c r="T24" s="11"/>
    </row>
    <row r="25" spans="1:20" s="70" customFormat="1">
      <c r="A25" s="17">
        <v>11</v>
      </c>
      <c r="B25" s="152" t="s">
        <v>465</v>
      </c>
      <c r="C25" s="137"/>
      <c r="D25" s="9">
        <v>1994</v>
      </c>
      <c r="E25" s="16">
        <v>1</v>
      </c>
      <c r="F25" s="285" t="s">
        <v>466</v>
      </c>
      <c r="G25" s="285" t="s">
        <v>461</v>
      </c>
      <c r="H25" s="130">
        <v>97</v>
      </c>
      <c r="I25" s="123">
        <v>60</v>
      </c>
      <c r="J25" s="10">
        <v>10</v>
      </c>
      <c r="K25" s="10">
        <v>80</v>
      </c>
      <c r="L25" s="123">
        <f t="shared" si="0"/>
        <v>40</v>
      </c>
      <c r="M25" s="10">
        <v>10</v>
      </c>
      <c r="N25" s="123">
        <f t="shared" si="1"/>
        <v>100</v>
      </c>
      <c r="O25" s="10"/>
      <c r="P25" s="184">
        <v>8</v>
      </c>
      <c r="Q25" s="152" t="s">
        <v>288</v>
      </c>
      <c r="R25" s="137"/>
      <c r="S25" s="11"/>
      <c r="T25" s="11"/>
    </row>
    <row r="26" spans="1:20">
      <c r="A26" s="17">
        <v>12</v>
      </c>
      <c r="B26" s="153" t="s">
        <v>267</v>
      </c>
      <c r="C26" s="145"/>
      <c r="D26" s="9">
        <v>1993</v>
      </c>
      <c r="E26" s="285" t="s">
        <v>21</v>
      </c>
      <c r="F26" s="285" t="s">
        <v>62</v>
      </c>
      <c r="G26" s="285"/>
      <c r="H26" s="130">
        <v>98.45</v>
      </c>
      <c r="I26" s="123">
        <v>61</v>
      </c>
      <c r="J26" s="10">
        <v>9</v>
      </c>
      <c r="K26" s="10">
        <v>70</v>
      </c>
      <c r="L26" s="123">
        <f t="shared" si="0"/>
        <v>35</v>
      </c>
      <c r="M26" s="10">
        <v>12</v>
      </c>
      <c r="N26" s="123">
        <f t="shared" si="1"/>
        <v>96</v>
      </c>
      <c r="O26" s="10"/>
      <c r="P26" s="184">
        <v>7</v>
      </c>
      <c r="Q26" s="152" t="s">
        <v>603</v>
      </c>
      <c r="R26" s="137"/>
    </row>
    <row r="27" spans="1:20" s="70" customFormat="1">
      <c r="A27" s="17"/>
      <c r="B27" s="153" t="s">
        <v>556</v>
      </c>
      <c r="C27" s="145"/>
      <c r="D27" s="9">
        <v>1977</v>
      </c>
      <c r="E27" s="27" t="s">
        <v>21</v>
      </c>
      <c r="F27" s="27" t="s">
        <v>79</v>
      </c>
      <c r="G27" s="283" t="s">
        <v>459</v>
      </c>
      <c r="H27" s="130">
        <v>115</v>
      </c>
      <c r="I27" s="123">
        <v>37</v>
      </c>
      <c r="J27" s="10">
        <v>13</v>
      </c>
      <c r="K27" s="393" t="s">
        <v>602</v>
      </c>
      <c r="L27" s="394"/>
      <c r="M27" s="394"/>
      <c r="N27" s="394"/>
      <c r="O27" s="394"/>
      <c r="P27" s="395"/>
      <c r="Q27" s="152" t="s">
        <v>604</v>
      </c>
      <c r="R27" s="137"/>
      <c r="S27" s="11"/>
      <c r="T27" s="11"/>
    </row>
    <row r="30" spans="1:20">
      <c r="A30" s="13" t="s">
        <v>16</v>
      </c>
      <c r="B30" s="13"/>
      <c r="C30" s="13"/>
      <c r="D30" s="13"/>
      <c r="F30" s="4" t="s">
        <v>434</v>
      </c>
      <c r="G30" s="13"/>
      <c r="H30" s="13"/>
      <c r="I30" s="13" t="s">
        <v>17</v>
      </c>
      <c r="J30" s="13"/>
      <c r="K30" s="13"/>
      <c r="L30" s="13"/>
      <c r="M30" s="4"/>
      <c r="N30" s="4" t="s">
        <v>420</v>
      </c>
      <c r="O30" s="13"/>
    </row>
    <row r="31" spans="1:20">
      <c r="I31" s="13"/>
      <c r="J31" s="13"/>
      <c r="K31" s="13"/>
      <c r="L31" s="13"/>
      <c r="M31" s="13"/>
      <c r="N31" s="13"/>
      <c r="O31" s="13"/>
      <c r="P31" s="13"/>
      <c r="Q31" s="13"/>
    </row>
    <row r="32" spans="1:20">
      <c r="A32" s="13" t="s">
        <v>18</v>
      </c>
      <c r="B32" s="13"/>
      <c r="C32" s="13"/>
      <c r="D32" s="13"/>
      <c r="F32" t="s">
        <v>593</v>
      </c>
      <c r="G32" s="13"/>
      <c r="H32" s="13"/>
      <c r="I32" s="13" t="s">
        <v>19</v>
      </c>
      <c r="J32" s="13"/>
      <c r="K32" s="13"/>
      <c r="L32" s="13"/>
      <c r="M32" s="4"/>
      <c r="N32" s="4" t="s">
        <v>421</v>
      </c>
      <c r="O32" s="13"/>
      <c r="P32" s="13"/>
      <c r="Q32" s="13"/>
    </row>
    <row r="35" spans="6:20">
      <c r="T35" s="13"/>
    </row>
    <row r="36" spans="6:20">
      <c r="T36" s="13"/>
    </row>
    <row r="38" spans="6:20">
      <c r="F38" s="4"/>
      <c r="G38" s="4"/>
    </row>
  </sheetData>
  <sortState ref="A15:R26">
    <sortCondition descending="1" ref="N15:N26"/>
  </sortState>
  <mergeCells count="33">
    <mergeCell ref="A1:R1"/>
    <mergeCell ref="A2:R2"/>
    <mergeCell ref="A3:R3"/>
    <mergeCell ref="A4:R4"/>
    <mergeCell ref="A9:C9"/>
    <mergeCell ref="D9:O9"/>
    <mergeCell ref="P9:R9"/>
    <mergeCell ref="D7:O7"/>
    <mergeCell ref="P7:R7"/>
    <mergeCell ref="A8:C8"/>
    <mergeCell ref="D8:O8"/>
    <mergeCell ref="P8:R8"/>
    <mergeCell ref="Q13:R14"/>
    <mergeCell ref="G13:G14"/>
    <mergeCell ref="H13:H14"/>
    <mergeCell ref="I13:I14"/>
    <mergeCell ref="K13:L13"/>
    <mergeCell ref="K27:P27"/>
    <mergeCell ref="A5:R5"/>
    <mergeCell ref="A6:R6"/>
    <mergeCell ref="E13:E14"/>
    <mergeCell ref="F13:F14"/>
    <mergeCell ref="A7:C7"/>
    <mergeCell ref="D10:O10"/>
    <mergeCell ref="D11:O11"/>
    <mergeCell ref="A13:A14"/>
    <mergeCell ref="B13:C14"/>
    <mergeCell ref="N13:N14"/>
    <mergeCell ref="D13:D14"/>
    <mergeCell ref="O13:O14"/>
    <mergeCell ref="J13:J14"/>
    <mergeCell ref="M13:M14"/>
    <mergeCell ref="P13:P14"/>
  </mergeCells>
  <phoneticPr fontId="3" type="noConversion"/>
  <pageMargins left="0.35" right="0.15748031496062992" top="1.07" bottom="0.98425196850393704" header="0.51181102362204722" footer="0.51181102362204722"/>
  <pageSetup paperSize="9" scale="89" orientation="landscape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S131"/>
  <sheetViews>
    <sheetView tabSelected="1" topLeftCell="A34" workbookViewId="0">
      <selection activeCell="N44" sqref="N44"/>
    </sheetView>
  </sheetViews>
  <sheetFormatPr defaultRowHeight="12.75"/>
  <cols>
    <col min="1" max="1" width="10.28515625" customWidth="1"/>
    <col min="2" max="2" width="11.28515625" customWidth="1"/>
    <col min="3" max="3" width="10" customWidth="1"/>
    <col min="4" max="4" width="26.5703125" customWidth="1"/>
    <col min="5" max="5" width="11.42578125" customWidth="1"/>
    <col min="6" max="6" width="9.42578125" bestFit="1" customWidth="1"/>
    <col min="8" max="8" width="11.7109375" customWidth="1"/>
    <col min="9" max="9" width="36.5703125" customWidth="1"/>
  </cols>
  <sheetData>
    <row r="1" spans="1:19">
      <c r="A1" s="322" t="s">
        <v>146</v>
      </c>
      <c r="B1" s="322"/>
      <c r="C1" s="322"/>
      <c r="D1" s="322"/>
      <c r="E1" s="322"/>
      <c r="F1" s="322"/>
      <c r="G1" s="322"/>
      <c r="H1" s="322"/>
      <c r="I1" s="322"/>
    </row>
    <row r="2" spans="1:19" s="11" customFormat="1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13"/>
      <c r="K2" s="13"/>
      <c r="L2" s="13"/>
      <c r="M2" s="13"/>
      <c r="N2" s="13"/>
      <c r="O2" s="12"/>
      <c r="P2" s="12"/>
      <c r="Q2" s="12"/>
      <c r="R2" s="12"/>
      <c r="S2" s="12"/>
    </row>
    <row r="3" spans="1:19" s="11" customFormat="1" ht="12.75" customHeight="1">
      <c r="A3" s="321" t="s">
        <v>141</v>
      </c>
      <c r="B3" s="321"/>
      <c r="C3" s="321"/>
      <c r="D3" s="321"/>
      <c r="E3" s="321"/>
      <c r="F3" s="321"/>
      <c r="G3" s="321"/>
      <c r="H3" s="321"/>
      <c r="I3" s="321"/>
      <c r="J3" s="155"/>
      <c r="K3" s="155"/>
      <c r="L3" s="155"/>
      <c r="M3" s="155"/>
      <c r="N3" s="155"/>
      <c r="O3" s="12"/>
      <c r="P3" s="12"/>
      <c r="Q3" s="12"/>
      <c r="R3" s="12"/>
      <c r="S3" s="12"/>
    </row>
    <row r="4" spans="1:19" s="11" customFormat="1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13"/>
      <c r="K4" s="13"/>
      <c r="L4" s="13"/>
      <c r="M4" s="13"/>
      <c r="N4" s="13"/>
      <c r="O4" s="12"/>
      <c r="P4" s="12"/>
      <c r="Q4" s="12"/>
      <c r="R4" s="12"/>
      <c r="S4" s="12"/>
    </row>
    <row r="5" spans="1:19">
      <c r="A5" s="360"/>
      <c r="B5" s="360"/>
      <c r="C5" s="360"/>
      <c r="D5" s="360"/>
      <c r="E5" s="360"/>
      <c r="F5" s="360"/>
      <c r="G5" s="360"/>
      <c r="H5" s="360"/>
      <c r="I5" s="360"/>
    </row>
    <row r="6" spans="1:19">
      <c r="A6" s="360"/>
      <c r="B6" s="360"/>
      <c r="C6" s="360"/>
      <c r="D6" s="360"/>
      <c r="E6" s="360"/>
      <c r="F6" s="360"/>
      <c r="G6" s="360"/>
      <c r="H6" s="360"/>
      <c r="I6" s="360"/>
    </row>
    <row r="7" spans="1:19" ht="15.75">
      <c r="A7" s="323" t="s">
        <v>145</v>
      </c>
      <c r="B7" s="323"/>
      <c r="C7" s="323"/>
      <c r="D7" s="326" t="s">
        <v>0</v>
      </c>
      <c r="E7" s="326"/>
      <c r="F7" s="326"/>
      <c r="G7" s="326"/>
      <c r="H7" s="326"/>
      <c r="I7" s="193" t="s">
        <v>49</v>
      </c>
    </row>
    <row r="8" spans="1:19" ht="24.75" customHeight="1">
      <c r="A8" s="371" t="s">
        <v>143</v>
      </c>
      <c r="B8" s="371"/>
      <c r="C8" s="371"/>
      <c r="D8" s="326" t="s">
        <v>144</v>
      </c>
      <c r="E8" s="326"/>
      <c r="F8" s="326"/>
      <c r="G8" s="326"/>
      <c r="H8" s="326"/>
      <c r="I8" s="193" t="s">
        <v>51</v>
      </c>
    </row>
    <row r="9" spans="1:19">
      <c r="C9" s="360" t="s">
        <v>599</v>
      </c>
      <c r="D9" s="360"/>
      <c r="E9" s="360"/>
      <c r="F9" s="360"/>
      <c r="G9" s="360"/>
      <c r="H9" s="360"/>
    </row>
    <row r="10" spans="1:19" ht="15" customHeight="1"/>
    <row r="11" spans="1:19" s="11" customFormat="1" ht="27" customHeight="1" thickBot="1">
      <c r="A11" s="361" t="s">
        <v>598</v>
      </c>
      <c r="B11" s="361"/>
      <c r="C11" s="361"/>
      <c r="D11" s="362"/>
      <c r="E11" s="23"/>
      <c r="F11" s="23"/>
      <c r="G11" s="23"/>
      <c r="H11" s="23"/>
      <c r="I11" s="23"/>
    </row>
    <row r="12" spans="1:19" s="11" customFormat="1" ht="39" customHeight="1" thickBot="1">
      <c r="A12" s="112" t="s">
        <v>5</v>
      </c>
      <c r="B12" s="108" t="s">
        <v>22</v>
      </c>
      <c r="C12" s="107" t="s">
        <v>23</v>
      </c>
      <c r="D12" s="108" t="s">
        <v>6</v>
      </c>
      <c r="E12" s="107" t="s">
        <v>7</v>
      </c>
      <c r="F12" s="107" t="s">
        <v>24</v>
      </c>
      <c r="G12" s="107" t="s">
        <v>25</v>
      </c>
      <c r="H12" s="107" t="s">
        <v>26</v>
      </c>
      <c r="I12" s="109" t="s">
        <v>27</v>
      </c>
    </row>
    <row r="13" spans="1:19" ht="12.75" customHeight="1">
      <c r="A13" s="363">
        <v>1</v>
      </c>
      <c r="B13" s="91">
        <v>1</v>
      </c>
      <c r="C13" s="91">
        <v>68</v>
      </c>
      <c r="D13" s="113" t="s">
        <v>354</v>
      </c>
      <c r="E13" s="93">
        <v>1992</v>
      </c>
      <c r="F13" s="186">
        <v>67.849999999999994</v>
      </c>
      <c r="G13" s="91">
        <v>33</v>
      </c>
      <c r="H13" s="91">
        <v>33</v>
      </c>
      <c r="I13" s="263" t="s">
        <v>349</v>
      </c>
    </row>
    <row r="14" spans="1:19" s="11" customFormat="1" ht="15" customHeight="1">
      <c r="A14" s="364"/>
      <c r="B14" s="90">
        <v>2</v>
      </c>
      <c r="C14" s="110">
        <v>73</v>
      </c>
      <c r="D14" s="111" t="s">
        <v>353</v>
      </c>
      <c r="E14" s="110">
        <v>1991</v>
      </c>
      <c r="F14" s="167">
        <v>72.75</v>
      </c>
      <c r="G14" s="110">
        <v>47</v>
      </c>
      <c r="H14" s="90">
        <v>80</v>
      </c>
      <c r="I14" s="308" t="s">
        <v>352</v>
      </c>
    </row>
    <row r="15" spans="1:19" s="11" customFormat="1" ht="15" customHeight="1">
      <c r="A15" s="364"/>
      <c r="B15" s="90">
        <v>3</v>
      </c>
      <c r="C15" s="90">
        <v>78</v>
      </c>
      <c r="D15" s="98" t="s">
        <v>412</v>
      </c>
      <c r="E15" s="89">
        <v>1994</v>
      </c>
      <c r="F15" s="167">
        <v>77.95</v>
      </c>
      <c r="G15" s="90">
        <v>49</v>
      </c>
      <c r="H15" s="90">
        <v>129</v>
      </c>
      <c r="I15" s="309" t="s">
        <v>352</v>
      </c>
    </row>
    <row r="16" spans="1:19" s="11" customFormat="1" ht="15.75" customHeight="1">
      <c r="A16" s="364"/>
      <c r="B16" s="90">
        <v>4</v>
      </c>
      <c r="C16" s="90">
        <v>85</v>
      </c>
      <c r="D16" s="105" t="s">
        <v>535</v>
      </c>
      <c r="E16" s="89">
        <v>1984</v>
      </c>
      <c r="F16" s="167">
        <v>82.6</v>
      </c>
      <c r="G16" s="97">
        <v>40</v>
      </c>
      <c r="H16" s="90">
        <v>170</v>
      </c>
      <c r="I16" s="309" t="s">
        <v>352</v>
      </c>
    </row>
    <row r="17" spans="1:9" s="11" customFormat="1" ht="15.75" customHeight="1" thickBot="1">
      <c r="A17" s="365"/>
      <c r="B17" s="101">
        <v>5</v>
      </c>
      <c r="C17" s="114" t="s">
        <v>47</v>
      </c>
      <c r="D17" s="115" t="s">
        <v>356</v>
      </c>
      <c r="E17" s="106">
        <v>1990</v>
      </c>
      <c r="F17" s="187">
        <v>100.3</v>
      </c>
      <c r="G17" s="106">
        <v>41</v>
      </c>
      <c r="H17" s="101">
        <v>211</v>
      </c>
      <c r="I17" s="310" t="s">
        <v>441</v>
      </c>
    </row>
    <row r="18" spans="1:9" s="11" customFormat="1" ht="18.75" customHeight="1" thickBot="1">
      <c r="A18" s="366" t="s">
        <v>28</v>
      </c>
      <c r="B18" s="366"/>
      <c r="C18" s="366"/>
      <c r="D18" s="366"/>
      <c r="E18" s="367"/>
      <c r="F18" s="185">
        <f>SUM(F13:F17)</f>
        <v>401.45</v>
      </c>
      <c r="G18" s="24"/>
      <c r="H18" s="25"/>
      <c r="I18" s="24"/>
    </row>
    <row r="19" spans="1:9" s="11" customFormat="1" ht="13.5" customHeight="1" thickBot="1">
      <c r="A19" s="368" t="s">
        <v>29</v>
      </c>
      <c r="B19" s="368"/>
      <c r="C19" s="368"/>
      <c r="D19" s="368"/>
      <c r="E19" s="369"/>
      <c r="F19" s="369"/>
      <c r="G19" s="367"/>
      <c r="H19" s="8">
        <f>H17</f>
        <v>211</v>
      </c>
      <c r="I19" s="23"/>
    </row>
    <row r="20" spans="1:9" s="11" customFormat="1" ht="13.5" customHeight="1">
      <c r="A20" s="287"/>
      <c r="B20" s="287"/>
      <c r="C20" s="287"/>
      <c r="D20" s="287"/>
      <c r="E20" s="288"/>
      <c r="F20" s="288"/>
      <c r="G20" s="289"/>
      <c r="H20" s="290"/>
      <c r="I20" s="23"/>
    </row>
    <row r="21" spans="1:9" s="11" customFormat="1" ht="13.5" thickBot="1">
      <c r="A21" s="361" t="s">
        <v>398</v>
      </c>
      <c r="B21" s="361"/>
      <c r="C21" s="361"/>
      <c r="D21" s="361"/>
      <c r="E21" s="23"/>
      <c r="F21" s="23"/>
      <c r="G21" s="23"/>
      <c r="H21" s="23"/>
      <c r="I21" s="23"/>
    </row>
    <row r="22" spans="1:9" s="11" customFormat="1" ht="35.25" customHeight="1" thickBot="1">
      <c r="A22" s="112" t="s">
        <v>5</v>
      </c>
      <c r="B22" s="108" t="s">
        <v>22</v>
      </c>
      <c r="C22" s="107" t="s">
        <v>23</v>
      </c>
      <c r="D22" s="108" t="s">
        <v>6</v>
      </c>
      <c r="E22" s="107" t="s">
        <v>7</v>
      </c>
      <c r="F22" s="107" t="s">
        <v>24</v>
      </c>
      <c r="G22" s="107" t="s">
        <v>25</v>
      </c>
      <c r="H22" s="107" t="s">
        <v>26</v>
      </c>
      <c r="I22" s="109" t="s">
        <v>27</v>
      </c>
    </row>
    <row r="23" spans="1:9" ht="17.25" customHeight="1">
      <c r="A23" s="363">
        <v>2</v>
      </c>
      <c r="B23" s="91">
        <v>1</v>
      </c>
      <c r="C23" s="91">
        <v>63</v>
      </c>
      <c r="D23" s="92" t="s">
        <v>365</v>
      </c>
      <c r="E23" s="93">
        <v>1999</v>
      </c>
      <c r="F23" s="186">
        <v>62.6</v>
      </c>
      <c r="G23" s="91">
        <v>39</v>
      </c>
      <c r="H23" s="91">
        <v>39</v>
      </c>
      <c r="I23" s="263" t="s">
        <v>56</v>
      </c>
    </row>
    <row r="24" spans="1:9" s="11" customFormat="1" ht="15" customHeight="1">
      <c r="A24" s="364"/>
      <c r="B24" s="90">
        <v>2</v>
      </c>
      <c r="C24" s="94">
        <v>68</v>
      </c>
      <c r="D24" s="229" t="s">
        <v>184</v>
      </c>
      <c r="E24" s="96">
        <v>1995</v>
      </c>
      <c r="F24" s="167">
        <v>66.150000000000006</v>
      </c>
      <c r="G24" s="97">
        <v>40</v>
      </c>
      <c r="H24" s="90">
        <v>79</v>
      </c>
      <c r="I24" s="305" t="s">
        <v>185</v>
      </c>
    </row>
    <row r="25" spans="1:9" s="11" customFormat="1" ht="15" customHeight="1">
      <c r="A25" s="364"/>
      <c r="B25" s="90">
        <v>3</v>
      </c>
      <c r="C25" s="94">
        <v>78</v>
      </c>
      <c r="D25" s="98" t="s">
        <v>154</v>
      </c>
      <c r="E25" s="89">
        <v>1984</v>
      </c>
      <c r="F25" s="167">
        <v>75.900000000000006</v>
      </c>
      <c r="G25" s="90">
        <v>35</v>
      </c>
      <c r="H25" s="90">
        <v>114</v>
      </c>
      <c r="I25" s="264" t="s">
        <v>56</v>
      </c>
    </row>
    <row r="26" spans="1:9" s="11" customFormat="1" ht="15.75" customHeight="1">
      <c r="A26" s="364"/>
      <c r="B26" s="90">
        <v>4</v>
      </c>
      <c r="C26" s="94">
        <v>85</v>
      </c>
      <c r="D26" s="99" t="s">
        <v>168</v>
      </c>
      <c r="E26" s="100">
        <v>1989</v>
      </c>
      <c r="F26" s="167">
        <v>81.5</v>
      </c>
      <c r="G26" s="90">
        <v>35</v>
      </c>
      <c r="H26" s="90">
        <v>149</v>
      </c>
      <c r="I26" s="264" t="s">
        <v>56</v>
      </c>
    </row>
    <row r="27" spans="1:9" s="11" customFormat="1" ht="15.75" customHeight="1" thickBot="1">
      <c r="A27" s="365"/>
      <c r="B27" s="101">
        <v>5</v>
      </c>
      <c r="C27" s="102">
        <v>95</v>
      </c>
      <c r="D27" s="103" t="s">
        <v>162</v>
      </c>
      <c r="E27" s="104">
        <v>1978</v>
      </c>
      <c r="F27" s="187">
        <v>88.8</v>
      </c>
      <c r="G27" s="101">
        <v>61</v>
      </c>
      <c r="H27" s="101">
        <v>210</v>
      </c>
      <c r="I27" s="265" t="s">
        <v>56</v>
      </c>
    </row>
    <row r="28" spans="1:9" s="11" customFormat="1" ht="15.75" customHeight="1" thickBot="1">
      <c r="A28" s="366" t="s">
        <v>28</v>
      </c>
      <c r="B28" s="366"/>
      <c r="C28" s="366"/>
      <c r="D28" s="366"/>
      <c r="E28" s="370"/>
      <c r="F28" s="185">
        <f>SUM(F23:F27)</f>
        <v>374.95</v>
      </c>
      <c r="G28" s="24"/>
      <c r="H28" s="25"/>
      <c r="I28" s="24"/>
    </row>
    <row r="29" spans="1:9" s="11" customFormat="1" ht="15.75" customHeight="1" thickBot="1">
      <c r="A29" s="368" t="s">
        <v>29</v>
      </c>
      <c r="B29" s="368"/>
      <c r="C29" s="368"/>
      <c r="D29" s="368"/>
      <c r="E29" s="368"/>
      <c r="F29" s="368"/>
      <c r="G29" s="370"/>
      <c r="H29" s="8">
        <f>H27</f>
        <v>210</v>
      </c>
      <c r="I29" s="23"/>
    </row>
    <row r="30" spans="1:9" s="11" customFormat="1" ht="15.75" customHeight="1">
      <c r="A30" s="287"/>
      <c r="B30" s="287"/>
      <c r="C30" s="287"/>
      <c r="D30" s="287"/>
      <c r="E30" s="287"/>
      <c r="F30" s="287"/>
      <c r="G30" s="286"/>
      <c r="H30" s="290"/>
      <c r="I30" s="23"/>
    </row>
    <row r="31" spans="1:9" s="11" customFormat="1" ht="15.75" customHeight="1">
      <c r="A31" s="287"/>
      <c r="B31" s="287"/>
      <c r="C31" s="287"/>
      <c r="D31" s="287"/>
      <c r="E31" s="287"/>
      <c r="F31" s="287"/>
      <c r="G31" s="286"/>
      <c r="H31" s="290"/>
      <c r="I31" s="23"/>
    </row>
    <row r="32" spans="1:9" s="11" customFormat="1" ht="15.75" customHeight="1">
      <c r="A32" s="287"/>
      <c r="B32" s="287"/>
      <c r="C32" s="287"/>
      <c r="D32" s="287"/>
      <c r="E32" s="287"/>
      <c r="F32" s="287"/>
      <c r="G32" s="286"/>
      <c r="H32" s="290"/>
      <c r="I32" s="23"/>
    </row>
    <row r="33" spans="1:17" s="11" customFormat="1" ht="15.75" customHeight="1">
      <c r="A33" s="287"/>
      <c r="B33" s="287"/>
      <c r="C33" s="287"/>
      <c r="D33" s="287"/>
      <c r="E33" s="287"/>
      <c r="F33" s="287"/>
      <c r="G33" s="286"/>
      <c r="H33" s="290"/>
      <c r="I33" s="23"/>
    </row>
    <row r="34" spans="1:17" s="11" customFormat="1" ht="13.5" customHeight="1">
      <c r="A34"/>
      <c r="B34"/>
      <c r="C34"/>
      <c r="D34"/>
      <c r="E34"/>
      <c r="F34"/>
      <c r="G34"/>
      <c r="H34"/>
      <c r="I34"/>
    </row>
    <row r="35" spans="1:17" s="11" customFormat="1" ht="16.5" customHeight="1" thickBot="1">
      <c r="A35" s="361" t="s">
        <v>595</v>
      </c>
      <c r="B35" s="361"/>
      <c r="C35" s="361"/>
      <c r="D35" s="362"/>
      <c r="E35" s="23"/>
      <c r="F35" s="23"/>
      <c r="G35" s="23"/>
      <c r="H35" s="23"/>
      <c r="I35" s="23"/>
    </row>
    <row r="36" spans="1:17" s="11" customFormat="1" ht="32.25" customHeight="1" thickBot="1">
      <c r="A36" s="271" t="s">
        <v>5</v>
      </c>
      <c r="B36" s="272" t="s">
        <v>22</v>
      </c>
      <c r="C36" s="273" t="s">
        <v>23</v>
      </c>
      <c r="D36" s="272" t="s">
        <v>6</v>
      </c>
      <c r="E36" s="273" t="s">
        <v>7</v>
      </c>
      <c r="F36" s="273" t="s">
        <v>24</v>
      </c>
      <c r="G36" s="273" t="s">
        <v>25</v>
      </c>
      <c r="H36" s="273" t="s">
        <v>26</v>
      </c>
      <c r="I36" s="270" t="s">
        <v>27</v>
      </c>
    </row>
    <row r="37" spans="1:17" ht="12.75" customHeight="1">
      <c r="A37" s="363">
        <v>3</v>
      </c>
      <c r="B37" s="33">
        <v>1</v>
      </c>
      <c r="C37" s="40">
        <v>68</v>
      </c>
      <c r="D37" s="71" t="s">
        <v>596</v>
      </c>
      <c r="E37" s="37">
        <v>1976</v>
      </c>
      <c r="F37" s="266">
        <v>67.7</v>
      </c>
      <c r="G37" s="35">
        <v>16</v>
      </c>
      <c r="H37" s="33">
        <v>16</v>
      </c>
      <c r="I37" s="274" t="s">
        <v>160</v>
      </c>
    </row>
    <row r="38" spans="1:17" s="11" customFormat="1" ht="15" customHeight="1">
      <c r="A38" s="364"/>
      <c r="B38" s="29">
        <v>2</v>
      </c>
      <c r="C38" s="82">
        <v>73</v>
      </c>
      <c r="D38" s="72" t="s">
        <v>391</v>
      </c>
      <c r="E38" s="31">
        <v>1991</v>
      </c>
      <c r="F38" s="130">
        <v>72.650000000000006</v>
      </c>
      <c r="G38" s="29">
        <v>34</v>
      </c>
      <c r="H38" s="29">
        <v>50</v>
      </c>
      <c r="I38" s="306" t="s">
        <v>562</v>
      </c>
    </row>
    <row r="39" spans="1:17" s="11" customFormat="1" ht="15" customHeight="1">
      <c r="A39" s="364"/>
      <c r="B39" s="29">
        <v>3</v>
      </c>
      <c r="C39" s="82">
        <v>78</v>
      </c>
      <c r="D39" s="73" t="s">
        <v>361</v>
      </c>
      <c r="E39" s="28">
        <v>1998</v>
      </c>
      <c r="F39" s="130">
        <v>77.75</v>
      </c>
      <c r="G39" s="29">
        <v>40</v>
      </c>
      <c r="H39" s="29">
        <v>90</v>
      </c>
      <c r="I39" s="306" t="s">
        <v>362</v>
      </c>
    </row>
    <row r="40" spans="1:17" s="11" customFormat="1" ht="12.75" customHeight="1">
      <c r="A40" s="364"/>
      <c r="B40" s="29">
        <v>4</v>
      </c>
      <c r="C40" s="82">
        <v>85</v>
      </c>
      <c r="D40" s="74" t="s">
        <v>597</v>
      </c>
      <c r="E40" s="28">
        <v>1998</v>
      </c>
      <c r="F40" s="130">
        <v>82.65</v>
      </c>
      <c r="G40" s="30">
        <v>35</v>
      </c>
      <c r="H40" s="29">
        <v>125</v>
      </c>
      <c r="I40" s="267" t="s">
        <v>160</v>
      </c>
    </row>
    <row r="41" spans="1:17" s="11" customFormat="1" ht="15.75" customHeight="1" thickBot="1">
      <c r="A41" s="365"/>
      <c r="B41" s="32">
        <v>5</v>
      </c>
      <c r="C41" s="76" t="s">
        <v>47</v>
      </c>
      <c r="D41" s="75" t="s">
        <v>464</v>
      </c>
      <c r="E41" s="38">
        <v>1970</v>
      </c>
      <c r="F41" s="268">
        <v>107.9</v>
      </c>
      <c r="G41" s="39">
        <v>45</v>
      </c>
      <c r="H41" s="32">
        <v>170</v>
      </c>
      <c r="I41" s="307" t="s">
        <v>554</v>
      </c>
    </row>
    <row r="42" spans="1:17" s="11" customFormat="1" ht="15.75" customHeight="1" thickBot="1">
      <c r="A42" s="366" t="s">
        <v>28</v>
      </c>
      <c r="B42" s="366"/>
      <c r="C42" s="366"/>
      <c r="D42" s="366"/>
      <c r="E42" s="367"/>
      <c r="F42" s="185">
        <f>SUM(F37:F41)</f>
        <v>408.65</v>
      </c>
      <c r="G42" s="24"/>
      <c r="H42" s="25"/>
      <c r="I42" s="24"/>
    </row>
    <row r="43" spans="1:17" s="11" customFormat="1" ht="15.75" customHeight="1" thickBot="1">
      <c r="A43" s="368" t="s">
        <v>29</v>
      </c>
      <c r="B43" s="368"/>
      <c r="C43" s="368"/>
      <c r="D43" s="368"/>
      <c r="E43" s="369"/>
      <c r="F43" s="369"/>
      <c r="G43" s="367"/>
      <c r="H43" s="8">
        <f>H41</f>
        <v>170</v>
      </c>
      <c r="I43" s="23"/>
    </row>
    <row r="44" spans="1:17" s="11" customFormat="1" ht="15.75" customHeight="1">
      <c r="A44" s="287"/>
      <c r="B44" s="287"/>
      <c r="C44" s="287"/>
      <c r="D44" s="287"/>
      <c r="E44" s="288"/>
      <c r="F44" s="288"/>
      <c r="G44" s="289"/>
      <c r="H44" s="290"/>
      <c r="I44" s="23"/>
    </row>
    <row r="45" spans="1:17" s="11" customFormat="1" ht="15.75" customHeight="1">
      <c r="A45" s="287"/>
      <c r="B45" s="287"/>
      <c r="C45" s="287"/>
      <c r="D45" s="287"/>
      <c r="E45" s="288"/>
      <c r="F45" s="288"/>
      <c r="G45" s="289"/>
      <c r="H45" s="290"/>
      <c r="I45" s="23"/>
    </row>
    <row r="46" spans="1:17" s="11" customFormat="1">
      <c r="A46" s="13" t="s">
        <v>16</v>
      </c>
      <c r="B46" s="13"/>
      <c r="C46" s="13"/>
      <c r="D46" s="4" t="s">
        <v>427</v>
      </c>
      <c r="E46" s="13"/>
      <c r="F46" s="13" t="s">
        <v>17</v>
      </c>
      <c r="G46" s="13"/>
      <c r="H46" s="13"/>
      <c r="I46" s="4" t="s">
        <v>420</v>
      </c>
      <c r="J46" s="13"/>
      <c r="K46" s="13"/>
      <c r="L46" s="13"/>
      <c r="M46" s="4"/>
      <c r="N46" s="4"/>
      <c r="O46" s="13"/>
    </row>
    <row r="47" spans="1:17" s="11" customFormat="1"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1" customFormat="1">
      <c r="A48" s="13" t="s">
        <v>18</v>
      </c>
      <c r="B48" s="13"/>
      <c r="C48" s="13"/>
      <c r="D48" s="4" t="s">
        <v>529</v>
      </c>
      <c r="E48" s="13"/>
      <c r="F48" s="13" t="s">
        <v>19</v>
      </c>
      <c r="G48" s="13"/>
      <c r="H48" s="13"/>
      <c r="I48" s="4" t="s">
        <v>421</v>
      </c>
      <c r="J48" s="13"/>
      <c r="K48" s="13"/>
      <c r="L48" s="13"/>
      <c r="M48" s="4"/>
      <c r="N48" s="13"/>
      <c r="O48" s="13"/>
      <c r="P48" s="13"/>
      <c r="Q48" s="13"/>
    </row>
    <row r="49" spans="1:9" ht="12.75" customHeight="1"/>
    <row r="50" spans="1:9" s="11" customFormat="1" ht="66" customHeight="1">
      <c r="A50" s="18"/>
      <c r="B50" s="18"/>
      <c r="C50" s="18"/>
      <c r="D50" s="18"/>
      <c r="E50" s="18"/>
      <c r="F50" s="18"/>
      <c r="G50" s="41"/>
      <c r="H50" s="19"/>
      <c r="I50" s="23"/>
    </row>
    <row r="51" spans="1:9" s="11" customFormat="1" ht="15" customHeight="1">
      <c r="A51" s="13"/>
      <c r="B51" s="13"/>
      <c r="C51" s="13"/>
      <c r="D51" s="13"/>
      <c r="E51" s="4"/>
      <c r="F51" s="13"/>
      <c r="G51" s="13"/>
      <c r="H51" s="13"/>
      <c r="I51"/>
    </row>
    <row r="52" spans="1:9" s="11" customFormat="1" ht="15.75" customHeight="1">
      <c r="A52" s="374"/>
      <c r="B52" s="374"/>
      <c r="C52" s="374"/>
      <c r="D52" s="374"/>
      <c r="E52" s="23"/>
      <c r="F52" s="23"/>
      <c r="G52" s="23"/>
      <c r="H52" s="23"/>
      <c r="I52" s="23"/>
    </row>
    <row r="53" spans="1:9" s="11" customFormat="1" ht="7.5" hidden="1" customHeight="1">
      <c r="A53"/>
      <c r="B53"/>
      <c r="C53"/>
      <c r="D53"/>
      <c r="E53"/>
      <c r="F53"/>
      <c r="G53"/>
      <c r="H53"/>
      <c r="I53"/>
    </row>
    <row r="54" spans="1:9" s="11" customFormat="1" ht="15.75" customHeight="1">
      <c r="A54" s="19"/>
      <c r="B54" s="14"/>
      <c r="C54" s="14"/>
      <c r="D54" s="14"/>
      <c r="E54" s="6"/>
      <c r="F54" s="14"/>
      <c r="G54" s="14"/>
      <c r="H54" s="14"/>
      <c r="I54"/>
    </row>
    <row r="55" spans="1:9" s="11" customFormat="1" ht="15.75" customHeight="1">
      <c r="A55"/>
      <c r="B55"/>
      <c r="C55"/>
      <c r="D55"/>
      <c r="E55"/>
      <c r="F55"/>
      <c r="G55"/>
      <c r="H55"/>
      <c r="I55"/>
    </row>
    <row r="56" spans="1:9" s="11" customFormat="1" ht="15.75" customHeight="1">
      <c r="A56" s="41"/>
      <c r="B56" s="41"/>
      <c r="C56" s="41"/>
      <c r="D56" s="41"/>
      <c r="E56" s="26"/>
      <c r="F56" s="26"/>
      <c r="G56" s="26"/>
      <c r="H56" s="19"/>
      <c r="I56" s="42"/>
    </row>
    <row r="57" spans="1:9" s="11" customFormat="1" ht="18" customHeight="1">
      <c r="A57" s="41"/>
      <c r="B57" s="41"/>
      <c r="C57" s="41"/>
      <c r="D57" s="41"/>
      <c r="E57" s="26"/>
      <c r="F57" s="26"/>
      <c r="G57" s="26"/>
      <c r="H57" s="19"/>
      <c r="I57" s="42"/>
    </row>
    <row r="58" spans="1:9" s="11" customFormat="1" ht="31.5" customHeight="1">
      <c r="A58"/>
      <c r="B58"/>
      <c r="C58"/>
      <c r="D58"/>
      <c r="E58"/>
      <c r="F58"/>
      <c r="G58"/>
      <c r="H58"/>
      <c r="I58"/>
    </row>
    <row r="59" spans="1:9" ht="12.75" customHeight="1"/>
    <row r="60" spans="1:9" s="11" customFormat="1" ht="15" customHeight="1">
      <c r="A60"/>
      <c r="B60"/>
      <c r="C60"/>
      <c r="D60"/>
      <c r="E60"/>
      <c r="F60"/>
      <c r="G60"/>
      <c r="H60"/>
      <c r="I60"/>
    </row>
    <row r="61" spans="1:9" s="11" customFormat="1" ht="15" customHeight="1">
      <c r="A61"/>
      <c r="B61"/>
      <c r="C61"/>
      <c r="D61"/>
      <c r="E61"/>
      <c r="F61"/>
      <c r="G61"/>
      <c r="H61"/>
      <c r="I61"/>
    </row>
    <row r="62" spans="1:9" s="11" customFormat="1" ht="15.75" customHeight="1">
      <c r="A62"/>
      <c r="B62"/>
      <c r="C62"/>
      <c r="D62"/>
      <c r="E62"/>
      <c r="F62"/>
      <c r="G62"/>
      <c r="H62"/>
      <c r="I62"/>
    </row>
    <row r="63" spans="1:9" s="11" customFormat="1" ht="15.75" customHeight="1">
      <c r="A63"/>
      <c r="B63"/>
      <c r="C63"/>
      <c r="D63"/>
      <c r="E63"/>
      <c r="F63"/>
      <c r="G63"/>
      <c r="H63"/>
      <c r="I63"/>
    </row>
    <row r="64" spans="1:9" s="11" customFormat="1" ht="15.75" customHeight="1">
      <c r="A64"/>
      <c r="B64"/>
      <c r="C64"/>
      <c r="D64"/>
      <c r="E64"/>
      <c r="F64"/>
      <c r="G64"/>
      <c r="H64"/>
      <c r="I64"/>
    </row>
    <row r="65" spans="1:9" s="11" customFormat="1" ht="15.75" customHeight="1">
      <c r="A65"/>
      <c r="B65"/>
      <c r="C65"/>
      <c r="D65"/>
      <c r="E65"/>
      <c r="F65"/>
      <c r="G65"/>
      <c r="H65"/>
      <c r="I65"/>
    </row>
    <row r="66" spans="1:9" s="11" customFormat="1" ht="3" customHeight="1">
      <c r="A66"/>
      <c r="B66"/>
      <c r="C66"/>
      <c r="D66"/>
      <c r="E66"/>
      <c r="F66"/>
      <c r="G66"/>
      <c r="H66"/>
      <c r="I66"/>
    </row>
    <row r="67" spans="1:9" s="11" customFormat="1">
      <c r="A67"/>
      <c r="B67"/>
      <c r="C67"/>
      <c r="D67"/>
      <c r="E67"/>
      <c r="F67"/>
      <c r="G67"/>
      <c r="H67"/>
      <c r="I67"/>
    </row>
    <row r="68" spans="1:9" s="11" customFormat="1" ht="15" customHeight="1">
      <c r="A68"/>
      <c r="B68"/>
      <c r="C68"/>
      <c r="D68"/>
      <c r="E68"/>
      <c r="F68"/>
      <c r="G68"/>
      <c r="H68"/>
      <c r="I68"/>
    </row>
    <row r="70" spans="1:9" s="11" customFormat="1" ht="15" customHeight="1">
      <c r="A70"/>
      <c r="B70"/>
      <c r="C70"/>
      <c r="D70"/>
      <c r="E70"/>
      <c r="F70"/>
      <c r="G70"/>
      <c r="H70"/>
      <c r="I70"/>
    </row>
    <row r="71" spans="1:9" s="11" customFormat="1" ht="15" customHeight="1">
      <c r="A71"/>
      <c r="B71"/>
      <c r="C71"/>
      <c r="D71"/>
      <c r="E71"/>
      <c r="F71"/>
      <c r="G71"/>
      <c r="H71"/>
      <c r="I71"/>
    </row>
    <row r="72" spans="1:9" s="11" customFormat="1" ht="15.75" customHeight="1">
      <c r="A72" s="42"/>
      <c r="B72" s="42"/>
      <c r="C72" s="42"/>
      <c r="D72" s="42"/>
      <c r="E72" s="42"/>
      <c r="F72" s="42"/>
      <c r="G72" s="42"/>
      <c r="H72" s="42"/>
      <c r="I72" s="42"/>
    </row>
    <row r="73" spans="1:9" s="11" customFormat="1" ht="15.75" customHeight="1">
      <c r="A73" s="374"/>
      <c r="B73" s="374"/>
      <c r="C73" s="374"/>
      <c r="D73" s="42"/>
      <c r="E73" s="42"/>
      <c r="F73" s="42"/>
      <c r="G73" s="42"/>
      <c r="H73" s="42"/>
      <c r="I73" s="42"/>
    </row>
    <row r="74" spans="1:9" s="11" customFormat="1" ht="15.75" customHeight="1">
      <c r="A74" s="43"/>
      <c r="B74" s="43"/>
      <c r="C74" s="44"/>
      <c r="D74" s="43"/>
      <c r="E74" s="44"/>
      <c r="F74" s="44"/>
      <c r="G74" s="44"/>
      <c r="H74" s="44"/>
      <c r="I74" s="45"/>
    </row>
    <row r="75" spans="1:9" s="11" customFormat="1" ht="15" customHeight="1">
      <c r="A75" s="372"/>
      <c r="B75" s="46"/>
      <c r="C75" s="46"/>
      <c r="D75" s="47"/>
      <c r="E75" s="36"/>
      <c r="F75" s="50"/>
      <c r="G75" s="58"/>
      <c r="H75" s="46"/>
      <c r="I75" s="54"/>
    </row>
    <row r="76" spans="1:9" s="11" customFormat="1" ht="14.25" customHeight="1">
      <c r="A76" s="372"/>
      <c r="B76" s="46"/>
      <c r="C76" s="46"/>
      <c r="D76" s="47"/>
      <c r="E76" s="36"/>
      <c r="F76" s="50"/>
      <c r="G76" s="58"/>
      <c r="H76" s="46"/>
      <c r="I76" s="54"/>
    </row>
    <row r="77" spans="1:9" s="11" customFormat="1" ht="14.25" customHeight="1">
      <c r="A77" s="372"/>
      <c r="B77" s="46"/>
      <c r="C77" s="46"/>
      <c r="D77" s="47"/>
      <c r="E77" s="36"/>
      <c r="F77" s="50"/>
      <c r="G77" s="58"/>
      <c r="H77" s="46"/>
      <c r="I77" s="54"/>
    </row>
    <row r="78" spans="1:9" s="11" customFormat="1" ht="5.25" customHeight="1">
      <c r="A78" s="372"/>
      <c r="B78" s="46"/>
      <c r="C78" s="46"/>
      <c r="D78" s="54"/>
      <c r="E78" s="59"/>
      <c r="F78" s="56"/>
      <c r="G78" s="60"/>
      <c r="H78" s="57"/>
      <c r="I78" s="61"/>
    </row>
    <row r="79" spans="1:9" s="11" customFormat="1" ht="15.75" customHeight="1">
      <c r="A79" s="372"/>
      <c r="B79" s="57"/>
      <c r="C79" s="57"/>
      <c r="D79" s="62"/>
      <c r="E79" s="63"/>
      <c r="F79" s="56"/>
      <c r="G79" s="60"/>
      <c r="H79" s="57"/>
      <c r="I79" s="61"/>
    </row>
    <row r="80" spans="1:9" s="11" customFormat="1" ht="12" customHeight="1">
      <c r="A80" s="366"/>
      <c r="B80" s="366"/>
      <c r="C80" s="366"/>
      <c r="D80" s="366"/>
      <c r="E80" s="373"/>
      <c r="F80" s="64"/>
      <c r="G80" s="25"/>
      <c r="H80" s="25"/>
      <c r="I80" s="25"/>
    </row>
    <row r="81" spans="1:9" s="11" customFormat="1" ht="15.75" customHeight="1">
      <c r="A81" s="366"/>
      <c r="B81" s="366"/>
      <c r="C81" s="366"/>
      <c r="D81" s="366"/>
      <c r="E81" s="373"/>
      <c r="F81" s="373"/>
      <c r="G81" s="373"/>
      <c r="H81" s="19"/>
      <c r="I81" s="42"/>
    </row>
    <row r="82" spans="1:9" s="11" customFormat="1" ht="15.75" customHeight="1">
      <c r="A82" s="41"/>
      <c r="B82" s="41"/>
      <c r="C82" s="41"/>
      <c r="D82" s="41"/>
      <c r="E82" s="26"/>
      <c r="F82" s="26"/>
      <c r="G82" s="26"/>
      <c r="H82" s="19"/>
      <c r="I82" s="42"/>
    </row>
    <row r="83" spans="1:9" s="11" customFormat="1" ht="16.5" customHeight="1">
      <c r="A83" s="41"/>
      <c r="B83" s="41"/>
      <c r="C83" s="41"/>
      <c r="D83" s="41"/>
      <c r="E83" s="26"/>
      <c r="F83" s="26"/>
      <c r="G83" s="26"/>
      <c r="H83" s="19"/>
      <c r="I83" s="42"/>
    </row>
    <row r="84" spans="1:9" s="11" customFormat="1">
      <c r="A84" s="41"/>
      <c r="B84" s="41"/>
      <c r="C84" s="41"/>
      <c r="D84" s="41"/>
      <c r="E84" s="26"/>
      <c r="F84" s="26"/>
      <c r="G84" s="26"/>
      <c r="H84" s="19"/>
      <c r="I84" s="42"/>
    </row>
    <row r="85" spans="1:9" s="11" customFormat="1">
      <c r="A85" s="41"/>
      <c r="B85" s="41"/>
      <c r="C85" s="41"/>
      <c r="D85" s="41"/>
      <c r="E85" s="26"/>
      <c r="F85" s="26"/>
      <c r="G85" s="26"/>
      <c r="H85" s="19"/>
      <c r="I85" s="42"/>
    </row>
    <row r="86" spans="1:9">
      <c r="A86" s="41"/>
      <c r="B86" s="41"/>
      <c r="C86" s="41"/>
      <c r="D86" s="41"/>
      <c r="E86" s="26"/>
      <c r="F86" s="26"/>
      <c r="G86" s="26"/>
      <c r="H86" s="19"/>
      <c r="I86" s="42"/>
    </row>
    <row r="87" spans="1:9" s="11" customFormat="1" ht="15" customHeight="1">
      <c r="A87" s="41"/>
      <c r="B87" s="41"/>
      <c r="C87" s="41"/>
      <c r="D87" s="41"/>
      <c r="E87" s="26"/>
      <c r="F87" s="26"/>
      <c r="G87" s="26"/>
      <c r="H87" s="19"/>
      <c r="I87" s="42"/>
    </row>
    <row r="88" spans="1:9" s="11" customFormat="1" ht="15" customHeight="1">
      <c r="A88" s="41"/>
      <c r="B88" s="41"/>
      <c r="C88" s="41"/>
      <c r="D88" s="41"/>
      <c r="E88" s="26"/>
      <c r="F88" s="26"/>
      <c r="G88" s="26"/>
      <c r="H88" s="19"/>
      <c r="I88" s="42"/>
    </row>
    <row r="89" spans="1:9" s="11" customFormat="1" ht="15.75" customHeight="1">
      <c r="A89" s="41"/>
      <c r="B89" s="41"/>
      <c r="C89" s="41"/>
      <c r="D89" s="41"/>
      <c r="E89" s="26"/>
      <c r="F89" s="26"/>
      <c r="G89" s="26"/>
      <c r="H89" s="19"/>
      <c r="I89" s="42"/>
    </row>
    <row r="90" spans="1:9" s="11" customFormat="1" ht="15.75" customHeight="1">
      <c r="A90" s="41"/>
      <c r="B90" s="41"/>
      <c r="C90" s="41"/>
      <c r="D90" s="41"/>
      <c r="E90" s="26"/>
      <c r="F90" s="26"/>
      <c r="G90" s="26"/>
      <c r="H90" s="19"/>
      <c r="I90" s="42"/>
    </row>
    <row r="91" spans="1:9" s="11" customFormat="1" ht="15.75" customHeight="1">
      <c r="A91" s="41"/>
      <c r="B91" s="41"/>
      <c r="C91" s="41"/>
      <c r="D91" s="41"/>
      <c r="E91" s="26"/>
      <c r="F91" s="26"/>
      <c r="G91" s="26"/>
      <c r="H91" s="19"/>
      <c r="I91" s="42"/>
    </row>
    <row r="92" spans="1:9" s="11" customFormat="1" ht="15.75" customHeight="1">
      <c r="A92" s="42"/>
      <c r="B92" s="42"/>
      <c r="C92" s="42"/>
      <c r="D92" s="42"/>
      <c r="E92" s="42"/>
      <c r="F92" s="42"/>
      <c r="G92" s="42"/>
      <c r="H92" s="42"/>
      <c r="I92" s="42"/>
    </row>
    <row r="93" spans="1:9" s="11" customFormat="1" ht="16.5" customHeight="1">
      <c r="A93" s="374"/>
      <c r="B93" s="374"/>
      <c r="C93" s="374"/>
      <c r="D93" s="42"/>
      <c r="E93" s="42"/>
      <c r="F93" s="42"/>
      <c r="G93" s="42"/>
      <c r="H93" s="42"/>
      <c r="I93" s="42"/>
    </row>
    <row r="94" spans="1:9" s="11" customFormat="1">
      <c r="A94" s="43"/>
      <c r="B94" s="43"/>
      <c r="C94" s="44"/>
      <c r="D94" s="43"/>
      <c r="E94" s="44"/>
      <c r="F94" s="44"/>
      <c r="G94" s="44"/>
      <c r="H94" s="44"/>
      <c r="I94" s="45"/>
    </row>
    <row r="95" spans="1:9" s="11" customFormat="1" ht="12.75" customHeight="1">
      <c r="A95" s="372"/>
      <c r="B95" s="46"/>
      <c r="C95" s="46"/>
      <c r="D95" s="47"/>
      <c r="E95" s="36"/>
      <c r="F95" s="50"/>
      <c r="G95" s="46"/>
      <c r="H95" s="46"/>
      <c r="I95" s="55"/>
    </row>
    <row r="96" spans="1:9" ht="12.75" customHeight="1">
      <c r="A96" s="372"/>
      <c r="B96" s="46"/>
      <c r="C96" s="46"/>
      <c r="D96" s="47"/>
      <c r="E96" s="36"/>
      <c r="F96" s="50"/>
      <c r="G96" s="46"/>
      <c r="H96" s="46"/>
      <c r="I96" s="55"/>
    </row>
    <row r="97" spans="1:9" s="11" customFormat="1" ht="15" customHeight="1">
      <c r="A97" s="372"/>
      <c r="B97" s="46"/>
      <c r="C97" s="46"/>
      <c r="D97" s="47"/>
      <c r="E97" s="36"/>
      <c r="F97" s="50"/>
      <c r="G97" s="46"/>
      <c r="H97" s="46"/>
      <c r="I97" s="55"/>
    </row>
    <row r="98" spans="1:9" s="11" customFormat="1" ht="15" customHeight="1">
      <c r="A98" s="372"/>
      <c r="B98" s="46"/>
      <c r="C98" s="46"/>
      <c r="D98" s="54"/>
      <c r="E98" s="59"/>
      <c r="F98" s="56"/>
      <c r="G98" s="57"/>
      <c r="H98" s="57"/>
      <c r="I98" s="65"/>
    </row>
    <row r="99" spans="1:9" s="11" customFormat="1" ht="15.75" customHeight="1">
      <c r="A99" s="372"/>
      <c r="B99" s="57"/>
      <c r="C99" s="57"/>
      <c r="D99" s="62"/>
      <c r="E99" s="63"/>
      <c r="F99" s="56"/>
      <c r="G99" s="57"/>
      <c r="H99" s="57"/>
      <c r="I99" s="65"/>
    </row>
    <row r="100" spans="1:9" s="11" customFormat="1" ht="15.75" customHeight="1">
      <c r="A100" s="366"/>
      <c r="B100" s="366"/>
      <c r="C100" s="366"/>
      <c r="D100" s="366"/>
      <c r="E100" s="373"/>
      <c r="F100" s="64"/>
      <c r="G100" s="25"/>
      <c r="H100" s="25"/>
      <c r="I100" s="25"/>
    </row>
    <row r="101" spans="1:9" s="11" customFormat="1" ht="15.75" customHeight="1">
      <c r="A101" s="366"/>
      <c r="B101" s="366"/>
      <c r="C101" s="366"/>
      <c r="D101" s="366"/>
      <c r="E101" s="373"/>
      <c r="F101" s="373"/>
      <c r="G101" s="373"/>
      <c r="H101" s="19"/>
      <c r="I101" s="42"/>
    </row>
    <row r="102" spans="1:9" s="11" customFormat="1" ht="15.75" customHeight="1">
      <c r="A102" s="42"/>
      <c r="B102" s="42"/>
      <c r="C102" s="42"/>
      <c r="D102" s="42"/>
      <c r="E102" s="42"/>
      <c r="F102" s="42"/>
      <c r="G102" s="42"/>
      <c r="H102" s="42"/>
      <c r="I102" s="42"/>
    </row>
    <row r="103" spans="1:9" s="11" customFormat="1" ht="16.5" customHeight="1">
      <c r="A103" s="374"/>
      <c r="B103" s="374"/>
      <c r="C103" s="374"/>
      <c r="D103" s="42"/>
      <c r="E103" s="42"/>
      <c r="F103" s="42"/>
      <c r="G103" s="42"/>
      <c r="H103" s="42"/>
      <c r="I103" s="42"/>
    </row>
    <row r="104" spans="1:9" s="11" customFormat="1">
      <c r="A104" s="43"/>
      <c r="B104" s="43"/>
      <c r="C104" s="44"/>
      <c r="D104" s="43"/>
      <c r="E104" s="44"/>
      <c r="F104" s="44"/>
      <c r="G104" s="44"/>
      <c r="H104" s="44"/>
      <c r="I104" s="45"/>
    </row>
    <row r="105" spans="1:9" s="11" customFormat="1" ht="12.75" customHeight="1">
      <c r="A105" s="372"/>
      <c r="B105" s="46"/>
      <c r="C105" s="66"/>
      <c r="D105" s="49"/>
      <c r="E105" s="36"/>
      <c r="F105" s="48"/>
      <c r="G105" s="46"/>
      <c r="H105" s="46"/>
      <c r="I105" s="49"/>
    </row>
    <row r="106" spans="1:9" ht="10.5" customHeight="1">
      <c r="A106" s="372"/>
      <c r="B106" s="46"/>
      <c r="C106" s="46"/>
      <c r="D106" s="34"/>
      <c r="E106" s="36"/>
      <c r="F106" s="50"/>
      <c r="G106" s="51"/>
      <c r="H106" s="46"/>
      <c r="I106" s="49"/>
    </row>
    <row r="107" spans="1:9" s="11" customFormat="1" ht="12.75" customHeight="1">
      <c r="A107" s="372"/>
      <c r="B107" s="46"/>
      <c r="C107" s="46"/>
      <c r="D107" s="49"/>
      <c r="E107" s="52"/>
      <c r="F107" s="50"/>
      <c r="G107" s="46"/>
      <c r="H107" s="46"/>
      <c r="I107" s="49"/>
    </row>
    <row r="108" spans="1:9" s="11" customFormat="1" ht="12.75" customHeight="1">
      <c r="A108" s="372"/>
      <c r="B108" s="46"/>
      <c r="C108" s="46"/>
      <c r="D108" s="34"/>
      <c r="E108" s="36"/>
      <c r="F108" s="50"/>
      <c r="G108" s="46"/>
      <c r="H108" s="46"/>
      <c r="I108" s="49"/>
    </row>
    <row r="109" spans="1:9" s="11" customFormat="1" ht="15.75" customHeight="1">
      <c r="A109" s="372"/>
      <c r="B109" s="46"/>
      <c r="C109" s="46"/>
      <c r="D109" s="49"/>
      <c r="E109" s="36"/>
      <c r="F109" s="50"/>
      <c r="G109" s="46"/>
      <c r="H109" s="46"/>
      <c r="I109" s="49"/>
    </row>
    <row r="110" spans="1:9" s="11" customFormat="1" ht="15.75" customHeight="1">
      <c r="A110" s="366"/>
      <c r="B110" s="366"/>
      <c r="C110" s="366"/>
      <c r="D110" s="366"/>
      <c r="E110" s="373"/>
      <c r="F110" s="53"/>
      <c r="G110" s="25"/>
      <c r="H110" s="25"/>
      <c r="I110" s="25"/>
    </row>
    <row r="111" spans="1:9" s="11" customFormat="1" ht="15.75" customHeight="1">
      <c r="A111" s="366"/>
      <c r="B111" s="366"/>
      <c r="C111" s="366"/>
      <c r="D111" s="366"/>
      <c r="E111" s="373"/>
      <c r="F111" s="373"/>
      <c r="G111" s="373"/>
      <c r="H111" s="19"/>
      <c r="I111" s="42"/>
    </row>
    <row r="112" spans="1:9" s="11" customFormat="1" ht="15.75" customHeight="1">
      <c r="A112" s="42"/>
      <c r="B112" s="42"/>
      <c r="C112" s="42"/>
      <c r="D112" s="42"/>
      <c r="E112" s="42"/>
      <c r="F112" s="42"/>
      <c r="G112" s="42"/>
      <c r="H112" s="42"/>
      <c r="I112" s="42"/>
    </row>
    <row r="113" spans="1:9" s="11" customFormat="1" ht="16.5" customHeight="1">
      <c r="A113"/>
      <c r="B113"/>
      <c r="C113"/>
      <c r="D113"/>
      <c r="E113"/>
      <c r="F113"/>
      <c r="G113"/>
      <c r="H113"/>
      <c r="I113"/>
    </row>
    <row r="114" spans="1:9" s="11" customFormat="1" ht="15" customHeight="1">
      <c r="A114"/>
      <c r="B114"/>
      <c r="C114"/>
      <c r="D114"/>
      <c r="E114"/>
      <c r="F114"/>
      <c r="G114"/>
      <c r="H114"/>
      <c r="I114"/>
    </row>
    <row r="115" spans="1:9" s="11" customFormat="1">
      <c r="A115"/>
      <c r="B115"/>
      <c r="C115"/>
      <c r="D115"/>
      <c r="E115"/>
      <c r="F115"/>
      <c r="G115"/>
      <c r="H115"/>
      <c r="I115"/>
    </row>
    <row r="117" spans="1:9" s="11" customFormat="1" ht="15" customHeight="1">
      <c r="A117"/>
      <c r="B117"/>
      <c r="C117"/>
      <c r="D117"/>
      <c r="E117"/>
      <c r="F117"/>
      <c r="G117"/>
      <c r="H117"/>
      <c r="I117"/>
    </row>
    <row r="118" spans="1:9" s="11" customFormat="1" ht="15" customHeight="1">
      <c r="A118"/>
      <c r="B118"/>
      <c r="C118"/>
      <c r="D118"/>
      <c r="E118"/>
      <c r="F118"/>
      <c r="G118"/>
      <c r="H118"/>
      <c r="I118"/>
    </row>
    <row r="119" spans="1:9" s="11" customFormat="1" ht="15.75" customHeight="1">
      <c r="A119"/>
      <c r="B119"/>
      <c r="C119"/>
      <c r="D119"/>
      <c r="E119"/>
      <c r="F119"/>
      <c r="G119"/>
      <c r="H119"/>
      <c r="I119"/>
    </row>
    <row r="120" spans="1:9" s="11" customFormat="1" ht="15.75" customHeight="1">
      <c r="A120"/>
      <c r="B120"/>
      <c r="C120"/>
      <c r="D120"/>
      <c r="E120"/>
      <c r="F120"/>
      <c r="G120"/>
      <c r="H120"/>
      <c r="I120"/>
    </row>
    <row r="121" spans="1:9" s="11" customFormat="1" ht="15.75" customHeight="1">
      <c r="A121"/>
      <c r="B121"/>
      <c r="C121"/>
      <c r="D121"/>
      <c r="E121"/>
      <c r="F121"/>
      <c r="G121"/>
      <c r="H121"/>
      <c r="I121"/>
    </row>
    <row r="122" spans="1:9" s="11" customFormat="1" ht="15.75" customHeight="1">
      <c r="A122"/>
      <c r="B122"/>
      <c r="C122"/>
      <c r="D122"/>
      <c r="E122"/>
      <c r="F122"/>
      <c r="G122"/>
      <c r="H122"/>
      <c r="I122"/>
    </row>
    <row r="123" spans="1:9" s="11" customFormat="1" ht="16.5" customHeight="1">
      <c r="A123"/>
      <c r="B123"/>
      <c r="C123"/>
      <c r="D123"/>
      <c r="E123"/>
      <c r="F123"/>
      <c r="G123"/>
      <c r="H123"/>
      <c r="I123"/>
    </row>
    <row r="124" spans="1:9" s="11" customFormat="1">
      <c r="A124"/>
      <c r="B124"/>
      <c r="C124"/>
      <c r="D124"/>
      <c r="E124"/>
      <c r="F124"/>
      <c r="G124"/>
      <c r="H124"/>
      <c r="I124"/>
    </row>
    <row r="125" spans="1:9" s="11" customFormat="1">
      <c r="A125"/>
      <c r="B125"/>
      <c r="C125"/>
      <c r="D125"/>
      <c r="E125"/>
      <c r="F125"/>
      <c r="G125"/>
      <c r="H125"/>
      <c r="I125"/>
    </row>
    <row r="127" spans="1:9" ht="15" customHeight="1"/>
    <row r="128" spans="1:9" ht="15" customHeight="1"/>
    <row r="129" ht="15" customHeight="1"/>
    <row r="130" ht="15" customHeight="1"/>
    <row r="131" ht="15.75" customHeight="1"/>
  </sheetData>
  <mergeCells count="36">
    <mergeCell ref="A111:G111"/>
    <mergeCell ref="A19:G19"/>
    <mergeCell ref="A81:G81"/>
    <mergeCell ref="A93:C93"/>
    <mergeCell ref="A95:A99"/>
    <mergeCell ref="A103:C103"/>
    <mergeCell ref="A105:A109"/>
    <mergeCell ref="A110:E110"/>
    <mergeCell ref="A100:E100"/>
    <mergeCell ref="A101:G101"/>
    <mergeCell ref="A52:D52"/>
    <mergeCell ref="A73:C73"/>
    <mergeCell ref="A11:D11"/>
    <mergeCell ref="A23:A27"/>
    <mergeCell ref="A1:I1"/>
    <mergeCell ref="A2:I2"/>
    <mergeCell ref="A3:I3"/>
    <mergeCell ref="A4:I4"/>
    <mergeCell ref="A7:C7"/>
    <mergeCell ref="D7:H7"/>
    <mergeCell ref="A8:C8"/>
    <mergeCell ref="A21:D21"/>
    <mergeCell ref="A5:I5"/>
    <mergeCell ref="A6:I6"/>
    <mergeCell ref="C9:H9"/>
    <mergeCell ref="D8:H8"/>
    <mergeCell ref="A75:A79"/>
    <mergeCell ref="A80:E80"/>
    <mergeCell ref="A13:A17"/>
    <mergeCell ref="A18:E18"/>
    <mergeCell ref="A29:G29"/>
    <mergeCell ref="A37:A41"/>
    <mergeCell ref="A42:E42"/>
    <mergeCell ref="A43:G43"/>
    <mergeCell ref="A28:E28"/>
    <mergeCell ref="A35:D3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V66"/>
  <sheetViews>
    <sheetView zoomScale="80" zoomScaleNormal="80" workbookViewId="0">
      <selection activeCell="S17" sqref="S17"/>
    </sheetView>
  </sheetViews>
  <sheetFormatPr defaultRowHeight="12.75"/>
  <cols>
    <col min="1" max="1" width="5.5703125" customWidth="1"/>
    <col min="2" max="2" width="26.140625" customWidth="1"/>
    <col min="3" max="3" width="5.28515625" customWidth="1"/>
    <col min="4" max="4" width="5.42578125" customWidth="1"/>
    <col min="5" max="5" width="4.85546875" customWidth="1"/>
    <col min="6" max="6" width="5.5703125" customWidth="1"/>
    <col min="7" max="7" width="6.140625" customWidth="1"/>
    <col min="8" max="8" width="5.42578125" customWidth="1"/>
    <col min="9" max="9" width="5" customWidth="1"/>
    <col min="10" max="10" width="7.28515625" customWidth="1"/>
    <col min="11" max="11" width="5.85546875" customWidth="1"/>
    <col min="12" max="12" width="6" customWidth="1"/>
    <col min="13" max="14" width="6.28515625" customWidth="1"/>
    <col min="15" max="15" width="6.85546875" customWidth="1"/>
    <col min="16" max="16" width="4.85546875" customWidth="1"/>
    <col min="17" max="17" width="5.5703125" customWidth="1"/>
    <col min="18" max="18" width="5.42578125" customWidth="1"/>
    <col min="19" max="19" width="6.7109375" customWidth="1"/>
    <col min="20" max="20" width="6.42578125" customWidth="1"/>
    <col min="21" max="21" width="7.140625" customWidth="1"/>
  </cols>
  <sheetData>
    <row r="1" spans="1:21">
      <c r="A1" s="322" t="s">
        <v>146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</row>
    <row r="2" spans="1:21" s="11" customFormat="1">
      <c r="A2" s="320" t="s">
        <v>45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</row>
    <row r="3" spans="1:21" s="11" customFormat="1" ht="12.75" customHeight="1">
      <c r="A3" s="321" t="s">
        <v>141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</row>
    <row r="4" spans="1:21" s="11" customFormat="1">
      <c r="A4" s="320" t="s">
        <v>148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  <c r="S4" s="320"/>
      <c r="T4" s="320"/>
      <c r="U4" s="320"/>
    </row>
    <row r="5" spans="1:21">
      <c r="A5" s="360"/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0"/>
      <c r="T5" s="360"/>
      <c r="U5" s="360"/>
    </row>
    <row r="6" spans="1:21" s="11" customFormat="1" ht="15.75">
      <c r="A6" s="325" t="s">
        <v>99</v>
      </c>
      <c r="B6" s="325"/>
      <c r="C6" s="325"/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325"/>
    </row>
    <row r="7" spans="1:21" s="11" customFormat="1" ht="15.75">
      <c r="A7" s="323" t="s">
        <v>145</v>
      </c>
      <c r="B7" s="323"/>
      <c r="C7" s="323"/>
      <c r="D7" s="326" t="s">
        <v>144</v>
      </c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4"/>
      <c r="P7" s="4"/>
      <c r="Q7" s="4"/>
      <c r="R7" s="4"/>
      <c r="S7" s="4"/>
      <c r="T7" s="4"/>
      <c r="U7" s="4"/>
    </row>
    <row r="8" spans="1:21" s="11" customFormat="1" ht="16.5" customHeight="1" thickBot="1">
      <c r="A8" s="371" t="s">
        <v>143</v>
      </c>
      <c r="B8" s="371"/>
      <c r="C8" s="371"/>
      <c r="D8" s="331"/>
      <c r="E8" s="332"/>
      <c r="F8" s="332"/>
      <c r="G8" s="332"/>
      <c r="H8" s="332"/>
      <c r="I8" s="332"/>
      <c r="J8" s="332"/>
      <c r="K8" s="331"/>
      <c r="L8" s="397"/>
      <c r="M8" s="397"/>
      <c r="N8" s="397"/>
      <c r="O8" s="398"/>
      <c r="P8" s="398"/>
      <c r="Q8" s="398"/>
      <c r="R8" s="398"/>
      <c r="S8" s="398"/>
      <c r="T8" s="398"/>
      <c r="U8" s="398"/>
    </row>
    <row r="9" spans="1:21" s="11" customFormat="1" ht="16.5" customHeight="1">
      <c r="A9" s="399" t="s">
        <v>5</v>
      </c>
      <c r="B9" s="401" t="s">
        <v>35</v>
      </c>
      <c r="C9" s="403" t="s">
        <v>72</v>
      </c>
      <c r="D9" s="404"/>
      <c r="E9" s="404"/>
      <c r="F9" s="405"/>
      <c r="G9" s="403" t="s">
        <v>73</v>
      </c>
      <c r="H9" s="404"/>
      <c r="I9" s="404"/>
      <c r="J9" s="404"/>
      <c r="K9" s="404"/>
      <c r="L9" s="404"/>
      <c r="M9" s="404"/>
      <c r="N9" s="403" t="s">
        <v>74</v>
      </c>
      <c r="O9" s="404"/>
      <c r="P9" s="404"/>
      <c r="Q9" s="404"/>
      <c r="R9" s="404"/>
      <c r="S9" s="404"/>
      <c r="T9" s="406"/>
      <c r="U9" s="407" t="s">
        <v>15</v>
      </c>
    </row>
    <row r="10" spans="1:21" ht="18" customHeight="1" thickBot="1">
      <c r="A10" s="400"/>
      <c r="B10" s="402"/>
      <c r="C10" s="300">
        <v>58</v>
      </c>
      <c r="D10" s="301">
        <v>63</v>
      </c>
      <c r="E10" s="301">
        <v>68</v>
      </c>
      <c r="F10" s="302" t="s">
        <v>43</v>
      </c>
      <c r="G10" s="300">
        <v>63</v>
      </c>
      <c r="H10" s="301">
        <v>68</v>
      </c>
      <c r="I10" s="301">
        <v>73</v>
      </c>
      <c r="J10" s="301">
        <v>78</v>
      </c>
      <c r="K10" s="301">
        <v>85</v>
      </c>
      <c r="L10" s="301">
        <v>95</v>
      </c>
      <c r="M10" s="301" t="s">
        <v>47</v>
      </c>
      <c r="N10" s="300">
        <v>63</v>
      </c>
      <c r="O10" s="301">
        <v>68</v>
      </c>
      <c r="P10" s="301">
        <v>73</v>
      </c>
      <c r="Q10" s="301">
        <v>78</v>
      </c>
      <c r="R10" s="301">
        <v>85</v>
      </c>
      <c r="S10" s="301">
        <v>95</v>
      </c>
      <c r="T10" s="301" t="s">
        <v>47</v>
      </c>
      <c r="U10" s="408"/>
    </row>
    <row r="11" spans="1:21" ht="15.75" customHeight="1">
      <c r="A11" s="294">
        <v>1</v>
      </c>
      <c r="B11" s="296" t="s">
        <v>155</v>
      </c>
      <c r="C11" s="173"/>
      <c r="D11" s="174" t="s">
        <v>455</v>
      </c>
      <c r="E11" s="174">
        <v>16</v>
      </c>
      <c r="F11" s="311"/>
      <c r="G11" s="173">
        <v>13</v>
      </c>
      <c r="H11" s="174" t="s">
        <v>446</v>
      </c>
      <c r="I11" s="174"/>
      <c r="J11" s="316">
        <v>18</v>
      </c>
      <c r="K11" s="254">
        <v>8</v>
      </c>
      <c r="L11" s="174">
        <v>16</v>
      </c>
      <c r="M11" s="180"/>
      <c r="N11" s="173">
        <v>18</v>
      </c>
      <c r="O11" s="182" t="s">
        <v>446</v>
      </c>
      <c r="P11" s="182"/>
      <c r="Q11" s="182"/>
      <c r="R11" s="174">
        <v>5</v>
      </c>
      <c r="S11" s="174">
        <v>20</v>
      </c>
      <c r="T11" s="180"/>
      <c r="U11" s="314">
        <v>182</v>
      </c>
    </row>
    <row r="12" spans="1:21" ht="15" customHeight="1">
      <c r="A12" s="295">
        <v>2</v>
      </c>
      <c r="B12" s="297" t="s">
        <v>76</v>
      </c>
      <c r="C12" s="175"/>
      <c r="D12" s="166"/>
      <c r="E12" s="164"/>
      <c r="F12" s="312" t="s">
        <v>445</v>
      </c>
      <c r="G12" s="175" t="s">
        <v>445</v>
      </c>
      <c r="H12" s="164">
        <v>20</v>
      </c>
      <c r="I12" s="164"/>
      <c r="J12" s="164"/>
      <c r="K12" s="164"/>
      <c r="L12" s="164">
        <v>11</v>
      </c>
      <c r="M12" s="176"/>
      <c r="N12" s="175" t="s">
        <v>570</v>
      </c>
      <c r="O12" s="159" t="s">
        <v>452</v>
      </c>
      <c r="P12" s="159"/>
      <c r="Q12" s="159"/>
      <c r="R12" s="164"/>
      <c r="S12" s="164">
        <v>10</v>
      </c>
      <c r="T12" s="176"/>
      <c r="U12" s="165">
        <v>170</v>
      </c>
    </row>
    <row r="13" spans="1:21" ht="14.25" customHeight="1">
      <c r="A13" s="295">
        <v>3</v>
      </c>
      <c r="B13" s="297" t="s">
        <v>70</v>
      </c>
      <c r="C13" s="175"/>
      <c r="D13" s="164"/>
      <c r="E13" s="255">
        <v>13</v>
      </c>
      <c r="F13" s="312" t="s">
        <v>452</v>
      </c>
      <c r="G13" s="175"/>
      <c r="H13" s="164">
        <v>11</v>
      </c>
      <c r="I13" s="164">
        <v>12</v>
      </c>
      <c r="J13" s="164"/>
      <c r="K13" s="292" t="s">
        <v>578</v>
      </c>
      <c r="L13" s="164"/>
      <c r="M13" s="176">
        <v>15</v>
      </c>
      <c r="N13" s="315" t="s">
        <v>576</v>
      </c>
      <c r="O13" s="159"/>
      <c r="P13" s="159">
        <v>18</v>
      </c>
      <c r="Q13" s="159" t="s">
        <v>574</v>
      </c>
      <c r="R13" s="164">
        <v>11</v>
      </c>
      <c r="S13" s="164"/>
      <c r="T13" s="176">
        <v>13</v>
      </c>
      <c r="U13" s="165">
        <v>160</v>
      </c>
    </row>
    <row r="14" spans="1:21" ht="14.25" customHeight="1">
      <c r="A14" s="294">
        <v>4</v>
      </c>
      <c r="B14" s="297" t="s">
        <v>68</v>
      </c>
      <c r="C14" s="256">
        <v>16</v>
      </c>
      <c r="D14" s="255">
        <v>18</v>
      </c>
      <c r="E14" s="164">
        <v>20</v>
      </c>
      <c r="F14" s="312">
        <v>18</v>
      </c>
      <c r="G14" s="175"/>
      <c r="H14" s="164"/>
      <c r="I14" s="164"/>
      <c r="J14" s="163">
        <v>14</v>
      </c>
      <c r="K14" s="164" t="s">
        <v>448</v>
      </c>
      <c r="L14" s="164">
        <v>18</v>
      </c>
      <c r="M14" s="176"/>
      <c r="N14" s="175"/>
      <c r="O14" s="159"/>
      <c r="P14" s="159">
        <v>12</v>
      </c>
      <c r="Q14" s="159"/>
      <c r="R14" s="164">
        <v>14</v>
      </c>
      <c r="S14" s="164">
        <v>13</v>
      </c>
      <c r="T14" s="176">
        <v>16</v>
      </c>
      <c r="U14" s="165">
        <v>160</v>
      </c>
    </row>
    <row r="15" spans="1:21" ht="14.25" customHeight="1">
      <c r="A15" s="295">
        <v>5</v>
      </c>
      <c r="B15" s="297" t="s">
        <v>62</v>
      </c>
      <c r="C15" s="175"/>
      <c r="D15" s="164"/>
      <c r="E15" s="164">
        <v>18</v>
      </c>
      <c r="F15" s="312">
        <v>11</v>
      </c>
      <c r="G15" s="175">
        <v>10</v>
      </c>
      <c r="H15" s="164"/>
      <c r="I15" s="164">
        <v>14</v>
      </c>
      <c r="J15" s="164"/>
      <c r="K15" s="164"/>
      <c r="L15" s="164">
        <v>12</v>
      </c>
      <c r="M15" s="176" t="s">
        <v>449</v>
      </c>
      <c r="N15" s="175">
        <v>5</v>
      </c>
      <c r="O15" s="159"/>
      <c r="P15" s="159">
        <v>13</v>
      </c>
      <c r="Q15" s="159"/>
      <c r="R15" s="164">
        <v>7</v>
      </c>
      <c r="S15" s="164">
        <v>11</v>
      </c>
      <c r="T15" s="176">
        <v>7</v>
      </c>
      <c r="U15" s="165">
        <v>133</v>
      </c>
    </row>
    <row r="16" spans="1:21" ht="14.25" customHeight="1">
      <c r="A16" s="295">
        <v>6</v>
      </c>
      <c r="B16" s="297" t="s">
        <v>297</v>
      </c>
      <c r="C16" s="175"/>
      <c r="D16" s="164">
        <v>12</v>
      </c>
      <c r="E16" s="164"/>
      <c r="F16" s="312">
        <v>13</v>
      </c>
      <c r="G16" s="175"/>
      <c r="H16" s="164"/>
      <c r="I16" s="164"/>
      <c r="J16" s="164">
        <v>14</v>
      </c>
      <c r="K16" s="164">
        <v>10</v>
      </c>
      <c r="L16" s="164">
        <v>15</v>
      </c>
      <c r="M16" s="176">
        <v>20</v>
      </c>
      <c r="N16" s="175"/>
      <c r="O16" s="159">
        <v>8</v>
      </c>
      <c r="P16" s="159">
        <v>9</v>
      </c>
      <c r="Q16" s="159">
        <v>6</v>
      </c>
      <c r="R16" s="164"/>
      <c r="S16" s="164"/>
      <c r="T16" s="176">
        <v>20</v>
      </c>
      <c r="U16" s="165">
        <f>SUM(C16:T16)</f>
        <v>127</v>
      </c>
    </row>
    <row r="17" spans="1:21" ht="16.5" customHeight="1">
      <c r="A17" s="295">
        <v>7</v>
      </c>
      <c r="B17" s="297" t="s">
        <v>90</v>
      </c>
      <c r="C17" s="175"/>
      <c r="D17" s="164">
        <v>15</v>
      </c>
      <c r="E17" s="164"/>
      <c r="F17" s="312">
        <v>20</v>
      </c>
      <c r="G17" s="175">
        <v>14</v>
      </c>
      <c r="H17" s="164"/>
      <c r="I17" s="164">
        <v>15</v>
      </c>
      <c r="J17" s="164">
        <v>13</v>
      </c>
      <c r="K17" s="164"/>
      <c r="L17" s="164">
        <v>10</v>
      </c>
      <c r="M17" s="176"/>
      <c r="N17" s="175"/>
      <c r="O17" s="159"/>
      <c r="P17" s="159"/>
      <c r="Q17" s="159"/>
      <c r="R17" s="164"/>
      <c r="S17" s="164" t="s">
        <v>575</v>
      </c>
      <c r="T17" s="176">
        <v>11</v>
      </c>
      <c r="U17" s="165">
        <v>122</v>
      </c>
    </row>
    <row r="18" spans="1:21" ht="15" customHeight="1">
      <c r="A18" s="294">
        <v>8</v>
      </c>
      <c r="B18" s="297" t="s">
        <v>91</v>
      </c>
      <c r="C18" s="175" t="s">
        <v>454</v>
      </c>
      <c r="D18" s="164">
        <v>14</v>
      </c>
      <c r="E18" s="164"/>
      <c r="F18" s="312"/>
      <c r="G18" s="304"/>
      <c r="H18" s="164"/>
      <c r="I18" s="164"/>
      <c r="J18" s="164"/>
      <c r="K18" s="164"/>
      <c r="L18" s="164">
        <v>13</v>
      </c>
      <c r="M18" s="176">
        <v>16</v>
      </c>
      <c r="N18" s="175"/>
      <c r="O18" s="159">
        <v>20</v>
      </c>
      <c r="P18" s="159"/>
      <c r="Q18" s="159"/>
      <c r="R18" s="164"/>
      <c r="S18" s="164" t="s">
        <v>609</v>
      </c>
      <c r="T18" s="176"/>
      <c r="U18" s="165">
        <v>104</v>
      </c>
    </row>
    <row r="19" spans="1:21" ht="16.5" customHeight="1">
      <c r="A19" s="295">
        <v>9</v>
      </c>
      <c r="B19" s="297" t="s">
        <v>447</v>
      </c>
      <c r="C19" s="175" t="s">
        <v>451</v>
      </c>
      <c r="D19" s="164"/>
      <c r="E19" s="164"/>
      <c r="F19" s="312"/>
      <c r="G19" s="175"/>
      <c r="H19" s="164"/>
      <c r="I19" s="164">
        <v>11</v>
      </c>
      <c r="J19" s="164"/>
      <c r="K19" s="164">
        <v>18</v>
      </c>
      <c r="L19" s="164"/>
      <c r="M19" s="176"/>
      <c r="N19" s="175" t="s">
        <v>571</v>
      </c>
      <c r="O19" s="159"/>
      <c r="P19" s="159" t="s">
        <v>577</v>
      </c>
      <c r="Q19" s="159"/>
      <c r="R19" s="164"/>
      <c r="S19" s="164"/>
      <c r="T19" s="176"/>
      <c r="U19" s="165">
        <v>102</v>
      </c>
    </row>
    <row r="20" spans="1:21" ht="15" customHeight="1">
      <c r="A20" s="294">
        <v>10</v>
      </c>
      <c r="B20" s="297" t="s">
        <v>65</v>
      </c>
      <c r="C20" s="175"/>
      <c r="D20" s="164"/>
      <c r="E20" s="164"/>
      <c r="F20" s="312"/>
      <c r="G20" s="303" t="s">
        <v>569</v>
      </c>
      <c r="H20" s="164">
        <v>18</v>
      </c>
      <c r="I20" s="253" t="s">
        <v>456</v>
      </c>
      <c r="J20" s="164">
        <v>20</v>
      </c>
      <c r="K20" s="255">
        <v>16</v>
      </c>
      <c r="L20" s="164"/>
      <c r="M20" s="181"/>
      <c r="N20" s="175"/>
      <c r="O20" s="159"/>
      <c r="P20" s="159"/>
      <c r="Q20" s="159"/>
      <c r="R20" s="164"/>
      <c r="S20" s="164"/>
      <c r="T20" s="176"/>
      <c r="U20" s="165">
        <v>92</v>
      </c>
    </row>
    <row r="21" spans="1:21" ht="15.75" customHeight="1">
      <c r="A21" s="295">
        <v>11</v>
      </c>
      <c r="B21" s="297" t="s">
        <v>66</v>
      </c>
      <c r="C21" s="175"/>
      <c r="D21" s="164"/>
      <c r="E21" s="164"/>
      <c r="F21" s="312"/>
      <c r="G21" s="175"/>
      <c r="H21" s="164"/>
      <c r="I21" s="164">
        <v>13</v>
      </c>
      <c r="J21" s="164">
        <v>15</v>
      </c>
      <c r="K21" s="164"/>
      <c r="L21" s="164"/>
      <c r="M21" s="176"/>
      <c r="N21" s="175"/>
      <c r="O21" s="159"/>
      <c r="P21" s="159">
        <v>10</v>
      </c>
      <c r="Q21" s="159">
        <v>20</v>
      </c>
      <c r="R21" s="164"/>
      <c r="S21" s="164">
        <v>14</v>
      </c>
      <c r="T21" s="176">
        <v>15</v>
      </c>
      <c r="U21" s="165">
        <f>SUM(C21:T21)</f>
        <v>87</v>
      </c>
    </row>
    <row r="22" spans="1:21" ht="15" customHeight="1">
      <c r="A22" s="295">
        <v>12</v>
      </c>
      <c r="B22" s="297" t="s">
        <v>81</v>
      </c>
      <c r="C22" s="175" t="s">
        <v>450</v>
      </c>
      <c r="D22" s="164"/>
      <c r="E22" s="166"/>
      <c r="F22" s="312"/>
      <c r="G22" s="175"/>
      <c r="H22" s="164"/>
      <c r="I22" s="164"/>
      <c r="J22" s="163"/>
      <c r="K22" s="164"/>
      <c r="L22" s="164"/>
      <c r="M22" s="176"/>
      <c r="N22" s="175">
        <v>16</v>
      </c>
      <c r="O22" s="159"/>
      <c r="P22" s="159">
        <v>20</v>
      </c>
      <c r="Q22" s="159">
        <v>14</v>
      </c>
      <c r="R22" s="164"/>
      <c r="S22" s="164"/>
      <c r="T22" s="176"/>
      <c r="U22" s="165">
        <v>81</v>
      </c>
    </row>
    <row r="23" spans="1:21" ht="14.25" customHeight="1">
      <c r="A23" s="294">
        <v>13</v>
      </c>
      <c r="B23" s="297" t="s">
        <v>71</v>
      </c>
      <c r="C23" s="175"/>
      <c r="D23" s="164"/>
      <c r="E23" s="164"/>
      <c r="F23" s="312"/>
      <c r="G23" s="175"/>
      <c r="H23" s="164"/>
      <c r="I23" s="164"/>
      <c r="J23" s="164"/>
      <c r="K23" s="164">
        <v>11</v>
      </c>
      <c r="L23" s="164">
        <v>14</v>
      </c>
      <c r="M23" s="176"/>
      <c r="N23" s="175">
        <v>14</v>
      </c>
      <c r="O23" s="159"/>
      <c r="P23" s="159">
        <v>15</v>
      </c>
      <c r="Q23" s="159">
        <v>16</v>
      </c>
      <c r="R23" s="164"/>
      <c r="S23" s="164"/>
      <c r="T23" s="176">
        <v>10</v>
      </c>
      <c r="U23" s="165">
        <f>SUM(C23:T23)</f>
        <v>80</v>
      </c>
    </row>
    <row r="24" spans="1:21" ht="13.5" customHeight="1">
      <c r="A24" s="295">
        <v>14</v>
      </c>
      <c r="B24" s="297" t="s">
        <v>58</v>
      </c>
      <c r="C24" s="175"/>
      <c r="D24" s="164"/>
      <c r="E24" s="164"/>
      <c r="F24" s="312"/>
      <c r="G24" s="175"/>
      <c r="H24" s="164"/>
      <c r="I24" s="164">
        <v>18</v>
      </c>
      <c r="J24" s="164"/>
      <c r="K24" s="164"/>
      <c r="L24" s="164"/>
      <c r="M24" s="176"/>
      <c r="N24" s="175"/>
      <c r="O24" s="159"/>
      <c r="P24" s="159">
        <v>16</v>
      </c>
      <c r="Q24" s="159">
        <v>11</v>
      </c>
      <c r="R24" s="164">
        <v>16</v>
      </c>
      <c r="S24" s="164"/>
      <c r="T24" s="176">
        <v>8</v>
      </c>
      <c r="U24" s="165">
        <f>SUM(C24:T24)</f>
        <v>69</v>
      </c>
    </row>
    <row r="25" spans="1:21" ht="13.5" customHeight="1">
      <c r="A25" s="295">
        <v>15</v>
      </c>
      <c r="B25" s="297" t="s">
        <v>79</v>
      </c>
      <c r="C25" s="175"/>
      <c r="D25" s="164"/>
      <c r="E25" s="164"/>
      <c r="F25" s="312"/>
      <c r="G25" s="175">
        <v>15</v>
      </c>
      <c r="H25" s="164"/>
      <c r="I25" s="164"/>
      <c r="J25" s="164"/>
      <c r="K25" s="164"/>
      <c r="L25" s="164"/>
      <c r="M25" s="176"/>
      <c r="N25" s="175" t="s">
        <v>572</v>
      </c>
      <c r="O25" s="159"/>
      <c r="P25" s="159">
        <v>8</v>
      </c>
      <c r="Q25" s="159">
        <v>12</v>
      </c>
      <c r="R25" s="164"/>
      <c r="S25" s="164"/>
      <c r="T25" s="176"/>
      <c r="U25" s="165">
        <v>66</v>
      </c>
    </row>
    <row r="26" spans="1:21" ht="15.75" customHeight="1">
      <c r="A26" s="295">
        <v>16</v>
      </c>
      <c r="B26" s="297" t="s">
        <v>163</v>
      </c>
      <c r="C26" s="175"/>
      <c r="D26" s="164">
        <v>11</v>
      </c>
      <c r="E26" s="164"/>
      <c r="F26" s="312"/>
      <c r="G26" s="175"/>
      <c r="H26" s="164"/>
      <c r="I26" s="164"/>
      <c r="J26" s="164"/>
      <c r="K26" s="164"/>
      <c r="L26" s="164">
        <v>20</v>
      </c>
      <c r="M26" s="176"/>
      <c r="N26" s="175"/>
      <c r="O26" s="159"/>
      <c r="P26" s="159"/>
      <c r="Q26" s="159">
        <v>8</v>
      </c>
      <c r="R26" s="164">
        <v>8</v>
      </c>
      <c r="S26" s="164">
        <v>16</v>
      </c>
      <c r="T26" s="176"/>
      <c r="U26" s="165">
        <f t="shared" ref="U26:U34" si="0">SUM(C26:T26)</f>
        <v>63</v>
      </c>
    </row>
    <row r="27" spans="1:21" ht="15.75" customHeight="1">
      <c r="A27" s="295">
        <v>17</v>
      </c>
      <c r="B27" s="297" t="s">
        <v>96</v>
      </c>
      <c r="C27" s="175"/>
      <c r="D27" s="164"/>
      <c r="E27" s="164"/>
      <c r="F27" s="312"/>
      <c r="G27" s="175">
        <v>11</v>
      </c>
      <c r="H27" s="164">
        <v>12</v>
      </c>
      <c r="I27" s="164"/>
      <c r="J27" s="164">
        <v>12</v>
      </c>
      <c r="K27" s="164"/>
      <c r="L27" s="164"/>
      <c r="M27" s="176"/>
      <c r="N27" s="175"/>
      <c r="O27" s="159"/>
      <c r="P27" s="159"/>
      <c r="Q27" s="159"/>
      <c r="R27" s="164">
        <v>12</v>
      </c>
      <c r="S27" s="164">
        <v>8</v>
      </c>
      <c r="T27" s="176"/>
      <c r="U27" s="165">
        <f t="shared" si="0"/>
        <v>55</v>
      </c>
    </row>
    <row r="28" spans="1:21" ht="15" customHeight="1">
      <c r="A28" s="295">
        <v>18</v>
      </c>
      <c r="B28" s="297" t="s">
        <v>60</v>
      </c>
      <c r="C28" s="175"/>
      <c r="D28" s="164"/>
      <c r="E28" s="164">
        <v>15</v>
      </c>
      <c r="F28" s="312"/>
      <c r="G28" s="175"/>
      <c r="H28" s="164"/>
      <c r="I28" s="164"/>
      <c r="J28" s="164"/>
      <c r="K28" s="164"/>
      <c r="L28" s="164"/>
      <c r="M28" s="176">
        <v>18</v>
      </c>
      <c r="N28" s="175"/>
      <c r="O28" s="159"/>
      <c r="P28" s="159"/>
      <c r="Q28" s="159"/>
      <c r="R28" s="164"/>
      <c r="S28" s="164"/>
      <c r="T28" s="176">
        <v>14</v>
      </c>
      <c r="U28" s="165">
        <f t="shared" si="0"/>
        <v>47</v>
      </c>
    </row>
    <row r="29" spans="1:21" ht="15" customHeight="1">
      <c r="A29" s="295">
        <v>19</v>
      </c>
      <c r="B29" s="297" t="s">
        <v>210</v>
      </c>
      <c r="C29" s="175">
        <v>12</v>
      </c>
      <c r="D29" s="164"/>
      <c r="E29" s="164"/>
      <c r="F29" s="312"/>
      <c r="G29" s="175"/>
      <c r="H29" s="164"/>
      <c r="I29" s="164"/>
      <c r="J29" s="164"/>
      <c r="K29" s="164">
        <v>6</v>
      </c>
      <c r="L29" s="164"/>
      <c r="M29" s="176"/>
      <c r="N29" s="175"/>
      <c r="O29" s="159">
        <v>9</v>
      </c>
      <c r="P29" s="159"/>
      <c r="Q29" s="159">
        <v>7</v>
      </c>
      <c r="R29" s="164">
        <v>6</v>
      </c>
      <c r="S29" s="164">
        <v>7</v>
      </c>
      <c r="T29" s="176"/>
      <c r="U29" s="165">
        <f t="shared" si="0"/>
        <v>47</v>
      </c>
    </row>
    <row r="30" spans="1:21" ht="15" customHeight="1">
      <c r="A30" s="295">
        <v>20</v>
      </c>
      <c r="B30" s="297" t="s">
        <v>69</v>
      </c>
      <c r="C30" s="175"/>
      <c r="D30" s="164"/>
      <c r="E30" s="164"/>
      <c r="F30" s="312"/>
      <c r="G30" s="175"/>
      <c r="H30" s="164">
        <v>16</v>
      </c>
      <c r="I30" s="164"/>
      <c r="J30" s="164"/>
      <c r="K30" s="164"/>
      <c r="L30" s="164"/>
      <c r="M30" s="176"/>
      <c r="N30" s="175"/>
      <c r="O30" s="159">
        <v>12</v>
      </c>
      <c r="P30" s="159"/>
      <c r="Q30" s="159"/>
      <c r="R30" s="164">
        <v>13</v>
      </c>
      <c r="S30" s="164">
        <v>5</v>
      </c>
      <c r="T30" s="176"/>
      <c r="U30" s="165">
        <f t="shared" si="0"/>
        <v>46</v>
      </c>
    </row>
    <row r="31" spans="1:21" ht="15" customHeight="1">
      <c r="A31" s="295">
        <v>21</v>
      </c>
      <c r="B31" s="297" t="s">
        <v>530</v>
      </c>
      <c r="C31" s="175"/>
      <c r="D31" s="164"/>
      <c r="E31" s="164"/>
      <c r="F31" s="312"/>
      <c r="G31" s="175"/>
      <c r="H31" s="164"/>
      <c r="I31" s="164"/>
      <c r="J31" s="164"/>
      <c r="K31" s="164"/>
      <c r="L31" s="164"/>
      <c r="M31" s="176"/>
      <c r="N31" s="175"/>
      <c r="O31" s="159"/>
      <c r="P31" s="159"/>
      <c r="Q31" s="159"/>
      <c r="R31" s="164">
        <v>10</v>
      </c>
      <c r="S31" s="164">
        <v>18</v>
      </c>
      <c r="T31" s="176">
        <v>18</v>
      </c>
      <c r="U31" s="165">
        <f t="shared" si="0"/>
        <v>46</v>
      </c>
    </row>
    <row r="32" spans="1:21" ht="15" customHeight="1">
      <c r="A32" s="295">
        <v>22</v>
      </c>
      <c r="B32" s="297" t="s">
        <v>54</v>
      </c>
      <c r="C32" s="175"/>
      <c r="D32" s="164">
        <v>16</v>
      </c>
      <c r="E32" s="164">
        <v>14</v>
      </c>
      <c r="F32" s="312"/>
      <c r="G32" s="175"/>
      <c r="H32" s="164"/>
      <c r="I32" s="164"/>
      <c r="J32" s="164"/>
      <c r="K32" s="164"/>
      <c r="L32" s="164"/>
      <c r="M32" s="176">
        <v>14</v>
      </c>
      <c r="N32" s="175"/>
      <c r="O32" s="159"/>
      <c r="P32" s="159"/>
      <c r="Q32" s="159"/>
      <c r="R32" s="164"/>
      <c r="S32" s="164"/>
      <c r="T32" s="176"/>
      <c r="U32" s="165">
        <f t="shared" si="0"/>
        <v>44</v>
      </c>
    </row>
    <row r="33" spans="1:21" ht="15" customHeight="1">
      <c r="A33" s="295">
        <v>23</v>
      </c>
      <c r="B33" s="297" t="s">
        <v>85</v>
      </c>
      <c r="C33" s="175"/>
      <c r="D33" s="164"/>
      <c r="E33" s="164"/>
      <c r="F33" s="312">
        <v>16</v>
      </c>
      <c r="G33" s="175"/>
      <c r="H33" s="164">
        <v>10</v>
      </c>
      <c r="I33" s="164"/>
      <c r="J33" s="163"/>
      <c r="K33" s="164"/>
      <c r="L33" s="164"/>
      <c r="M33" s="176"/>
      <c r="N33" s="175"/>
      <c r="O33" s="159">
        <v>16</v>
      </c>
      <c r="P33" s="159"/>
      <c r="Q33" s="159"/>
      <c r="R33" s="164"/>
      <c r="S33" s="164"/>
      <c r="T33" s="176"/>
      <c r="U33" s="165">
        <f t="shared" si="0"/>
        <v>42</v>
      </c>
    </row>
    <row r="34" spans="1:21" ht="15" customHeight="1">
      <c r="A34" s="295">
        <v>24</v>
      </c>
      <c r="B34" s="297" t="s">
        <v>98</v>
      </c>
      <c r="C34" s="175">
        <v>11</v>
      </c>
      <c r="D34" s="164"/>
      <c r="E34" s="164"/>
      <c r="F34" s="312"/>
      <c r="G34" s="175"/>
      <c r="H34" s="164"/>
      <c r="I34" s="164"/>
      <c r="J34" s="164"/>
      <c r="K34" s="164"/>
      <c r="L34" s="164"/>
      <c r="M34" s="176"/>
      <c r="N34" s="175">
        <v>12</v>
      </c>
      <c r="O34" s="159">
        <v>11</v>
      </c>
      <c r="P34" s="159"/>
      <c r="Q34" s="159"/>
      <c r="R34" s="164"/>
      <c r="S34" s="164"/>
      <c r="T34" s="176"/>
      <c r="U34" s="165">
        <f t="shared" si="0"/>
        <v>34</v>
      </c>
    </row>
    <row r="35" spans="1:21" ht="15" customHeight="1">
      <c r="A35" s="295">
        <v>25</v>
      </c>
      <c r="B35" s="297" t="s">
        <v>388</v>
      </c>
      <c r="C35" s="175"/>
      <c r="D35" s="164"/>
      <c r="E35" s="164"/>
      <c r="F35" s="312"/>
      <c r="G35" s="175"/>
      <c r="H35" s="164"/>
      <c r="I35" s="164"/>
      <c r="J35" s="164"/>
      <c r="K35" s="164"/>
      <c r="L35" s="164"/>
      <c r="M35" s="176"/>
      <c r="N35" s="175"/>
      <c r="O35" s="159">
        <v>10</v>
      </c>
      <c r="P35" s="159"/>
      <c r="Q35" s="159"/>
      <c r="R35" s="164"/>
      <c r="S35" s="164"/>
      <c r="T35" s="176" t="s">
        <v>608</v>
      </c>
      <c r="U35" s="165">
        <v>31</v>
      </c>
    </row>
    <row r="36" spans="1:21" ht="15" customHeight="1">
      <c r="A36" s="295">
        <v>26</v>
      </c>
      <c r="B36" s="298" t="s">
        <v>64</v>
      </c>
      <c r="C36" s="175"/>
      <c r="D36" s="164"/>
      <c r="E36" s="164"/>
      <c r="F36" s="312"/>
      <c r="G36" s="175"/>
      <c r="H36" s="164"/>
      <c r="I36" s="164"/>
      <c r="J36" s="164">
        <v>16</v>
      </c>
      <c r="K36" s="164"/>
      <c r="L36" s="164"/>
      <c r="M36" s="176"/>
      <c r="N36" s="175"/>
      <c r="O36" s="159"/>
      <c r="P36" s="159">
        <v>14</v>
      </c>
      <c r="Q36" s="159"/>
      <c r="R36" s="164"/>
      <c r="S36" s="164"/>
      <c r="T36" s="176"/>
      <c r="U36" s="165">
        <f>SUM(C36:T36)</f>
        <v>30</v>
      </c>
    </row>
    <row r="37" spans="1:21" ht="15" customHeight="1">
      <c r="A37" s="295">
        <v>27</v>
      </c>
      <c r="B37" s="297" t="s">
        <v>67</v>
      </c>
      <c r="C37" s="175"/>
      <c r="D37" s="164"/>
      <c r="E37" s="164"/>
      <c r="F37" s="312"/>
      <c r="G37" s="175"/>
      <c r="H37" s="164"/>
      <c r="I37" s="164"/>
      <c r="J37" s="164"/>
      <c r="K37" s="164"/>
      <c r="L37" s="164"/>
      <c r="M37" s="176"/>
      <c r="N37" s="175">
        <v>6</v>
      </c>
      <c r="O37" s="159"/>
      <c r="P37" s="159"/>
      <c r="Q37" s="159" t="s">
        <v>575</v>
      </c>
      <c r="R37" s="164"/>
      <c r="S37" s="164"/>
      <c r="T37" s="176"/>
      <c r="U37" s="165">
        <v>30</v>
      </c>
    </row>
    <row r="38" spans="1:21" ht="15" customHeight="1">
      <c r="A38" s="295">
        <v>28</v>
      </c>
      <c r="B38" s="297" t="s">
        <v>104</v>
      </c>
      <c r="C38" s="175"/>
      <c r="D38" s="164"/>
      <c r="E38" s="164"/>
      <c r="F38" s="312">
        <v>15</v>
      </c>
      <c r="G38" s="175"/>
      <c r="H38" s="164"/>
      <c r="I38" s="164"/>
      <c r="J38" s="164">
        <v>10</v>
      </c>
      <c r="K38" s="164"/>
      <c r="L38" s="164"/>
      <c r="M38" s="176"/>
      <c r="N38" s="175"/>
      <c r="O38" s="159"/>
      <c r="P38" s="159"/>
      <c r="Q38" s="159"/>
      <c r="R38" s="164"/>
      <c r="S38" s="164"/>
      <c r="T38" s="176"/>
      <c r="U38" s="165">
        <f t="shared" ref="U38:U50" si="1">SUM(C38:T38)</f>
        <v>25</v>
      </c>
    </row>
    <row r="39" spans="1:21" ht="15" customHeight="1">
      <c r="A39" s="295">
        <v>29</v>
      </c>
      <c r="B39" s="297" t="s">
        <v>97</v>
      </c>
      <c r="C39" s="175"/>
      <c r="D39" s="164"/>
      <c r="E39" s="164"/>
      <c r="F39" s="312"/>
      <c r="G39" s="175"/>
      <c r="H39" s="164"/>
      <c r="I39" s="164"/>
      <c r="J39" s="164"/>
      <c r="K39" s="164">
        <v>9</v>
      </c>
      <c r="L39" s="164"/>
      <c r="M39" s="176"/>
      <c r="N39" s="175"/>
      <c r="O39" s="159"/>
      <c r="P39" s="159"/>
      <c r="Q39" s="159"/>
      <c r="R39" s="164">
        <v>15</v>
      </c>
      <c r="S39" s="164"/>
      <c r="T39" s="176"/>
      <c r="U39" s="165">
        <f t="shared" si="1"/>
        <v>24</v>
      </c>
    </row>
    <row r="40" spans="1:21" ht="15" customHeight="1">
      <c r="A40" s="295">
        <v>30</v>
      </c>
      <c r="B40" s="297" t="s">
        <v>159</v>
      </c>
      <c r="C40" s="175"/>
      <c r="D40" s="164"/>
      <c r="E40" s="164"/>
      <c r="F40" s="312"/>
      <c r="G40" s="175"/>
      <c r="H40" s="164"/>
      <c r="I40" s="164"/>
      <c r="J40" s="164">
        <v>11</v>
      </c>
      <c r="K40" s="164"/>
      <c r="L40" s="164"/>
      <c r="M40" s="176"/>
      <c r="N40" s="175"/>
      <c r="O40" s="159"/>
      <c r="P40" s="159"/>
      <c r="Q40" s="159"/>
      <c r="R40" s="164"/>
      <c r="S40" s="164">
        <v>12</v>
      </c>
      <c r="T40" s="176"/>
      <c r="U40" s="165">
        <f t="shared" si="1"/>
        <v>23</v>
      </c>
    </row>
    <row r="41" spans="1:21" ht="15" customHeight="1">
      <c r="A41" s="295">
        <v>31</v>
      </c>
      <c r="B41" s="297" t="s">
        <v>539</v>
      </c>
      <c r="C41" s="175"/>
      <c r="D41" s="164"/>
      <c r="E41" s="164"/>
      <c r="F41" s="312"/>
      <c r="G41" s="175"/>
      <c r="H41" s="164"/>
      <c r="I41" s="164"/>
      <c r="J41" s="164"/>
      <c r="K41" s="164"/>
      <c r="L41" s="164"/>
      <c r="M41" s="176"/>
      <c r="N41" s="175"/>
      <c r="O41" s="159"/>
      <c r="P41" s="159"/>
      <c r="Q41" s="159"/>
      <c r="R41" s="164">
        <v>20</v>
      </c>
      <c r="S41" s="164"/>
      <c r="T41" s="176"/>
      <c r="U41" s="165">
        <f t="shared" si="1"/>
        <v>20</v>
      </c>
    </row>
    <row r="42" spans="1:21" ht="15" customHeight="1">
      <c r="A42" s="295">
        <v>32</v>
      </c>
      <c r="B42" s="297" t="s">
        <v>573</v>
      </c>
      <c r="C42" s="175"/>
      <c r="D42" s="164"/>
      <c r="E42" s="164"/>
      <c r="F42" s="312"/>
      <c r="G42" s="175"/>
      <c r="H42" s="164"/>
      <c r="I42" s="164"/>
      <c r="J42" s="164"/>
      <c r="K42" s="164"/>
      <c r="L42" s="164"/>
      <c r="M42" s="176"/>
      <c r="N42" s="175"/>
      <c r="O42" s="159"/>
      <c r="P42" s="159">
        <v>11</v>
      </c>
      <c r="Q42" s="159"/>
      <c r="R42" s="164">
        <v>9</v>
      </c>
      <c r="S42" s="164"/>
      <c r="T42" s="176"/>
      <c r="U42" s="165">
        <f t="shared" si="1"/>
        <v>20</v>
      </c>
    </row>
    <row r="43" spans="1:21" ht="15" customHeight="1">
      <c r="A43" s="295">
        <v>33</v>
      </c>
      <c r="B43" s="297" t="s">
        <v>594</v>
      </c>
      <c r="C43" s="175"/>
      <c r="D43" s="164"/>
      <c r="E43" s="164"/>
      <c r="F43" s="312"/>
      <c r="G43" s="175"/>
      <c r="H43" s="164"/>
      <c r="I43" s="164"/>
      <c r="J43" s="164"/>
      <c r="K43" s="164"/>
      <c r="L43" s="164"/>
      <c r="M43" s="176"/>
      <c r="N43" s="175"/>
      <c r="O43" s="159"/>
      <c r="P43" s="159"/>
      <c r="Q43" s="159"/>
      <c r="R43" s="164">
        <v>18</v>
      </c>
      <c r="S43" s="164"/>
      <c r="T43" s="176"/>
      <c r="U43" s="165">
        <f t="shared" si="1"/>
        <v>18</v>
      </c>
    </row>
    <row r="44" spans="1:21" ht="15" customHeight="1">
      <c r="A44" s="295">
        <v>34</v>
      </c>
      <c r="B44" s="297" t="s">
        <v>82</v>
      </c>
      <c r="C44" s="175"/>
      <c r="D44" s="164"/>
      <c r="E44" s="164"/>
      <c r="F44" s="312"/>
      <c r="G44" s="175"/>
      <c r="H44" s="164"/>
      <c r="I44" s="164"/>
      <c r="J44" s="164"/>
      <c r="K44" s="164">
        <v>14</v>
      </c>
      <c r="L44" s="164"/>
      <c r="M44" s="176"/>
      <c r="N44" s="175"/>
      <c r="O44" s="159"/>
      <c r="P44" s="159"/>
      <c r="Q44" s="159"/>
      <c r="R44" s="164"/>
      <c r="S44" s="164"/>
      <c r="T44" s="176"/>
      <c r="U44" s="165">
        <f t="shared" si="1"/>
        <v>14</v>
      </c>
    </row>
    <row r="45" spans="1:21" ht="15" customHeight="1">
      <c r="A45" s="295">
        <v>35</v>
      </c>
      <c r="B45" s="297" t="s">
        <v>93</v>
      </c>
      <c r="C45" s="175">
        <v>14</v>
      </c>
      <c r="D45" s="164"/>
      <c r="E45" s="164"/>
      <c r="F45" s="312"/>
      <c r="G45" s="175"/>
      <c r="H45" s="164"/>
      <c r="I45" s="164"/>
      <c r="J45" s="164"/>
      <c r="K45" s="164"/>
      <c r="L45" s="164"/>
      <c r="M45" s="176"/>
      <c r="N45" s="175"/>
      <c r="O45" s="159"/>
      <c r="P45" s="159"/>
      <c r="Q45" s="159"/>
      <c r="R45" s="164"/>
      <c r="S45" s="164"/>
      <c r="T45" s="176"/>
      <c r="U45" s="165">
        <f t="shared" si="1"/>
        <v>14</v>
      </c>
    </row>
    <row r="46" spans="1:21" ht="15" customHeight="1">
      <c r="A46" s="295">
        <v>36</v>
      </c>
      <c r="B46" s="297" t="s">
        <v>78</v>
      </c>
      <c r="C46" s="175"/>
      <c r="D46" s="164"/>
      <c r="E46" s="164"/>
      <c r="F46" s="312"/>
      <c r="G46" s="175"/>
      <c r="H46" s="164">
        <v>14</v>
      </c>
      <c r="I46" s="164"/>
      <c r="J46" s="164"/>
      <c r="K46" s="164"/>
      <c r="L46" s="164"/>
      <c r="M46" s="176"/>
      <c r="N46" s="175"/>
      <c r="O46" s="159"/>
      <c r="P46" s="159"/>
      <c r="Q46" s="159"/>
      <c r="R46" s="164"/>
      <c r="S46" s="164"/>
      <c r="T46" s="176"/>
      <c r="U46" s="165">
        <f t="shared" si="1"/>
        <v>14</v>
      </c>
    </row>
    <row r="47" spans="1:21" ht="15" customHeight="1">
      <c r="A47" s="295">
        <v>37</v>
      </c>
      <c r="B47" s="297" t="s">
        <v>255</v>
      </c>
      <c r="C47" s="175"/>
      <c r="D47" s="164"/>
      <c r="E47" s="164"/>
      <c r="F47" s="312"/>
      <c r="G47" s="175"/>
      <c r="H47" s="164"/>
      <c r="I47" s="164"/>
      <c r="J47" s="164"/>
      <c r="K47" s="164"/>
      <c r="L47" s="164"/>
      <c r="M47" s="176"/>
      <c r="N47" s="175"/>
      <c r="O47" s="159"/>
      <c r="P47" s="159"/>
      <c r="Q47" s="159">
        <v>13</v>
      </c>
      <c r="R47" s="164"/>
      <c r="S47" s="164"/>
      <c r="T47" s="176"/>
      <c r="U47" s="165">
        <f t="shared" si="1"/>
        <v>13</v>
      </c>
    </row>
    <row r="48" spans="1:21" ht="15" customHeight="1">
      <c r="A48" s="295">
        <v>38</v>
      </c>
      <c r="B48" s="297" t="s">
        <v>335</v>
      </c>
      <c r="C48" s="175"/>
      <c r="D48" s="164"/>
      <c r="E48" s="164"/>
      <c r="F48" s="312"/>
      <c r="G48" s="175"/>
      <c r="H48" s="164"/>
      <c r="I48" s="164"/>
      <c r="J48" s="164"/>
      <c r="K48" s="164">
        <v>12</v>
      </c>
      <c r="L48" s="164"/>
      <c r="M48" s="176"/>
      <c r="N48" s="175"/>
      <c r="O48" s="159"/>
      <c r="P48" s="159"/>
      <c r="Q48" s="159"/>
      <c r="R48" s="164"/>
      <c r="S48" s="164"/>
      <c r="T48" s="176"/>
      <c r="U48" s="165">
        <f t="shared" si="1"/>
        <v>12</v>
      </c>
    </row>
    <row r="49" spans="1:22" ht="15" customHeight="1">
      <c r="A49" s="295">
        <v>39</v>
      </c>
      <c r="B49" s="297" t="s">
        <v>180</v>
      </c>
      <c r="C49" s="175"/>
      <c r="D49" s="164"/>
      <c r="E49" s="164"/>
      <c r="F49" s="312"/>
      <c r="G49" s="175"/>
      <c r="H49" s="164"/>
      <c r="I49" s="164"/>
      <c r="J49" s="164">
        <v>9</v>
      </c>
      <c r="K49" s="164"/>
      <c r="L49" s="164"/>
      <c r="M49" s="176"/>
      <c r="N49" s="175"/>
      <c r="O49" s="159"/>
      <c r="P49" s="159"/>
      <c r="Q49" s="159"/>
      <c r="R49" s="164"/>
      <c r="S49" s="164"/>
      <c r="T49" s="176"/>
      <c r="U49" s="165">
        <f t="shared" si="1"/>
        <v>9</v>
      </c>
    </row>
    <row r="50" spans="1:22" ht="15" customHeight="1" thickBot="1">
      <c r="A50" s="295">
        <v>40</v>
      </c>
      <c r="B50" s="299" t="s">
        <v>291</v>
      </c>
      <c r="C50" s="177"/>
      <c r="D50" s="178"/>
      <c r="E50" s="178"/>
      <c r="F50" s="313"/>
      <c r="G50" s="177"/>
      <c r="H50" s="178"/>
      <c r="I50" s="178"/>
      <c r="J50" s="178"/>
      <c r="K50" s="178"/>
      <c r="L50" s="178"/>
      <c r="M50" s="179"/>
      <c r="N50" s="177"/>
      <c r="O50" s="183"/>
      <c r="P50" s="183"/>
      <c r="Q50" s="183"/>
      <c r="R50" s="178">
        <v>4</v>
      </c>
      <c r="S50" s="178"/>
      <c r="T50" s="179"/>
      <c r="U50" s="165">
        <f t="shared" si="1"/>
        <v>4</v>
      </c>
    </row>
    <row r="51" spans="1:22" ht="14.25" customHeight="1">
      <c r="A51" s="116"/>
      <c r="B51" s="117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9"/>
      <c r="S51" s="119"/>
      <c r="T51" s="119"/>
      <c r="U51" s="120"/>
    </row>
    <row r="52" spans="1:22">
      <c r="A52" s="5"/>
      <c r="B52" s="84" t="s">
        <v>48</v>
      </c>
      <c r="C52" s="4"/>
      <c r="D52" s="4"/>
      <c r="E52" s="4"/>
      <c r="F52" s="4"/>
      <c r="G52" s="4" t="s">
        <v>589</v>
      </c>
      <c r="H52" s="4"/>
      <c r="I52" s="4"/>
      <c r="J52" s="4"/>
      <c r="K52" s="4"/>
      <c r="L52" s="85"/>
      <c r="M52" s="5"/>
      <c r="N52" s="5"/>
      <c r="O52" s="5"/>
      <c r="P52" s="5"/>
      <c r="Q52" s="5"/>
      <c r="R52" s="85"/>
      <c r="S52" s="85"/>
      <c r="T52" s="5"/>
      <c r="U52" s="5"/>
      <c r="V52" s="5"/>
    </row>
    <row r="54" spans="1:22">
      <c r="A54" s="5"/>
      <c r="B54" s="84" t="s">
        <v>36</v>
      </c>
      <c r="C54" s="4"/>
      <c r="D54" s="4"/>
      <c r="E54" s="4"/>
      <c r="F54" s="4"/>
      <c r="G54" s="188" t="s">
        <v>588</v>
      </c>
      <c r="H54" s="4"/>
      <c r="I54" s="4"/>
      <c r="J54" s="4"/>
      <c r="K54" s="4"/>
      <c r="L54" s="85"/>
      <c r="M54" s="5"/>
      <c r="N54" s="5"/>
      <c r="O54" s="5"/>
      <c r="P54" s="5"/>
      <c r="Q54" s="5"/>
      <c r="R54" s="85"/>
      <c r="S54" s="85"/>
      <c r="T54" s="5"/>
      <c r="U54" s="5"/>
      <c r="V54" s="5"/>
    </row>
    <row r="55" spans="1:22" ht="7.5" customHeight="1">
      <c r="A55" s="5"/>
      <c r="B55" s="84"/>
      <c r="C55" s="6"/>
      <c r="D55" s="6"/>
      <c r="E55" s="6"/>
      <c r="F55" s="6"/>
      <c r="G55" s="6"/>
      <c r="H55" s="6"/>
      <c r="I55" s="6"/>
      <c r="J55" s="6"/>
      <c r="K55" s="6"/>
      <c r="L55" s="85"/>
      <c r="M55" s="5"/>
      <c r="N55" s="5"/>
      <c r="O55" s="5"/>
      <c r="P55" s="5"/>
      <c r="Q55" s="5"/>
      <c r="R55" s="85"/>
      <c r="S55" s="85"/>
      <c r="T55" s="5"/>
      <c r="U55" s="5"/>
      <c r="V55" s="5"/>
    </row>
    <row r="56" spans="1:22">
      <c r="A56" s="5"/>
      <c r="B56" s="84" t="s">
        <v>37</v>
      </c>
      <c r="C56" s="4"/>
      <c r="D56" s="4"/>
      <c r="E56" s="4"/>
      <c r="F56" s="4"/>
      <c r="G56" s="188" t="s">
        <v>590</v>
      </c>
      <c r="H56" s="4"/>
      <c r="I56" s="4"/>
      <c r="J56" s="4"/>
      <c r="K56" s="4"/>
      <c r="L56" s="85"/>
      <c r="M56" s="5"/>
      <c r="N56" s="396" t="s">
        <v>38</v>
      </c>
      <c r="O56" s="396"/>
      <c r="P56" s="396"/>
      <c r="Q56" s="396"/>
      <c r="R56" s="396"/>
      <c r="S56" s="396"/>
      <c r="T56" s="396"/>
      <c r="U56" s="5"/>
      <c r="V56" s="5"/>
    </row>
    <row r="57" spans="1:22" ht="8.25" customHeight="1">
      <c r="A57" s="5"/>
      <c r="B57" s="84"/>
      <c r="C57" s="6"/>
      <c r="D57" s="6"/>
      <c r="E57" s="6"/>
      <c r="F57" s="6"/>
      <c r="G57" s="6"/>
      <c r="H57" s="6"/>
      <c r="I57" s="6"/>
      <c r="J57" s="6"/>
      <c r="K57" s="6"/>
      <c r="L57" s="85"/>
      <c r="M57" s="5"/>
      <c r="N57" s="5"/>
      <c r="O57" s="5"/>
      <c r="P57" s="5"/>
      <c r="Q57" s="5"/>
      <c r="R57" s="85"/>
      <c r="S57" s="85"/>
      <c r="T57" s="5"/>
      <c r="U57" s="5"/>
      <c r="V57" s="5"/>
    </row>
    <row r="58" spans="1:22">
      <c r="B58" s="86"/>
      <c r="C58" s="4"/>
      <c r="D58" s="4"/>
      <c r="E58" s="4"/>
      <c r="F58" s="4"/>
      <c r="G58" s="4"/>
      <c r="H58" s="4"/>
      <c r="I58" s="4"/>
      <c r="J58" s="4"/>
      <c r="K58" s="4"/>
      <c r="M58" s="87"/>
      <c r="N58" s="87"/>
      <c r="O58" s="87"/>
      <c r="P58" t="s">
        <v>581</v>
      </c>
      <c r="Q58" s="87"/>
      <c r="R58" s="87"/>
      <c r="S58" s="87"/>
      <c r="T58" s="87"/>
      <c r="U58" s="87"/>
      <c r="V58" s="87"/>
    </row>
    <row r="59" spans="1:22">
      <c r="B59" s="86" t="s">
        <v>39</v>
      </c>
      <c r="C59" s="4"/>
      <c r="D59" s="4"/>
      <c r="E59" s="4"/>
      <c r="F59" s="4"/>
      <c r="G59" s="4" t="s">
        <v>579</v>
      </c>
      <c r="H59" s="4"/>
      <c r="I59" s="4"/>
      <c r="J59" s="4"/>
      <c r="K59" s="4"/>
      <c r="M59" s="1"/>
      <c r="N59" s="1"/>
      <c r="O59" s="7"/>
      <c r="P59" s="7"/>
      <c r="Q59" s="1"/>
      <c r="R59" s="1"/>
      <c r="S59" s="1"/>
      <c r="T59" s="1"/>
      <c r="U59" s="1"/>
      <c r="V59" s="1"/>
    </row>
    <row r="60" spans="1:22">
      <c r="B60" s="86"/>
      <c r="C60" s="4"/>
      <c r="D60" s="4"/>
      <c r="E60" s="4"/>
      <c r="F60" s="4"/>
      <c r="G60" s="4"/>
      <c r="H60" s="4"/>
      <c r="I60" s="4"/>
      <c r="J60" s="4"/>
      <c r="K60" s="4"/>
      <c r="M60" s="7"/>
      <c r="N60" s="7"/>
      <c r="O60" s="7"/>
      <c r="P60" s="7" t="s">
        <v>582</v>
      </c>
      <c r="Q60" s="7"/>
      <c r="R60" s="7"/>
      <c r="S60" s="7"/>
      <c r="T60" s="7"/>
      <c r="U60" s="7"/>
      <c r="V60" s="7"/>
    </row>
    <row r="61" spans="1:22">
      <c r="B61" s="86" t="s">
        <v>40</v>
      </c>
      <c r="C61" s="4"/>
      <c r="D61" s="4"/>
      <c r="E61" s="4"/>
      <c r="F61" s="4"/>
      <c r="G61" s="4" t="s">
        <v>138</v>
      </c>
      <c r="H61" s="4"/>
      <c r="I61" s="4"/>
      <c r="J61" s="4"/>
      <c r="K61" s="4"/>
      <c r="O61" s="7"/>
      <c r="P61" s="7"/>
      <c r="Q61" s="7"/>
      <c r="R61" s="7"/>
      <c r="S61" s="7"/>
      <c r="T61" s="7"/>
      <c r="U61" s="7"/>
      <c r="V61" s="7"/>
    </row>
    <row r="62" spans="1:22">
      <c r="B62" s="86"/>
      <c r="C62" s="4"/>
      <c r="D62" s="4"/>
      <c r="E62" s="4"/>
      <c r="F62" s="4"/>
      <c r="G62" s="4"/>
      <c r="H62" s="4"/>
      <c r="I62" s="4"/>
      <c r="J62" s="4"/>
      <c r="K62" s="4"/>
      <c r="O62" s="7"/>
      <c r="P62" s="7" t="s">
        <v>585</v>
      </c>
      <c r="Q62" s="7"/>
      <c r="R62" s="7"/>
      <c r="S62" s="7"/>
      <c r="T62" s="7"/>
      <c r="U62" s="7"/>
      <c r="V62" s="7"/>
    </row>
    <row r="63" spans="1:22">
      <c r="B63" s="86" t="s">
        <v>41</v>
      </c>
      <c r="C63" s="4"/>
      <c r="D63" s="4"/>
      <c r="E63" s="4"/>
      <c r="F63" s="4"/>
      <c r="G63" s="4" t="s">
        <v>580</v>
      </c>
      <c r="H63" s="4"/>
      <c r="I63" s="4"/>
      <c r="J63" s="4"/>
      <c r="K63" s="4"/>
      <c r="O63" s="7"/>
      <c r="P63" s="7"/>
      <c r="Q63" s="7"/>
      <c r="R63" s="7"/>
      <c r="S63" s="7"/>
      <c r="T63" s="7"/>
      <c r="U63" s="7"/>
      <c r="V63" s="7"/>
    </row>
    <row r="64" spans="1:22">
      <c r="B64" s="86"/>
      <c r="C64" s="4"/>
      <c r="D64" s="4"/>
      <c r="E64" s="4"/>
      <c r="F64" s="4"/>
      <c r="G64" s="4"/>
      <c r="H64" s="4"/>
      <c r="I64" s="4"/>
      <c r="J64" s="4"/>
      <c r="K64" s="4"/>
      <c r="P64" t="s">
        <v>586</v>
      </c>
      <c r="Q64" s="7"/>
      <c r="R64" s="7"/>
      <c r="S64" s="7"/>
      <c r="T64" s="7"/>
      <c r="U64" s="7"/>
      <c r="V64" s="7"/>
    </row>
    <row r="65" spans="2:22">
      <c r="B65" s="86" t="s">
        <v>42</v>
      </c>
      <c r="C65" s="4"/>
      <c r="D65" s="4"/>
      <c r="E65" s="4"/>
      <c r="F65" s="4"/>
      <c r="G65" s="4" t="s">
        <v>420</v>
      </c>
      <c r="H65" s="4"/>
      <c r="I65" s="4"/>
      <c r="J65" s="4"/>
      <c r="K65" s="4"/>
      <c r="O65" s="7"/>
      <c r="P65" s="7"/>
      <c r="Q65" s="7"/>
      <c r="R65" s="7"/>
      <c r="S65" s="7"/>
      <c r="T65" s="7"/>
      <c r="U65" s="7"/>
      <c r="V65" s="7"/>
    </row>
    <row r="66" spans="2:22">
      <c r="B66" s="4"/>
      <c r="C66" s="4"/>
      <c r="D66" s="4"/>
      <c r="E66" s="4"/>
      <c r="F66" s="4"/>
      <c r="G66" s="4"/>
      <c r="H66" s="4"/>
      <c r="I66" s="4"/>
      <c r="J66" s="4"/>
      <c r="K66" s="4"/>
      <c r="P66" t="s">
        <v>587</v>
      </c>
    </row>
  </sheetData>
  <sortState ref="B12:U50">
    <sortCondition descending="1" ref="U12:U50"/>
  </sortState>
  <mergeCells count="18">
    <mergeCell ref="A8:C8"/>
    <mergeCell ref="D8:K8"/>
    <mergeCell ref="N56:T56"/>
    <mergeCell ref="L8:U8"/>
    <mergeCell ref="A9:A10"/>
    <mergeCell ref="B9:B10"/>
    <mergeCell ref="C9:F9"/>
    <mergeCell ref="G9:M9"/>
    <mergeCell ref="N9:T9"/>
    <mergeCell ref="U9:U10"/>
    <mergeCell ref="A7:C7"/>
    <mergeCell ref="A1:U1"/>
    <mergeCell ref="A4:U4"/>
    <mergeCell ref="A6:U6"/>
    <mergeCell ref="A2:U2"/>
    <mergeCell ref="A3:U3"/>
    <mergeCell ref="D7:N7"/>
    <mergeCell ref="A5:U5"/>
  </mergeCells>
  <phoneticPr fontId="3" type="noConversion"/>
  <pageMargins left="0.35433070866141736" right="0.15748031496062992" top="0.35433070866141736" bottom="0.62992125984251968" header="0.51181102362204722" footer="0.15748031496062992"/>
  <pageSetup paperSize="9" scale="70" orientation="portrait" horizontalDpi="4294967293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2"/>
  <sheetViews>
    <sheetView topLeftCell="A19" workbookViewId="0">
      <selection activeCell="I43" sqref="I43"/>
    </sheetView>
  </sheetViews>
  <sheetFormatPr defaultRowHeight="12.75"/>
  <cols>
    <col min="1" max="1" width="6.5703125" customWidth="1"/>
    <col min="2" max="2" width="19.42578125" customWidth="1"/>
    <col min="3" max="3" width="11.42578125" customWidth="1"/>
    <col min="4" max="4" width="21.5703125" customWidth="1"/>
    <col min="5" max="5" width="16" customWidth="1"/>
    <col min="6" max="6" width="9" customWidth="1"/>
    <col min="7" max="7" width="7.5703125" customWidth="1"/>
  </cols>
  <sheetData>
    <row r="1" spans="1:19">
      <c r="A1" s="322" t="s">
        <v>146</v>
      </c>
      <c r="B1" s="322"/>
      <c r="C1" s="322"/>
      <c r="D1" s="322"/>
      <c r="E1" s="322"/>
      <c r="F1" s="322"/>
      <c r="G1" s="322"/>
      <c r="H1" s="4"/>
      <c r="I1" s="4"/>
    </row>
    <row r="2" spans="1:19" s="11" customFormat="1">
      <c r="A2" s="320" t="s">
        <v>45</v>
      </c>
      <c r="B2" s="320"/>
      <c r="C2" s="320"/>
      <c r="D2" s="320"/>
      <c r="E2" s="320"/>
      <c r="F2" s="320"/>
      <c r="G2" s="320"/>
      <c r="H2" s="13"/>
      <c r="I2" s="13"/>
      <c r="J2" s="13"/>
      <c r="K2" s="13"/>
      <c r="L2" s="13"/>
      <c r="M2" s="13"/>
      <c r="N2" s="13"/>
      <c r="O2" s="12"/>
      <c r="P2" s="12"/>
      <c r="Q2" s="12"/>
      <c r="R2" s="12"/>
      <c r="S2" s="12"/>
    </row>
    <row r="3" spans="1:19" s="11" customFormat="1" ht="12.75" customHeight="1">
      <c r="A3" s="321" t="s">
        <v>141</v>
      </c>
      <c r="B3" s="321"/>
      <c r="C3" s="321"/>
      <c r="D3" s="321"/>
      <c r="E3" s="321"/>
      <c r="F3" s="321"/>
      <c r="G3" s="321"/>
      <c r="H3" s="155"/>
      <c r="I3" s="155"/>
      <c r="J3" s="155"/>
      <c r="K3" s="155"/>
      <c r="L3" s="155"/>
      <c r="M3" s="155"/>
      <c r="N3" s="155"/>
      <c r="O3" s="12"/>
      <c r="P3" s="12"/>
      <c r="Q3" s="12"/>
      <c r="R3" s="12"/>
      <c r="S3" s="12"/>
    </row>
    <row r="4" spans="1:19" s="11" customFormat="1">
      <c r="A4" s="320" t="s">
        <v>148</v>
      </c>
      <c r="B4" s="320"/>
      <c r="C4" s="320"/>
      <c r="D4" s="320"/>
      <c r="E4" s="320"/>
      <c r="F4" s="320"/>
      <c r="G4" s="320"/>
      <c r="H4" s="13"/>
      <c r="I4" s="13"/>
      <c r="J4" s="13"/>
      <c r="K4" s="13"/>
      <c r="L4" s="13"/>
      <c r="M4" s="13"/>
      <c r="N4" s="13"/>
      <c r="O4" s="12"/>
      <c r="P4" s="12"/>
      <c r="Q4" s="12"/>
      <c r="R4" s="12"/>
      <c r="S4" s="12"/>
    </row>
    <row r="5" spans="1:19" s="11" customForma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2"/>
      <c r="P5" s="12"/>
      <c r="Q5" s="12"/>
      <c r="R5" s="12"/>
      <c r="S5" s="12"/>
    </row>
    <row r="6" spans="1:19" s="11" customFormat="1">
      <c r="A6" s="341" t="s">
        <v>523</v>
      </c>
      <c r="B6" s="341"/>
      <c r="C6" s="341"/>
      <c r="D6" s="341"/>
      <c r="E6" s="341"/>
      <c r="F6" s="341"/>
      <c r="G6" s="156"/>
      <c r="H6" s="156"/>
      <c r="I6" s="156"/>
      <c r="J6" s="156"/>
      <c r="K6" s="4"/>
      <c r="L6" s="4"/>
      <c r="M6" s="4"/>
      <c r="N6" s="4"/>
      <c r="O6" s="12"/>
      <c r="P6" s="12"/>
      <c r="Q6" s="12"/>
      <c r="R6" s="12"/>
      <c r="S6" s="12"/>
    </row>
    <row r="8" spans="1:19" ht="25.5">
      <c r="A8" s="157" t="s">
        <v>109</v>
      </c>
      <c r="B8" s="157" t="s">
        <v>110</v>
      </c>
      <c r="C8" s="158" t="s">
        <v>111</v>
      </c>
      <c r="D8" s="158" t="s">
        <v>112</v>
      </c>
      <c r="E8" s="157" t="s">
        <v>113</v>
      </c>
      <c r="F8" s="158" t="s">
        <v>139</v>
      </c>
      <c r="G8" s="190" t="s">
        <v>140</v>
      </c>
    </row>
    <row r="9" spans="1:19">
      <c r="A9" s="159">
        <v>1</v>
      </c>
      <c r="B9" s="160" t="s">
        <v>497</v>
      </c>
      <c r="C9" s="159" t="s">
        <v>114</v>
      </c>
      <c r="D9" s="160" t="s">
        <v>17</v>
      </c>
      <c r="E9" s="160" t="s">
        <v>68</v>
      </c>
      <c r="F9" s="189"/>
      <c r="G9" s="189"/>
    </row>
    <row r="10" spans="1:19">
      <c r="A10" s="159">
        <v>2</v>
      </c>
      <c r="B10" s="160" t="s">
        <v>103</v>
      </c>
      <c r="C10" s="159" t="s">
        <v>114</v>
      </c>
      <c r="D10" s="160" t="s">
        <v>19</v>
      </c>
      <c r="E10" s="160" t="s">
        <v>121</v>
      </c>
      <c r="F10" s="189"/>
      <c r="G10" s="189"/>
    </row>
    <row r="11" spans="1:19">
      <c r="A11" s="159">
        <v>3</v>
      </c>
      <c r="B11" s="160" t="s">
        <v>498</v>
      </c>
      <c r="C11" s="159" t="s">
        <v>125</v>
      </c>
      <c r="D11" s="160" t="s">
        <v>115</v>
      </c>
      <c r="E11" s="160" t="s">
        <v>499</v>
      </c>
      <c r="F11" s="189"/>
      <c r="G11" s="189"/>
    </row>
    <row r="12" spans="1:19">
      <c r="A12" s="159">
        <v>4</v>
      </c>
      <c r="B12" s="160" t="s">
        <v>500</v>
      </c>
      <c r="C12" s="159" t="s">
        <v>501</v>
      </c>
      <c r="D12" s="160" t="s">
        <v>116</v>
      </c>
      <c r="E12" s="160" t="s">
        <v>499</v>
      </c>
      <c r="F12" s="189"/>
      <c r="G12" s="189"/>
    </row>
    <row r="13" spans="1:19">
      <c r="A13" s="159">
        <v>5</v>
      </c>
      <c r="B13" s="160" t="s">
        <v>77</v>
      </c>
      <c r="C13" s="159" t="s">
        <v>114</v>
      </c>
      <c r="D13" s="160" t="s">
        <v>133</v>
      </c>
      <c r="E13" s="160" t="s">
        <v>502</v>
      </c>
      <c r="F13" s="189"/>
      <c r="G13" s="189"/>
    </row>
    <row r="14" spans="1:19">
      <c r="A14" s="159">
        <v>6</v>
      </c>
      <c r="B14" s="160" t="s">
        <v>61</v>
      </c>
      <c r="C14" s="159" t="s">
        <v>114</v>
      </c>
      <c r="D14" s="160" t="s">
        <v>133</v>
      </c>
      <c r="E14" s="160" t="s">
        <v>122</v>
      </c>
      <c r="F14" s="189"/>
      <c r="G14" s="189"/>
    </row>
    <row r="15" spans="1:19">
      <c r="A15" s="159">
        <v>7</v>
      </c>
      <c r="B15" s="160" t="s">
        <v>123</v>
      </c>
      <c r="C15" s="159" t="s">
        <v>114</v>
      </c>
      <c r="D15" s="160" t="s">
        <v>133</v>
      </c>
      <c r="E15" s="160" t="s">
        <v>124</v>
      </c>
      <c r="F15" s="189"/>
      <c r="G15" s="189"/>
    </row>
    <row r="16" spans="1:19">
      <c r="A16" s="159">
        <v>8</v>
      </c>
      <c r="B16" s="160" t="s">
        <v>59</v>
      </c>
      <c r="C16" s="159" t="s">
        <v>114</v>
      </c>
      <c r="D16" s="160" t="s">
        <v>133</v>
      </c>
      <c r="E16" s="160" t="s">
        <v>68</v>
      </c>
      <c r="F16" s="189"/>
      <c r="G16" s="189"/>
    </row>
    <row r="17" spans="1:7">
      <c r="A17" s="159">
        <v>9</v>
      </c>
      <c r="B17" s="160" t="s">
        <v>56</v>
      </c>
      <c r="C17" s="159" t="s">
        <v>114</v>
      </c>
      <c r="D17" s="160" t="s">
        <v>133</v>
      </c>
      <c r="E17" s="160" t="s">
        <v>134</v>
      </c>
      <c r="F17" s="189"/>
      <c r="G17" s="189"/>
    </row>
    <row r="18" spans="1:7">
      <c r="A18" s="159">
        <v>10</v>
      </c>
      <c r="B18" s="160" t="s">
        <v>118</v>
      </c>
      <c r="C18" s="159" t="s">
        <v>114</v>
      </c>
      <c r="D18" s="160" t="s">
        <v>117</v>
      </c>
      <c r="E18" s="160" t="s">
        <v>119</v>
      </c>
      <c r="F18" s="189"/>
      <c r="G18" s="189"/>
    </row>
    <row r="19" spans="1:7">
      <c r="A19" s="159">
        <v>11</v>
      </c>
      <c r="B19" s="160" t="s">
        <v>503</v>
      </c>
      <c r="C19" s="159" t="s">
        <v>114</v>
      </c>
      <c r="D19" s="160" t="s">
        <v>117</v>
      </c>
      <c r="E19" s="160" t="s">
        <v>504</v>
      </c>
      <c r="F19" s="189"/>
      <c r="G19" s="189"/>
    </row>
    <row r="20" spans="1:7">
      <c r="A20" s="159">
        <v>12</v>
      </c>
      <c r="B20" s="160" t="s">
        <v>505</v>
      </c>
      <c r="C20" s="159" t="s">
        <v>114</v>
      </c>
      <c r="D20" s="160" t="s">
        <v>117</v>
      </c>
      <c r="E20" s="160" t="s">
        <v>506</v>
      </c>
      <c r="F20" s="189"/>
      <c r="G20" s="189"/>
    </row>
    <row r="21" spans="1:7">
      <c r="A21" s="159">
        <v>13</v>
      </c>
      <c r="B21" s="160" t="s">
        <v>94</v>
      </c>
      <c r="C21" s="159" t="s">
        <v>114</v>
      </c>
      <c r="D21" s="160" t="s">
        <v>117</v>
      </c>
      <c r="E21" s="160" t="s">
        <v>120</v>
      </c>
      <c r="F21" s="189"/>
      <c r="G21" s="189"/>
    </row>
    <row r="22" spans="1:7">
      <c r="A22" s="159">
        <v>14</v>
      </c>
      <c r="B22" s="160" t="s">
        <v>507</v>
      </c>
      <c r="C22" s="159" t="s">
        <v>125</v>
      </c>
      <c r="D22" s="160" t="s">
        <v>117</v>
      </c>
      <c r="E22" s="160" t="s">
        <v>508</v>
      </c>
      <c r="F22" s="189"/>
      <c r="G22" s="189"/>
    </row>
    <row r="23" spans="1:7">
      <c r="A23" s="159">
        <v>15</v>
      </c>
      <c r="B23" s="160" t="s">
        <v>92</v>
      </c>
      <c r="C23" s="159" t="s">
        <v>125</v>
      </c>
      <c r="D23" s="160" t="s">
        <v>117</v>
      </c>
      <c r="E23" s="160" t="s">
        <v>90</v>
      </c>
      <c r="F23" s="189"/>
      <c r="G23" s="189"/>
    </row>
    <row r="24" spans="1:7">
      <c r="A24" s="159">
        <v>16</v>
      </c>
      <c r="B24" s="160" t="s">
        <v>509</v>
      </c>
      <c r="C24" s="159" t="s">
        <v>125</v>
      </c>
      <c r="D24" s="160" t="s">
        <v>117</v>
      </c>
      <c r="E24" s="160" t="s">
        <v>90</v>
      </c>
      <c r="F24" s="189"/>
      <c r="G24" s="189"/>
    </row>
    <row r="25" spans="1:7">
      <c r="A25" s="159">
        <v>17</v>
      </c>
      <c r="B25" s="160" t="s">
        <v>510</v>
      </c>
      <c r="C25" s="159" t="s">
        <v>114</v>
      </c>
      <c r="D25" s="160" t="s">
        <v>117</v>
      </c>
      <c r="E25" s="160" t="s">
        <v>511</v>
      </c>
      <c r="F25" s="189"/>
      <c r="G25" s="189"/>
    </row>
    <row r="26" spans="1:7">
      <c r="A26" s="159">
        <v>18</v>
      </c>
      <c r="B26" s="160" t="s">
        <v>130</v>
      </c>
      <c r="C26" s="159" t="s">
        <v>125</v>
      </c>
      <c r="D26" s="160" t="s">
        <v>117</v>
      </c>
      <c r="E26" s="160" t="s">
        <v>131</v>
      </c>
      <c r="F26" s="189"/>
      <c r="G26" s="189"/>
    </row>
    <row r="27" spans="1:7">
      <c r="A27" s="159">
        <v>19</v>
      </c>
      <c r="B27" s="160" t="s">
        <v>525</v>
      </c>
      <c r="C27" s="159" t="s">
        <v>125</v>
      </c>
      <c r="D27" s="160" t="s">
        <v>117</v>
      </c>
      <c r="E27" s="160" t="s">
        <v>526</v>
      </c>
      <c r="F27" s="189"/>
      <c r="G27" s="189"/>
    </row>
    <row r="28" spans="1:7">
      <c r="A28" s="159">
        <v>20</v>
      </c>
      <c r="B28" s="160" t="s">
        <v>127</v>
      </c>
      <c r="C28" s="159" t="s">
        <v>125</v>
      </c>
      <c r="D28" s="160" t="s">
        <v>117</v>
      </c>
      <c r="E28" s="160" t="s">
        <v>128</v>
      </c>
      <c r="F28" s="189"/>
      <c r="G28" s="189"/>
    </row>
    <row r="29" spans="1:7">
      <c r="A29" s="159">
        <v>21</v>
      </c>
      <c r="B29" s="160" t="s">
        <v>57</v>
      </c>
      <c r="C29" s="159" t="s">
        <v>125</v>
      </c>
      <c r="D29" s="160" t="s">
        <v>18</v>
      </c>
      <c r="E29" s="160" t="s">
        <v>69</v>
      </c>
      <c r="F29" s="189"/>
      <c r="G29" s="189"/>
    </row>
    <row r="30" spans="1:7">
      <c r="A30" s="159">
        <v>22</v>
      </c>
      <c r="B30" s="160" t="s">
        <v>129</v>
      </c>
      <c r="C30" s="159" t="s">
        <v>125</v>
      </c>
      <c r="D30" s="160" t="s">
        <v>18</v>
      </c>
      <c r="E30" s="160" t="s">
        <v>58</v>
      </c>
      <c r="F30" s="189"/>
      <c r="G30" s="189"/>
    </row>
    <row r="31" spans="1:7">
      <c r="A31" s="159">
        <v>23</v>
      </c>
      <c r="B31" s="160" t="s">
        <v>132</v>
      </c>
      <c r="C31" s="159" t="s">
        <v>125</v>
      </c>
      <c r="D31" s="160" t="s">
        <v>18</v>
      </c>
      <c r="E31" s="160" t="s">
        <v>131</v>
      </c>
      <c r="F31" s="189"/>
      <c r="G31" s="189"/>
    </row>
    <row r="32" spans="1:7">
      <c r="A32" s="159">
        <v>24</v>
      </c>
      <c r="B32" s="160" t="s">
        <v>512</v>
      </c>
      <c r="C32" s="159" t="s">
        <v>125</v>
      </c>
      <c r="D32" s="160" t="s">
        <v>18</v>
      </c>
      <c r="E32" s="160" t="s">
        <v>513</v>
      </c>
      <c r="F32" s="189"/>
      <c r="G32" s="189"/>
    </row>
    <row r="33" spans="1:7">
      <c r="A33" s="159">
        <v>25</v>
      </c>
      <c r="B33" s="160" t="s">
        <v>514</v>
      </c>
      <c r="C33" s="159" t="s">
        <v>125</v>
      </c>
      <c r="D33" s="160" t="s">
        <v>18</v>
      </c>
      <c r="E33" s="160" t="s">
        <v>515</v>
      </c>
      <c r="F33" s="189"/>
      <c r="G33" s="189"/>
    </row>
    <row r="34" spans="1:7">
      <c r="A34" s="159">
        <v>26</v>
      </c>
      <c r="B34" s="160" t="s">
        <v>516</v>
      </c>
      <c r="C34" s="159" t="s">
        <v>125</v>
      </c>
      <c r="D34" s="160" t="s">
        <v>18</v>
      </c>
      <c r="E34" s="160" t="s">
        <v>517</v>
      </c>
      <c r="F34" s="189"/>
      <c r="G34" s="189"/>
    </row>
    <row r="35" spans="1:7">
      <c r="A35" s="159">
        <v>27</v>
      </c>
      <c r="B35" s="160" t="s">
        <v>518</v>
      </c>
      <c r="C35" s="159" t="s">
        <v>125</v>
      </c>
      <c r="D35" s="160" t="s">
        <v>18</v>
      </c>
      <c r="E35" s="160" t="s">
        <v>517</v>
      </c>
      <c r="F35" s="189"/>
      <c r="G35" s="189"/>
    </row>
    <row r="36" spans="1:7">
      <c r="A36" s="159">
        <v>28</v>
      </c>
      <c r="B36" s="160" t="s">
        <v>178</v>
      </c>
      <c r="C36" s="159" t="s">
        <v>125</v>
      </c>
      <c r="D36" s="160" t="s">
        <v>18</v>
      </c>
      <c r="E36" s="160" t="s">
        <v>517</v>
      </c>
      <c r="F36" s="189"/>
      <c r="G36" s="189"/>
    </row>
    <row r="37" spans="1:7">
      <c r="A37" s="159">
        <v>29</v>
      </c>
      <c r="B37" s="160" t="s">
        <v>298</v>
      </c>
      <c r="C37" s="159" t="s">
        <v>125</v>
      </c>
      <c r="D37" s="160" t="s">
        <v>18</v>
      </c>
      <c r="E37" s="160" t="s">
        <v>508</v>
      </c>
      <c r="F37" s="189"/>
      <c r="G37" s="189"/>
    </row>
    <row r="38" spans="1:7">
      <c r="A38" s="159">
        <v>30</v>
      </c>
      <c r="B38" s="160" t="s">
        <v>260</v>
      </c>
      <c r="C38" s="159" t="s">
        <v>125</v>
      </c>
      <c r="D38" s="160" t="s">
        <v>18</v>
      </c>
      <c r="E38" s="160" t="s">
        <v>519</v>
      </c>
      <c r="F38" s="189"/>
      <c r="G38" s="189"/>
    </row>
    <row r="39" spans="1:7">
      <c r="A39" s="159">
        <v>31</v>
      </c>
      <c r="B39" s="160" t="s">
        <v>520</v>
      </c>
      <c r="C39" s="159" t="s">
        <v>125</v>
      </c>
      <c r="D39" s="160" t="s">
        <v>18</v>
      </c>
      <c r="E39" s="160" t="s">
        <v>517</v>
      </c>
      <c r="F39" s="189"/>
      <c r="G39" s="189"/>
    </row>
    <row r="40" spans="1:7">
      <c r="A40" s="159">
        <v>32</v>
      </c>
      <c r="B40" s="160" t="s">
        <v>522</v>
      </c>
      <c r="C40" s="159" t="s">
        <v>125</v>
      </c>
      <c r="D40" s="160" t="s">
        <v>18</v>
      </c>
      <c r="E40" s="160" t="s">
        <v>499</v>
      </c>
      <c r="F40" s="189"/>
      <c r="G40" s="189"/>
    </row>
    <row r="41" spans="1:7">
      <c r="A41" s="159">
        <v>33</v>
      </c>
      <c r="B41" s="160" t="s">
        <v>55</v>
      </c>
      <c r="C41" s="159" t="s">
        <v>125</v>
      </c>
      <c r="D41" s="160" t="s">
        <v>18</v>
      </c>
      <c r="E41" s="160" t="s">
        <v>527</v>
      </c>
      <c r="F41" s="189"/>
      <c r="G41" s="189"/>
    </row>
    <row r="42" spans="1:7">
      <c r="A42" s="159">
        <v>34</v>
      </c>
      <c r="B42" s="160" t="s">
        <v>521</v>
      </c>
      <c r="C42" s="159" t="s">
        <v>125</v>
      </c>
      <c r="D42" s="160" t="s">
        <v>18</v>
      </c>
      <c r="E42" s="160" t="s">
        <v>513</v>
      </c>
      <c r="F42" s="189"/>
      <c r="G42" s="189"/>
    </row>
  </sheetData>
  <mergeCells count="5">
    <mergeCell ref="A2:G2"/>
    <mergeCell ref="A3:G3"/>
    <mergeCell ref="A4:G4"/>
    <mergeCell ref="A6:F6"/>
    <mergeCell ref="A1:G1"/>
  </mergeCells>
  <phoneticPr fontId="3" type="noConversion"/>
  <pageMargins left="0.7" right="0.7" top="0.75" bottom="0.75" header="0.3" footer="0.3"/>
  <pageSetup paperSize="9" scale="9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Д.ц.63</vt:lpstr>
      <vt:lpstr>Д.ц.68</vt:lpstr>
      <vt:lpstr>Д.ц.73</vt:lpstr>
      <vt:lpstr>Д.ц.78</vt:lpstr>
      <vt:lpstr>Д.ц.85</vt:lpstr>
      <vt:lpstr>Д.ц.95</vt:lpstr>
      <vt:lpstr>Д.ц. св.95</vt:lpstr>
      <vt:lpstr>Эстафета ДЦ</vt:lpstr>
      <vt:lpstr>р.58</vt:lpstr>
      <vt:lpstr>р.63</vt:lpstr>
      <vt:lpstr>р.68</vt:lpstr>
      <vt:lpstr>р.св.68</vt:lpstr>
      <vt:lpstr>дв.63</vt:lpstr>
      <vt:lpstr>дв.68</vt:lpstr>
      <vt:lpstr>дв.73</vt:lpstr>
      <vt:lpstr>дв.78</vt:lpstr>
      <vt:lpstr>дв.85</vt:lpstr>
      <vt:lpstr>дв.95</vt:lpstr>
      <vt:lpstr>дв.св.95</vt:lpstr>
      <vt:lpstr>Эстафета ДВ</vt:lpstr>
      <vt:lpstr>команда (3)</vt:lpstr>
      <vt:lpstr>Судьи</vt:lpstr>
    </vt:vector>
  </TitlesOfParts>
  <Company>Трофимов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протокол кубка россии 2014 по гиревому спорту</dc:title>
  <dc:creator>гиревик-онлайн.рф</dc:creator>
  <cp:lastModifiedBy>User</cp:lastModifiedBy>
  <cp:lastPrinted>2014-09-28T10:52:48Z</cp:lastPrinted>
  <dcterms:created xsi:type="dcterms:W3CDTF">2011-02-07T11:51:38Z</dcterms:created>
  <dcterms:modified xsi:type="dcterms:W3CDTF">2014-10-06T05:06:49Z</dcterms:modified>
</cp:coreProperties>
</file>