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915" windowWidth="15600" windowHeight="8985" tabRatio="894" firstSheet="3" activeTab="20"/>
  </bookViews>
  <sheets>
    <sheet name="Д.ц.63" sheetId="33" r:id="rId1"/>
    <sheet name="Д.ц.68" sheetId="34" r:id="rId2"/>
    <sheet name="Д.ц.73" sheetId="35" r:id="rId3"/>
    <sheet name="Д.ц.78" sheetId="36" r:id="rId4"/>
    <sheet name="Д.ц.85" sheetId="37" r:id="rId5"/>
    <sheet name="Д.ц.95" sheetId="38" r:id="rId6"/>
    <sheet name="Д.ц. св.95" sheetId="39" r:id="rId7"/>
    <sheet name="Эстафета ДЦ" sheetId="60" r:id="rId8"/>
    <sheet name="р.58" sheetId="40" r:id="rId9"/>
    <sheet name="р.63" sheetId="41" r:id="rId10"/>
    <sheet name="р.68" sheetId="42" r:id="rId11"/>
    <sheet name="р.св.68" sheetId="43" r:id="rId12"/>
    <sheet name="дв.63" sheetId="45" r:id="rId13"/>
    <sheet name="дв.68" sheetId="44" r:id="rId14"/>
    <sheet name="дв.73" sheetId="46" r:id="rId15"/>
    <sheet name="дв.78" sheetId="47" r:id="rId16"/>
    <sheet name="дв.85" sheetId="48" r:id="rId17"/>
    <sheet name="дв.95" sheetId="49" r:id="rId18"/>
    <sheet name="дв.св.95" sheetId="50" r:id="rId19"/>
    <sheet name="Эстафета ДВ" sheetId="32" r:id="rId20"/>
    <sheet name="команда " sheetId="54" r:id="rId21"/>
    <sheet name="Судьи" sheetId="55" r:id="rId22"/>
    <sheet name="мандатка" sheetId="61" r:id="rId23"/>
    <sheet name="дубль М ДЦ-Б" sheetId="62" r:id="rId24"/>
    <sheet name="дубль М ДЦ-А" sheetId="63" r:id="rId25"/>
    <sheet name="дубль Ж" sheetId="64" r:id="rId26"/>
    <sheet name="дубль ДВ" sheetId="65" r:id="rId27"/>
    <sheet name="Лист1" sheetId="66" r:id="rId28"/>
    <sheet name="Лист2" sheetId="67" r:id="rId29"/>
  </sheets>
  <calcPr calcId="144525"/>
</workbook>
</file>

<file path=xl/calcChain.xml><?xml version="1.0" encoding="utf-8"?>
<calcChain xmlns="http://schemas.openxmlformats.org/spreadsheetml/2006/main">
  <c r="H42" i="32"/>
  <c r="H43"/>
  <c r="H44"/>
  <c r="H45"/>
  <c r="H46"/>
  <c r="H48"/>
  <c r="F57"/>
  <c r="H52"/>
  <c r="H53"/>
  <c r="H54"/>
  <c r="H55"/>
  <c r="H56"/>
  <c r="H58"/>
  <c r="F47"/>
  <c r="F25"/>
  <c r="H20"/>
  <c r="H21"/>
  <c r="H22"/>
  <c r="H23"/>
  <c r="H24"/>
  <c r="H26"/>
  <c r="H31"/>
  <c r="H32"/>
  <c r="H33"/>
  <c r="H34"/>
  <c r="H35"/>
  <c r="H37"/>
  <c r="H10"/>
  <c r="H11"/>
  <c r="H12"/>
  <c r="H13"/>
  <c r="H14"/>
  <c r="H16"/>
  <c r="F15"/>
  <c r="U38" i="54"/>
  <c r="U33"/>
  <c r="U34"/>
  <c r="U26"/>
  <c r="U27"/>
  <c r="U19"/>
  <c r="U18"/>
  <c r="K29" i="49"/>
  <c r="M29"/>
  <c r="K22" i="48"/>
  <c r="M22"/>
  <c r="K28"/>
  <c r="M28"/>
  <c r="K25"/>
  <c r="M25"/>
  <c r="K24"/>
  <c r="M24"/>
  <c r="K21"/>
  <c r="M21"/>
  <c r="K18"/>
  <c r="M18"/>
  <c r="K20"/>
  <c r="M20"/>
  <c r="K16"/>
  <c r="M16"/>
  <c r="K19"/>
  <c r="M19"/>
  <c r="K27"/>
  <c r="M27"/>
  <c r="K26"/>
  <c r="M26"/>
  <c r="K17"/>
  <c r="M17"/>
  <c r="K23"/>
  <c r="M23"/>
  <c r="K15"/>
  <c r="M15"/>
  <c r="K22" i="49"/>
  <c r="M22"/>
  <c r="K25" i="50"/>
  <c r="M25"/>
  <c r="K21"/>
  <c r="M21"/>
  <c r="K20"/>
  <c r="M20"/>
  <c r="K16"/>
  <c r="M16"/>
  <c r="K24"/>
  <c r="M24"/>
  <c r="K22"/>
  <c r="M22"/>
  <c r="K14"/>
  <c r="M14"/>
  <c r="K19"/>
  <c r="M19"/>
  <c r="K23"/>
  <c r="M23"/>
  <c r="K18"/>
  <c r="M18"/>
  <c r="K17"/>
  <c r="M17"/>
  <c r="K15"/>
  <c r="M15"/>
  <c r="K26" i="49"/>
  <c r="M26"/>
  <c r="K25"/>
  <c r="M25"/>
  <c r="K27"/>
  <c r="M27"/>
  <c r="K24"/>
  <c r="M24"/>
  <c r="K20"/>
  <c r="M20"/>
  <c r="K19"/>
  <c r="M19"/>
  <c r="K16"/>
  <c r="M16"/>
  <c r="K18"/>
  <c r="M18"/>
  <c r="F36" i="32"/>
  <c r="K19" i="44"/>
  <c r="M19"/>
  <c r="K23" i="45"/>
  <c r="M23"/>
  <c r="K25" i="46"/>
  <c r="M25"/>
  <c r="K28" i="44"/>
  <c r="M28"/>
  <c r="K17" i="46"/>
  <c r="M17"/>
  <c r="K35"/>
  <c r="M35"/>
  <c r="K27" i="47"/>
  <c r="M27"/>
  <c r="H28" i="60"/>
  <c r="H29"/>
  <c r="H30"/>
  <c r="H31"/>
  <c r="H32"/>
  <c r="H34"/>
  <c r="H19"/>
  <c r="H20"/>
  <c r="H21"/>
  <c r="H22"/>
  <c r="H23"/>
  <c r="H10"/>
  <c r="H11"/>
  <c r="H12"/>
  <c r="H13"/>
  <c r="H14"/>
  <c r="F15"/>
  <c r="K17" i="49"/>
  <c r="M17"/>
  <c r="K28" i="45"/>
  <c r="M28"/>
  <c r="K26" i="47"/>
  <c r="M26"/>
  <c r="K18" i="46"/>
  <c r="M18"/>
  <c r="U48" i="54"/>
  <c r="K23" i="44"/>
  <c r="M23"/>
  <c r="K15" i="47"/>
  <c r="M15"/>
  <c r="K25"/>
  <c r="M25"/>
  <c r="K21"/>
  <c r="M21"/>
  <c r="K24"/>
  <c r="M24"/>
  <c r="K16"/>
  <c r="M16"/>
  <c r="K26" i="45"/>
  <c r="M26"/>
  <c r="K16"/>
  <c r="M16"/>
  <c r="K17"/>
  <c r="M17"/>
  <c r="K31" i="44"/>
  <c r="M31"/>
  <c r="K33" i="46"/>
  <c r="M33"/>
  <c r="K30"/>
  <c r="M30"/>
  <c r="K32"/>
  <c r="M32"/>
  <c r="K24"/>
  <c r="M24"/>
  <c r="K24" i="44"/>
  <c r="M24"/>
  <c r="K20"/>
  <c r="M20"/>
  <c r="K30"/>
  <c r="M30"/>
  <c r="K25"/>
  <c r="M25"/>
  <c r="K26"/>
  <c r="M26"/>
  <c r="K28" i="49"/>
  <c r="M28"/>
  <c r="K21"/>
  <c r="M21"/>
  <c r="K23"/>
  <c r="M23"/>
  <c r="K15"/>
  <c r="M15"/>
  <c r="K20" i="47"/>
  <c r="M20"/>
  <c r="K18"/>
  <c r="M18"/>
  <c r="K19"/>
  <c r="M19"/>
  <c r="K23"/>
  <c r="M23"/>
  <c r="K17"/>
  <c r="M17"/>
  <c r="K22"/>
  <c r="M22"/>
  <c r="K16" i="46"/>
  <c r="M16"/>
  <c r="K19"/>
  <c r="M19"/>
  <c r="K21"/>
  <c r="M21"/>
  <c r="K31"/>
  <c r="M31"/>
  <c r="K34"/>
  <c r="M34"/>
  <c r="K23"/>
  <c r="M23"/>
  <c r="K27"/>
  <c r="M27"/>
  <c r="K28"/>
  <c r="M28"/>
  <c r="K26"/>
  <c r="M26"/>
  <c r="K20"/>
  <c r="M20"/>
  <c r="K22"/>
  <c r="M22"/>
  <c r="K29"/>
  <c r="M29"/>
  <c r="K29" i="44"/>
  <c r="M29"/>
  <c r="K27"/>
  <c r="M27"/>
  <c r="K22"/>
  <c r="M22"/>
  <c r="K17"/>
  <c r="M17"/>
  <c r="K21"/>
  <c r="M21"/>
  <c r="K15"/>
  <c r="M15"/>
  <c r="K16"/>
  <c r="M16"/>
  <c r="K18"/>
  <c r="M18"/>
  <c r="K18" i="45"/>
  <c r="M18"/>
  <c r="K19"/>
  <c r="M19"/>
  <c r="K25"/>
  <c r="M25"/>
  <c r="K22"/>
  <c r="M22"/>
  <c r="K27"/>
  <c r="M27"/>
  <c r="K14"/>
  <c r="M14"/>
  <c r="K24"/>
  <c r="M24"/>
  <c r="K20"/>
  <c r="M20"/>
  <c r="K15"/>
  <c r="M15"/>
  <c r="K21"/>
  <c r="M21"/>
  <c r="K30" i="67"/>
  <c r="M30"/>
  <c r="K29"/>
  <c r="M29"/>
  <c r="K28"/>
  <c r="M28"/>
  <c r="K27"/>
  <c r="M27"/>
  <c r="K26"/>
  <c r="M26"/>
  <c r="K25"/>
  <c r="M25"/>
  <c r="K24"/>
  <c r="M24"/>
  <c r="K23"/>
  <c r="M23"/>
  <c r="K22"/>
  <c r="M22"/>
  <c r="K21"/>
  <c r="M21"/>
  <c r="K20"/>
  <c r="M20"/>
  <c r="K19"/>
  <c r="M19"/>
  <c r="K18"/>
  <c r="M18"/>
  <c r="K17"/>
  <c r="M17"/>
  <c r="K16"/>
  <c r="M16"/>
  <c r="K15"/>
  <c r="M15"/>
  <c r="K14"/>
  <c r="M14"/>
  <c r="H25" i="60"/>
  <c r="H16"/>
  <c r="T51" i="61"/>
  <c r="S51"/>
  <c r="R51"/>
  <c r="Q51"/>
  <c r="P51"/>
  <c r="O51"/>
  <c r="N51"/>
  <c r="M51"/>
  <c r="L51"/>
  <c r="K51"/>
  <c r="J51"/>
  <c r="I51"/>
  <c r="H51"/>
  <c r="G51"/>
  <c r="F51"/>
  <c r="E51"/>
  <c r="D51"/>
  <c r="C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47" i="54"/>
  <c r="U36"/>
  <c r="U44"/>
  <c r="U51"/>
  <c r="U46"/>
  <c r="U41"/>
  <c r="U37"/>
  <c r="U40"/>
  <c r="U39"/>
  <c r="U22"/>
  <c r="U45"/>
  <c r="U25"/>
  <c r="U43"/>
  <c r="U24"/>
  <c r="U50"/>
  <c r="U23"/>
  <c r="U20"/>
  <c r="U42"/>
  <c r="U49"/>
  <c r="U16"/>
  <c r="U30"/>
  <c r="U35"/>
  <c r="U29"/>
  <c r="U13"/>
  <c r="U15"/>
  <c r="U21"/>
  <c r="U28"/>
  <c r="U14"/>
  <c r="U31"/>
  <c r="U17"/>
  <c r="U32"/>
  <c r="U11"/>
  <c r="U12"/>
  <c r="F24" i="60"/>
  <c r="F33"/>
  <c r="H38" i="32"/>
  <c r="U51" i="61"/>
</calcChain>
</file>

<file path=xl/sharedStrings.xml><?xml version="1.0" encoding="utf-8"?>
<sst xmlns="http://schemas.openxmlformats.org/spreadsheetml/2006/main" count="3539" uniqueCount="889">
  <si>
    <t>ПРОТОКОЛ</t>
  </si>
  <si>
    <t>Разрядные нормативы</t>
  </si>
  <si>
    <t>Толчок</t>
  </si>
  <si>
    <t>Рывок</t>
  </si>
  <si>
    <t>Сумма</t>
  </si>
  <si>
    <t>Место</t>
  </si>
  <si>
    <t>ФИО</t>
  </si>
  <si>
    <t>Дата рождения</t>
  </si>
  <si>
    <t>Звание</t>
  </si>
  <si>
    <t>Команда</t>
  </si>
  <si>
    <t>Соб. вес</t>
  </si>
  <si>
    <t>Сумма дв-рья</t>
  </si>
  <si>
    <t>Ком. очки</t>
  </si>
  <si>
    <t>Вып. разряд</t>
  </si>
  <si>
    <t>ФИО тренера(тренеров)</t>
  </si>
  <si>
    <t>Очки</t>
  </si>
  <si>
    <t>Старший судья на помосте</t>
  </si>
  <si>
    <t>Главный судья</t>
  </si>
  <si>
    <t>Судья</t>
  </si>
  <si>
    <t>Главный секретарь</t>
  </si>
  <si>
    <t>КМС</t>
  </si>
  <si>
    <t>МС</t>
  </si>
  <si>
    <t>Этап</t>
  </si>
  <si>
    <t>Вес. кат-рия</t>
  </si>
  <si>
    <t>Собств. вес</t>
  </si>
  <si>
    <t>Результат участника</t>
  </si>
  <si>
    <t>Рез-т команды после этапа</t>
  </si>
  <si>
    <t>ФИО тренера</t>
  </si>
  <si>
    <t>Общий вес команды :</t>
  </si>
  <si>
    <t>Результат команды (количество подъёмов )</t>
  </si>
  <si>
    <t>Рекорд России</t>
  </si>
  <si>
    <t>Рекорды России</t>
  </si>
  <si>
    <t>МСМК</t>
  </si>
  <si>
    <t>Регион/ команда</t>
  </si>
  <si>
    <t xml:space="preserve">Судья при участниках                              </t>
  </si>
  <si>
    <t xml:space="preserve">Судья на дубле                                        </t>
  </si>
  <si>
    <t xml:space="preserve"> Аппеляционное жюри</t>
  </si>
  <si>
    <t xml:space="preserve">Зам. главного секретаря                       </t>
  </si>
  <si>
    <t xml:space="preserve">Зам. главного судьи                              </t>
  </si>
  <si>
    <t xml:space="preserve">Главный судья                                          </t>
  </si>
  <si>
    <t>св.68</t>
  </si>
  <si>
    <t xml:space="preserve">МИНИСТЕРСТВО СПОРТА, ТУРИЗМА И МОЛОДЕЖНОЙ ПОЛИТИКИ  РФ  </t>
  </si>
  <si>
    <t>Общероссийская общественная организация "Вcероссийская федерация гиревого спорта"</t>
  </si>
  <si>
    <t>ДСО, ведомство</t>
  </si>
  <si>
    <t>св. 95</t>
  </si>
  <si>
    <t xml:space="preserve">Судья- информатор                             </t>
  </si>
  <si>
    <t>Вес гирь 32 кг.</t>
  </si>
  <si>
    <t>Регламент времени-10 мин.</t>
  </si>
  <si>
    <t>Регламент времени-5 * 3 мин.</t>
  </si>
  <si>
    <t>Вологодская область</t>
  </si>
  <si>
    <t>Маклаков В.А.</t>
  </si>
  <si>
    <t>Трофимов М.А.</t>
  </si>
  <si>
    <t>г. Москва</t>
  </si>
  <si>
    <t>Кириллов С.А.</t>
  </si>
  <si>
    <t>Смоленская область</t>
  </si>
  <si>
    <t>Шванев В.Б.</t>
  </si>
  <si>
    <t>Кировская область</t>
  </si>
  <si>
    <t>Малков Е.И.</t>
  </si>
  <si>
    <t>Рязанская область</t>
  </si>
  <si>
    <t>Брянская область</t>
  </si>
  <si>
    <t>Краснодарский край</t>
  </si>
  <si>
    <t>Самарская область</t>
  </si>
  <si>
    <t>г.Санкт-Петербург</t>
  </si>
  <si>
    <t>Р. Коми</t>
  </si>
  <si>
    <t>Р. Чувашия</t>
  </si>
  <si>
    <t>Ярославская область</t>
  </si>
  <si>
    <t>Женщины (рывок)</t>
  </si>
  <si>
    <t>Мужчины (длинный цикл)</t>
  </si>
  <si>
    <t>Мужчины ( двоеборье)</t>
  </si>
  <si>
    <t>Тюменская область</t>
  </si>
  <si>
    <t>Мартьянов А.В.</t>
  </si>
  <si>
    <t>Забайкальский край</t>
  </si>
  <si>
    <t>Челябинская область</t>
  </si>
  <si>
    <t>Курганская область</t>
  </si>
  <si>
    <t>Томская область</t>
  </si>
  <si>
    <t>ХМАО-Югра</t>
  </si>
  <si>
    <t>Омская область</t>
  </si>
  <si>
    <t>Садыков Р.И.</t>
  </si>
  <si>
    <t>Воронежская область</t>
  </si>
  <si>
    <t>Елисеев В.С.</t>
  </si>
  <si>
    <t>Р. Бурятия</t>
  </si>
  <si>
    <t>Р. Саха (Якутия)</t>
  </si>
  <si>
    <t>Гоголев М.Н.</t>
  </si>
  <si>
    <t>№ п/п</t>
  </si>
  <si>
    <t xml:space="preserve">Фамилия, Инициалы </t>
  </si>
  <si>
    <t>Судейская категория</t>
  </si>
  <si>
    <t>Судейская должность</t>
  </si>
  <si>
    <t>Город</t>
  </si>
  <si>
    <t>ВК</t>
  </si>
  <si>
    <t xml:space="preserve">Заместитель гл. судьи </t>
  </si>
  <si>
    <t>Заместитель гл. секретаря</t>
  </si>
  <si>
    <t>Ст. судья</t>
  </si>
  <si>
    <t>Максимов А.Н.</t>
  </si>
  <si>
    <t>1К</t>
  </si>
  <si>
    <t>Гришаев Н.В.</t>
  </si>
  <si>
    <t xml:space="preserve">Курохтин И.А. </t>
  </si>
  <si>
    <t>г. Брянск</t>
  </si>
  <si>
    <t>г. Челябинск</t>
  </si>
  <si>
    <t>Симушин А.М.</t>
  </si>
  <si>
    <t>Апеляционное жури</t>
  </si>
  <si>
    <t>Дни работы</t>
  </si>
  <si>
    <t>Оценка</t>
  </si>
  <si>
    <t>КУБОК РОССИИ ПО ГИРЕВОМУ СПОРТУ</t>
  </si>
  <si>
    <t>Министерство спорта Россиийской Федерации</t>
  </si>
  <si>
    <t>Министерство спорта Российской Федерации</t>
  </si>
  <si>
    <t>Калужская область</t>
  </si>
  <si>
    <t>Самостоятельно</t>
  </si>
  <si>
    <t>Михалев Александр</t>
  </si>
  <si>
    <t>Гуров Владимир</t>
  </si>
  <si>
    <t>Мурманская область</t>
  </si>
  <si>
    <t>Суховей А.В.</t>
  </si>
  <si>
    <t>Гришаев Николай</t>
  </si>
  <si>
    <t>Курохтин И.А., Иванова Е.И.</t>
  </si>
  <si>
    <t>Хрестин Максим</t>
  </si>
  <si>
    <t>Ковалев Владимир</t>
  </si>
  <si>
    <t>Гомонов В.Н.</t>
  </si>
  <si>
    <t>Гаджимутелимов Гаджимирза</t>
  </si>
  <si>
    <t>Чокан Петр</t>
  </si>
  <si>
    <t>Осипенко Евгений</t>
  </si>
  <si>
    <t>Курохтин И.А., Ивнова Е.И.</t>
  </si>
  <si>
    <t xml:space="preserve">Шаповалов Евгений </t>
  </si>
  <si>
    <t>Шаповалов Г.Ф., Кадиров Н.Н.</t>
  </si>
  <si>
    <t>Склема Дмитрий</t>
  </si>
  <si>
    <t>Иванов Евгений</t>
  </si>
  <si>
    <t>Фенюк Александр</t>
  </si>
  <si>
    <t>Сясин Максим</t>
  </si>
  <si>
    <t xml:space="preserve">Гуляева Елена </t>
  </si>
  <si>
    <t>Дьячковский В.Н.</t>
  </si>
  <si>
    <t>Сагдатова Алсу</t>
  </si>
  <si>
    <t xml:space="preserve">Барбакова Наталья </t>
  </si>
  <si>
    <t>Афонина Елена</t>
  </si>
  <si>
    <t>Афонин А.В.</t>
  </si>
  <si>
    <t>Жук Людмила</t>
  </si>
  <si>
    <t>Мартынова Ирина</t>
  </si>
  <si>
    <t>Маслинская Ирина</t>
  </si>
  <si>
    <t>Попова Анна</t>
  </si>
  <si>
    <t>Васькина Алина</t>
  </si>
  <si>
    <t>Михалев Дмитрий</t>
  </si>
  <si>
    <t>Дьячковский В. Н.</t>
  </si>
  <si>
    <t>Дегтярёв Константин</t>
  </si>
  <si>
    <t>Алёкин Ю. М.</t>
  </si>
  <si>
    <t>Шаповалов Евгений</t>
  </si>
  <si>
    <t xml:space="preserve">Саввинов Михаил </t>
  </si>
  <si>
    <t>Калининградская область</t>
  </si>
  <si>
    <t>Бахтов Илья</t>
  </si>
  <si>
    <t>Ковалевский А.А.</t>
  </si>
  <si>
    <t>Балдин Александр</t>
  </si>
  <si>
    <t>Кочуров Александр</t>
  </si>
  <si>
    <t>Пелевин Алексей</t>
  </si>
  <si>
    <t>Рассадин Андрей</t>
  </si>
  <si>
    <t>Республика Бурятия</t>
  </si>
  <si>
    <t>Ташланов Илья</t>
  </si>
  <si>
    <t>Симушин Андрей</t>
  </si>
  <si>
    <t>г.Москва</t>
  </si>
  <si>
    <t>Шаповалов Е.Г.</t>
  </si>
  <si>
    <t>Афонин Алексей</t>
  </si>
  <si>
    <t>Свердловская область</t>
  </si>
  <si>
    <t>Геворгян Анна</t>
  </si>
  <si>
    <t>Ростовская область</t>
  </si>
  <si>
    <t>Ливада Н.В.</t>
  </si>
  <si>
    <t>Поздеева Жанна</t>
  </si>
  <si>
    <t>Коляков Евгений</t>
  </si>
  <si>
    <t>Пастухов И.В., Добровольский А.С.</t>
  </si>
  <si>
    <t>Каспирский Никита</t>
  </si>
  <si>
    <t>Пестов В.М.</t>
  </si>
  <si>
    <t>Коляков Антон</t>
  </si>
  <si>
    <t>Республика Коми</t>
  </si>
  <si>
    <t>Анисимов Е.И.</t>
  </si>
  <si>
    <t>Ламсков Константин</t>
  </si>
  <si>
    <t>Гапонов Александр</t>
  </si>
  <si>
    <t>Малик А.В.</t>
  </si>
  <si>
    <t xml:space="preserve">Саврасов Вячеслав </t>
  </si>
  <si>
    <t>Анасенко А.В.</t>
  </si>
  <si>
    <t>Зюзина Оксана</t>
  </si>
  <si>
    <t>Айдбаев Ильфат</t>
  </si>
  <si>
    <t>Калмаков С.И.</t>
  </si>
  <si>
    <t>Усольцев Александр</t>
  </si>
  <si>
    <t>Ефимов А.В., Бутыч В.В.</t>
  </si>
  <si>
    <t>Рябков Алексей</t>
  </si>
  <si>
    <t>Сахаров В.В.</t>
  </si>
  <si>
    <t>Немыкин Дмитрий</t>
  </si>
  <si>
    <t>Рогоза А.А.</t>
  </si>
  <si>
    <t>Литвинко Валерий</t>
  </si>
  <si>
    <t>Санкт-Петербург</t>
  </si>
  <si>
    <t>Федорова Марина</t>
  </si>
  <si>
    <t>Чмыхало Н.А.</t>
  </si>
  <si>
    <t>Александрова Анастасия</t>
  </si>
  <si>
    <t>Глинкин Б.Н.</t>
  </si>
  <si>
    <t>Чувашская Республика</t>
  </si>
  <si>
    <t>Лебедев Игорь</t>
  </si>
  <si>
    <t>Жбанов Алексей</t>
  </si>
  <si>
    <t>Барков А.П.</t>
  </si>
  <si>
    <t>Смирнов Владимир</t>
  </si>
  <si>
    <t>Сукин Иван</t>
  </si>
  <si>
    <t>Балабанов Сергей</t>
  </si>
  <si>
    <t>ФИО тренера (тренеров)</t>
  </si>
  <si>
    <t>Слепухин Роман</t>
  </si>
  <si>
    <t>Алексанов Кирилл</t>
  </si>
  <si>
    <t>Калмаков С. И.</t>
  </si>
  <si>
    <t>Республика Крым</t>
  </si>
  <si>
    <t>Ванин Виктор</t>
  </si>
  <si>
    <t>Санкт-Петербург, Чувашская Республика</t>
  </si>
  <si>
    <t>Коломацкий Алексей</t>
  </si>
  <si>
    <t>Крупенников Виталий</t>
  </si>
  <si>
    <t>Егоров В.В.</t>
  </si>
  <si>
    <t>Павлов Александр</t>
  </si>
  <si>
    <t>Крячко Александр</t>
  </si>
  <si>
    <t>Кацюба А.И.</t>
  </si>
  <si>
    <t>Р.Башкортастан</t>
  </si>
  <si>
    <t>Республика Саха (Якутия)</t>
  </si>
  <si>
    <t>ВС</t>
  </si>
  <si>
    <t>Динамо</t>
  </si>
  <si>
    <t>Урожай</t>
  </si>
  <si>
    <t>Турищев Дмитрий</t>
  </si>
  <si>
    <t>Бирюков С.Н.</t>
  </si>
  <si>
    <t>Ушаков Вячеслав</t>
  </si>
  <si>
    <t>Чмыхало Н.А., Виноградов М.Е.</t>
  </si>
  <si>
    <t>ДЮСШ</t>
  </si>
  <si>
    <t>Профсоюзы</t>
  </si>
  <si>
    <t>Музыкин Максим</t>
  </si>
  <si>
    <t>Кирилов С.А.</t>
  </si>
  <si>
    <t>Денисенко А.В.</t>
  </si>
  <si>
    <t>Танаев Ю.М.</t>
  </si>
  <si>
    <t>Потапов С.В.</t>
  </si>
  <si>
    <t>г.Самара</t>
  </si>
  <si>
    <t>г.Мурманск</t>
  </si>
  <si>
    <t>Липецкая область</t>
  </si>
  <si>
    <t>Иванов Алексей</t>
  </si>
  <si>
    <t>ЗМС</t>
  </si>
  <si>
    <t>ЯНАО</t>
  </si>
  <si>
    <t>Гудырев Андрей</t>
  </si>
  <si>
    <t>Трофимов М.А</t>
  </si>
  <si>
    <t>Суховей А.В</t>
  </si>
  <si>
    <t>Кравцов Андрей</t>
  </si>
  <si>
    <t>Новиков И.В</t>
  </si>
  <si>
    <t>Морозов Игорь</t>
  </si>
  <si>
    <t>Бердышев Дмитрий</t>
  </si>
  <si>
    <t>Василевский Дмитрий</t>
  </si>
  <si>
    <t>Селиванов, Макаричев</t>
  </si>
  <si>
    <t xml:space="preserve">ВС </t>
  </si>
  <si>
    <t>Астраханская область</t>
  </si>
  <si>
    <t>Региональное отделение ВФГС в Ростовской области</t>
  </si>
  <si>
    <t>Министерство физической культуры и спорта Ростовской области</t>
  </si>
  <si>
    <t>25-29 сентября 2015 года</t>
  </si>
  <si>
    <t>Ростовская область, гАзов</t>
  </si>
  <si>
    <t xml:space="preserve">Установлен новый рекорд России: </t>
  </si>
  <si>
    <t>Рогоза А.А.ВК (Краснодарский край)</t>
  </si>
  <si>
    <t>Ростовская область, г.Азов</t>
  </si>
  <si>
    <t xml:space="preserve"> </t>
  </si>
  <si>
    <t xml:space="preserve">            КУБОК РОССИИ ПО ГИРЕВОМУ СПОРТУ</t>
  </si>
  <si>
    <t>Эстафета (толчок длинный цикл)</t>
  </si>
  <si>
    <t xml:space="preserve">Рез-т команды </t>
  </si>
  <si>
    <t>Рез-т команды</t>
  </si>
  <si>
    <t>Потапов С.В. ВК (Ростовская область)</t>
  </si>
  <si>
    <t xml:space="preserve">                    КУБОК РОССИИ ПО ГИРЕВОМУ СПОРТУ</t>
  </si>
  <si>
    <t xml:space="preserve">                 ПРОТОКОЛ</t>
  </si>
  <si>
    <t>Паклин Павел</t>
  </si>
  <si>
    <t>Пермский край</t>
  </si>
  <si>
    <t>Чугунов Игорь</t>
  </si>
  <si>
    <t>Нунгессер И.В.</t>
  </si>
  <si>
    <t>Порцев Роман</t>
  </si>
  <si>
    <t>Остапенко Э.И.</t>
  </si>
  <si>
    <t>Денисов Иван</t>
  </si>
  <si>
    <t>Гафаров Денис</t>
  </si>
  <si>
    <t>Алферова В.Я.</t>
  </si>
  <si>
    <t>Македонских Марина</t>
  </si>
  <si>
    <t>ИТОГО</t>
  </si>
  <si>
    <t>ПО ВЕСОВЫМ КАТЕГОРИЯМ</t>
  </si>
  <si>
    <t>Бабкин Анатолий</t>
  </si>
  <si>
    <t>Калаев А.В. Огарев В.Я.</t>
  </si>
  <si>
    <t>Малетин Дмитрий</t>
  </si>
  <si>
    <t>Лопатин Иван</t>
  </si>
  <si>
    <t>Бабкин А.В.</t>
  </si>
  <si>
    <t>Грошев Андрей</t>
  </si>
  <si>
    <t>Никитина Светлана</t>
  </si>
  <si>
    <t>Юность</t>
  </si>
  <si>
    <t>Буторина Елена</t>
  </si>
  <si>
    <t>Клепиков Артем</t>
  </si>
  <si>
    <t>Толстов С.Б. Бутыч В.В.</t>
  </si>
  <si>
    <t>Айтбаев И.Н.</t>
  </si>
  <si>
    <t>Колчина Светлана</t>
  </si>
  <si>
    <t>Сычев В.К. Бакум К.Е.</t>
  </si>
  <si>
    <t>Киреева Анна</t>
  </si>
  <si>
    <t xml:space="preserve"> Бакум К.Е.</t>
  </si>
  <si>
    <t>Ефимов А.В.</t>
  </si>
  <si>
    <t>Бобров Владимир</t>
  </si>
  <si>
    <t>Бакум К.Е.</t>
  </si>
  <si>
    <t>Любимский Сергей</t>
  </si>
  <si>
    <t>Латышенко Сергей</t>
  </si>
  <si>
    <t xml:space="preserve">  ПРОТОКОЛ  МАНДАТНОЙ  КОМИССИИ</t>
  </si>
  <si>
    <t xml:space="preserve">                                                           КУБОК РОССИИ ПО ГИРЕВОМУ СПОРТУ</t>
  </si>
  <si>
    <t>№</t>
  </si>
  <si>
    <t xml:space="preserve">               Региональное отделение ВФГС в Ростовской области</t>
  </si>
  <si>
    <t>Рогожкин Александр</t>
  </si>
  <si>
    <t>Волгоградская область</t>
  </si>
  <si>
    <t>Рейн В.Н.</t>
  </si>
  <si>
    <t>Зайцев Алексей</t>
  </si>
  <si>
    <t>Татранов Н.К.</t>
  </si>
  <si>
    <t>Козлов Илья</t>
  </si>
  <si>
    <t>Исрапилов Ш.К.</t>
  </si>
  <si>
    <t>Гнездилов В.И.</t>
  </si>
  <si>
    <t>Карпова Виктория</t>
  </si>
  <si>
    <t>Кулькина Ольга</t>
  </si>
  <si>
    <t>Щербин Олег</t>
  </si>
  <si>
    <t>Нургалиев Родион</t>
  </si>
  <si>
    <t>Агибалов Олег</t>
  </si>
  <si>
    <t>Нургалиев Р.М.</t>
  </si>
  <si>
    <t>Калистратов Артем</t>
  </si>
  <si>
    <t>Сергеев С.В.</t>
  </si>
  <si>
    <t>Шванев В.Б.Мармазов С.В.</t>
  </si>
  <si>
    <t>Еремин Дмитрий</t>
  </si>
  <si>
    <t>Фадеев А.</t>
  </si>
  <si>
    <t>Марков Иван</t>
  </si>
  <si>
    <t>Малиновская Вера</t>
  </si>
  <si>
    <t>Курская область</t>
  </si>
  <si>
    <t>Пянко Ирина</t>
  </si>
  <si>
    <t>Цурков Олег</t>
  </si>
  <si>
    <t>Окоемов Иннокентий</t>
  </si>
  <si>
    <t>Столярова Есения</t>
  </si>
  <si>
    <t>Республика Карелия</t>
  </si>
  <si>
    <t>Бельтюгов А.П.Ильин И.М.</t>
  </si>
  <si>
    <t>Р.Карелия</t>
  </si>
  <si>
    <t>Золотарева Анастасия</t>
  </si>
  <si>
    <t xml:space="preserve"> Ажермачев А.Б.</t>
  </si>
  <si>
    <t>Карепин Александр</t>
  </si>
  <si>
    <t>Ажермачев А.Б.</t>
  </si>
  <si>
    <t>Королев Роман</t>
  </si>
  <si>
    <t>Бажин А.М. Ажермачёв А.Б.</t>
  </si>
  <si>
    <t>Павлов Валерий</t>
  </si>
  <si>
    <t>Ажермачёв А.Б.</t>
  </si>
  <si>
    <t>Постнова Ольга</t>
  </si>
  <si>
    <t>Стреколовский С.К.</t>
  </si>
  <si>
    <t>Павлеченко Дарья</t>
  </si>
  <si>
    <t>Колобов Е.В.</t>
  </si>
  <si>
    <t>Никитин Геннадий</t>
  </si>
  <si>
    <t>Злобин Илья</t>
  </si>
  <si>
    <t>Самочернов Иван</t>
  </si>
  <si>
    <t>Брагин В.М. Стрекаловский С.К.</t>
  </si>
  <si>
    <t>Вдовенко Александр</t>
  </si>
  <si>
    <t>Сукманов Александр</t>
  </si>
  <si>
    <t>Бабенко Федор</t>
  </si>
  <si>
    <t>Васильев Д.Ю.Бабенко Ф.Ф.</t>
  </si>
  <si>
    <t>Ф.И.</t>
  </si>
  <si>
    <t>год</t>
  </si>
  <si>
    <t>разряд</t>
  </si>
  <si>
    <t>команда</t>
  </si>
  <si>
    <t>вес</t>
  </si>
  <si>
    <t>толчок</t>
  </si>
  <si>
    <t>рывок</t>
  </si>
  <si>
    <t>сумма</t>
  </si>
  <si>
    <t>место</t>
  </si>
  <si>
    <t>пом.</t>
  </si>
  <si>
    <t>звание</t>
  </si>
  <si>
    <t>Смена</t>
  </si>
  <si>
    <t>ДУБЛИРУЮЩИЙ ПРОТОКОЛ ГРУППА "Б"  (мужчины ТДЦ) 26  сентября 2015г.</t>
  </si>
  <si>
    <t>ДУБЛИРУЮЩИЙ ПРОТОКОЛ ГРУППА "Б"  (женщины-рывок) 26  сентября 2015г.</t>
  </si>
  <si>
    <t>ДУБЛИРУЮЩИЙ  ПРОТОКОЛ  ГРУППА " А " (мужчины  ТДЦ) 26  сентября 2015г.</t>
  </si>
  <si>
    <t>Недорезов Василий</t>
  </si>
  <si>
    <t>Бурятия</t>
  </si>
  <si>
    <t>Рассадин А.А.Стрекаловский Н.Г.Барсуков А.П.</t>
  </si>
  <si>
    <t>Леонов С.Т.Евтушенко Е.Б.Барсуков А.П.</t>
  </si>
  <si>
    <t>Фролов Василий</t>
  </si>
  <si>
    <t>Курохтин И.А.</t>
  </si>
  <si>
    <t>Белкин Антон</t>
  </si>
  <si>
    <t>Козленко В.Н.</t>
  </si>
  <si>
    <t>Мартыневич Иван</t>
  </si>
  <si>
    <t>Елисеев Виктор</t>
  </si>
  <si>
    <t>Кудин С.А.</t>
  </si>
  <si>
    <t>Красноярский край</t>
  </si>
  <si>
    <t>Бутин Алексей</t>
  </si>
  <si>
    <t>Челябинская/Курганская область</t>
  </si>
  <si>
    <t>Стрекаловский С.К.Денисов И.Н.</t>
  </si>
  <si>
    <t>Мартьянов А.В.Денисов И.Н.</t>
  </si>
  <si>
    <t>Челябинская/Тюменская область</t>
  </si>
  <si>
    <t>Бирюков Илья</t>
  </si>
  <si>
    <t>Бабенко Ф.Ф.</t>
  </si>
  <si>
    <t>Стрекаловский Н.С.Злобин И.С.</t>
  </si>
  <si>
    <t>Ф,И.</t>
  </si>
  <si>
    <t>КОМАНДА</t>
  </si>
  <si>
    <t>Вес гирь 32 кг</t>
  </si>
  <si>
    <t>Регламент времени 10 мин..</t>
  </si>
  <si>
    <t>Челябинская/Тюменская о.</t>
  </si>
  <si>
    <t xml:space="preserve">                        КУБОК РОССИИ ПО ГИРЕВОМУ СПОРТУ</t>
  </si>
  <si>
    <t xml:space="preserve">                                     ДВОЕБОРЬЕ</t>
  </si>
  <si>
    <t xml:space="preserve">                                Рогоза А.А.ВК (Краснодарский край)</t>
  </si>
  <si>
    <t xml:space="preserve">                               Вессовая категория до 68 кг</t>
  </si>
  <si>
    <t xml:space="preserve">                                                 ДВОЕБОРЬЕ</t>
  </si>
  <si>
    <t xml:space="preserve">                         Рогоза А.А.ВК (Краснодарский край)</t>
  </si>
  <si>
    <t xml:space="preserve">                                           Вессовая категория до 73 кг</t>
  </si>
  <si>
    <t xml:space="preserve">                            Рогоза А.А.ВК (Краснодарский край)</t>
  </si>
  <si>
    <t xml:space="preserve">                                            ДВОЕБОРЬЕ</t>
  </si>
  <si>
    <t>Костромская область</t>
  </si>
  <si>
    <t>Искалиев Евгений</t>
  </si>
  <si>
    <t>Красавина С.С.</t>
  </si>
  <si>
    <t>Лебедев Александр</t>
  </si>
  <si>
    <t>Красавина Светлана</t>
  </si>
  <si>
    <t>Кузьмичев Роман</t>
  </si>
  <si>
    <t>Белгородская область</t>
  </si>
  <si>
    <t>Зуев Владислав</t>
  </si>
  <si>
    <t>Степанов В.И.</t>
  </si>
  <si>
    <t>Тихонов Денис</t>
  </si>
  <si>
    <t>Андреев В.Д.Жилин А.В.Павлов С.П.</t>
  </si>
  <si>
    <t>Харючи Родион</t>
  </si>
  <si>
    <t>Тихонов В.П.Жилин А.В.Пугачев Д.</t>
  </si>
  <si>
    <t>Паршков Павел</t>
  </si>
  <si>
    <t>Богданов Вадим</t>
  </si>
  <si>
    <t xml:space="preserve"> Кадиров Н.Н</t>
  </si>
  <si>
    <t>Шамара Юрий</t>
  </si>
  <si>
    <t>Шавшуков Иван</t>
  </si>
  <si>
    <t>Рублевский Александр</t>
  </si>
  <si>
    <t>Ященко Виталий</t>
  </si>
  <si>
    <t>Олимп</t>
  </si>
  <si>
    <t>Тихоненко Евгения</t>
  </si>
  <si>
    <t>Герцог Любовь</t>
  </si>
  <si>
    <t>Мандригеля А.П.</t>
  </si>
  <si>
    <t>Масляев Алексей</t>
  </si>
  <si>
    <t>Самарин Денис</t>
  </si>
  <si>
    <t>Лобейко В.А.</t>
  </si>
  <si>
    <t>Маргарян Вазген</t>
  </si>
  <si>
    <t>Приморский край</t>
  </si>
  <si>
    <t>Филиппов Николай</t>
  </si>
  <si>
    <t>Савиннов Роман</t>
  </si>
  <si>
    <t>Кобзев В.А.</t>
  </si>
  <si>
    <t>Смирнов Артем</t>
  </si>
  <si>
    <t>Егоров Валентин</t>
  </si>
  <si>
    <t>Кобзев М.А.</t>
  </si>
  <si>
    <t>Сукин А.А.</t>
  </si>
  <si>
    <t>Захаров Павел</t>
  </si>
  <si>
    <t>Бурова Анна</t>
  </si>
  <si>
    <t>Звенигород</t>
  </si>
  <si>
    <t>Соловьев А.В.</t>
  </si>
  <si>
    <t>ГПИ</t>
  </si>
  <si>
    <t xml:space="preserve">                                              ПРОТОКОЛ</t>
  </si>
  <si>
    <t xml:space="preserve">         КУБОК РОССИИ ПО ГИРЕВОМУ СПОРТУ</t>
  </si>
  <si>
    <t>ДСО</t>
  </si>
  <si>
    <t>ведомство</t>
  </si>
  <si>
    <t xml:space="preserve">                                                    ПРОТОКОЛ</t>
  </si>
  <si>
    <t xml:space="preserve">                                      ТОЛЧОК ДЛИННЫЙ ЦИКЛ</t>
  </si>
  <si>
    <t xml:space="preserve">                         КУБОК РОССИИ ПО ГИРЕВОМУ СПОРТУ</t>
  </si>
  <si>
    <t xml:space="preserve">                                            ПРОТОКОЛ</t>
  </si>
  <si>
    <t xml:space="preserve">                               ТОЛЧОК ДЛИННЫЙ ЦИКЛ</t>
  </si>
  <si>
    <t xml:space="preserve">                       КУБОК РОССИИ ПО ГИРЕВОМУ СПОРТУ</t>
  </si>
  <si>
    <t>Касьянова Любовь</t>
  </si>
  <si>
    <t>Епанчин В.А.</t>
  </si>
  <si>
    <t>Зызин Алексей</t>
  </si>
  <si>
    <t>Лунев Александр</t>
  </si>
  <si>
    <t>Коростов Антон</t>
  </si>
  <si>
    <t>Зюзина О.В.</t>
  </si>
  <si>
    <t>Гришаев Виталий</t>
  </si>
  <si>
    <t>Мажурина Марина</t>
  </si>
  <si>
    <t>Добровольский А.С.</t>
  </si>
  <si>
    <t>Пастухов И.В.Добровольский А.С.</t>
  </si>
  <si>
    <t>г.Санкт-Петербург/Ростовская область</t>
  </si>
  <si>
    <t>Болдырев Дмитрий</t>
  </si>
  <si>
    <t>Морозов И.В.</t>
  </si>
  <si>
    <t>Буланов Илья</t>
  </si>
  <si>
    <t>Пастухов И.В.</t>
  </si>
  <si>
    <t>Вороной Сергей</t>
  </si>
  <si>
    <t>Янчук Игорь</t>
  </si>
  <si>
    <t>Котов Александр</t>
  </si>
  <si>
    <t>Пономарев Е.</t>
  </si>
  <si>
    <t>Коляков Е.В.Кириллов С.А.</t>
  </si>
  <si>
    <t>Росликов Павел</t>
  </si>
  <si>
    <t>Гнатюк Н.В.</t>
  </si>
  <si>
    <t>Фоменко Александр</t>
  </si>
  <si>
    <t>Бондаренко Андрей</t>
  </si>
  <si>
    <t>Пастухов Николай</t>
  </si>
  <si>
    <t>Яковенко Анатолий</t>
  </si>
  <si>
    <t>Веровский А.А.</t>
  </si>
  <si>
    <t>Петрухин Илья</t>
  </si>
  <si>
    <t>Толстокора Олег</t>
  </si>
  <si>
    <t>Щербина Джанита</t>
  </si>
  <si>
    <t>Семещенко Эдуард</t>
  </si>
  <si>
    <t>Р. Башкортастан</t>
  </si>
  <si>
    <t>Хасанов Р.Ф.Ахунов Р.М.</t>
  </si>
  <si>
    <t>Р.БашкортостанЧелябинская область</t>
  </si>
  <si>
    <t>Денисов И.Н.Ахунов Р.М.</t>
  </si>
  <si>
    <t>Денисов И.Н.Пакетин Д.А.</t>
  </si>
  <si>
    <t>Поборуев И.В. Хвостов А.В.</t>
  </si>
  <si>
    <t>Пастухов И.В. Добровольский А.С.</t>
  </si>
  <si>
    <t>Р.Башкортостан/Челябинская обл.</t>
  </si>
  <si>
    <t>Белов Владимир</t>
  </si>
  <si>
    <t>Малинин Алексей</t>
  </si>
  <si>
    <t>Архангельская область</t>
  </si>
  <si>
    <t>Л</t>
  </si>
  <si>
    <t>Плесовских Евгений</t>
  </si>
  <si>
    <t>Афанасьев Виталий</t>
  </si>
  <si>
    <t>Маямсин Николай</t>
  </si>
  <si>
    <t>Саратовская область</t>
  </si>
  <si>
    <t>ВВИМО</t>
  </si>
  <si>
    <t>Ткачев В.А.</t>
  </si>
  <si>
    <t>Мюллер Александр</t>
  </si>
  <si>
    <t>Петрухин И.В.</t>
  </si>
  <si>
    <t>Николаев Сергей</t>
  </si>
  <si>
    <t>РВВДКУ</t>
  </si>
  <si>
    <t>Новиков Ю.В.</t>
  </si>
  <si>
    <t>Дудка Сергей</t>
  </si>
  <si>
    <t>Серебряков Александр</t>
  </si>
  <si>
    <t>Балин Н.Н.</t>
  </si>
  <si>
    <t>Талипов М.Т.</t>
  </si>
  <si>
    <t>63.00</t>
  </si>
  <si>
    <t>62.45</t>
  </si>
  <si>
    <t>62.60</t>
  </si>
  <si>
    <t>61.90</t>
  </si>
  <si>
    <t>59.55</t>
  </si>
  <si>
    <t>62.50</t>
  </si>
  <si>
    <t>68.00</t>
  </si>
  <si>
    <t>67.50</t>
  </si>
  <si>
    <t>66.50</t>
  </si>
  <si>
    <t>67.30</t>
  </si>
  <si>
    <t>66.90</t>
  </si>
  <si>
    <t>66.55</t>
  </si>
  <si>
    <t>67.85</t>
  </si>
  <si>
    <t>66.95</t>
  </si>
  <si>
    <t>65.90</t>
  </si>
  <si>
    <t>77.20</t>
  </si>
  <si>
    <t>77.00</t>
  </si>
  <si>
    <t>Коркин П.З.</t>
  </si>
  <si>
    <t>78.00</t>
  </si>
  <si>
    <t>76.55</t>
  </si>
  <si>
    <t>76.20</t>
  </si>
  <si>
    <t>76.80</t>
  </si>
  <si>
    <t>76.00</t>
  </si>
  <si>
    <t>76.90</t>
  </si>
  <si>
    <t>77.25</t>
  </si>
  <si>
    <t>75.25</t>
  </si>
  <si>
    <t>ДДЮ</t>
  </si>
  <si>
    <t>Кулаков Иван</t>
  </si>
  <si>
    <t>83.00</t>
  </si>
  <si>
    <t>78.55</t>
  </si>
  <si>
    <t>85.00</t>
  </si>
  <si>
    <t>82.15</t>
  </si>
  <si>
    <t>84.30</t>
  </si>
  <si>
    <t>84.25</t>
  </si>
  <si>
    <t>Самочернов иван</t>
  </si>
  <si>
    <t>Стрекаловский С.К.Брагин В.М..</t>
  </si>
  <si>
    <t>81.15</t>
  </si>
  <si>
    <t>69.30</t>
  </si>
  <si>
    <t>72.55</t>
  </si>
  <si>
    <t>73.00</t>
  </si>
  <si>
    <t>72.40</t>
  </si>
  <si>
    <t>70.70</t>
  </si>
  <si>
    <t>68.05</t>
  </si>
  <si>
    <t>72.35</t>
  </si>
  <si>
    <t>72.85</t>
  </si>
  <si>
    <t>72.10</t>
  </si>
  <si>
    <t>72.00</t>
  </si>
  <si>
    <t>Горлов Николай</t>
  </si>
  <si>
    <t>69.15</t>
  </si>
  <si>
    <t>Горлов Н.</t>
  </si>
  <si>
    <t>Лагутин Павел</t>
  </si>
  <si>
    <t>Пастухов И.В.Веровский А.А.</t>
  </si>
  <si>
    <t>92.70</t>
  </si>
  <si>
    <t>126.65</t>
  </si>
  <si>
    <t>Шматов Игорь</t>
  </si>
  <si>
    <t>Истомин О.И.</t>
  </si>
  <si>
    <t>106.4</t>
  </si>
  <si>
    <t>83.30</t>
  </si>
  <si>
    <t>81.10</t>
  </si>
  <si>
    <t>Калмыков Дмитрий</t>
  </si>
  <si>
    <t>93.60</t>
  </si>
  <si>
    <t>89.90</t>
  </si>
  <si>
    <t>91.00</t>
  </si>
  <si>
    <t>Пономарев Дмитрий</t>
  </si>
  <si>
    <t>93.80</t>
  </si>
  <si>
    <t>94.00</t>
  </si>
  <si>
    <t>89.80</t>
  </si>
  <si>
    <t>95.00</t>
  </si>
  <si>
    <t>90.30</t>
  </si>
  <si>
    <t>93.55</t>
  </si>
  <si>
    <t>90.85</t>
  </si>
  <si>
    <t>Злобин И.С.Стрекаловский Н.С.</t>
  </si>
  <si>
    <t>91.50</t>
  </si>
  <si>
    <t>95.50</t>
  </si>
  <si>
    <t>Егоров В.В.Елькин Ю.Г.</t>
  </si>
  <si>
    <t>105.85</t>
  </si>
  <si>
    <t>108.30</t>
  </si>
  <si>
    <t>96.15</t>
  </si>
  <si>
    <t>104.70</t>
  </si>
  <si>
    <t>113.30</t>
  </si>
  <si>
    <t>54.65</t>
  </si>
  <si>
    <t>56.10</t>
  </si>
  <si>
    <t>54.25</t>
  </si>
  <si>
    <t>55.95</t>
  </si>
  <si>
    <t>55.85</t>
  </si>
  <si>
    <t>58.00</t>
  </si>
  <si>
    <t>53.85</t>
  </si>
  <si>
    <t>57.95</t>
  </si>
  <si>
    <t>Стрекаловских С.К.</t>
  </si>
  <si>
    <t>61.70</t>
  </si>
  <si>
    <t>62.70</t>
  </si>
  <si>
    <t>66.70</t>
  </si>
  <si>
    <t>Малиновская Валерия</t>
  </si>
  <si>
    <t>Гуляева Елена</t>
  </si>
  <si>
    <t>Р.Саха</t>
  </si>
  <si>
    <t>Р.Башкортостан</t>
  </si>
  <si>
    <t>76.75</t>
  </si>
  <si>
    <t>Поздеева Жаннна</t>
  </si>
  <si>
    <t>87.55</t>
  </si>
  <si>
    <t>74.95</t>
  </si>
  <si>
    <t>78.60</t>
  </si>
  <si>
    <t>62.20</t>
  </si>
  <si>
    <t>60.75</t>
  </si>
  <si>
    <t>62.90</t>
  </si>
  <si>
    <t>58.85</t>
  </si>
  <si>
    <t>Барбакова Наталья</t>
  </si>
  <si>
    <t>Герцег Любовь</t>
  </si>
  <si>
    <t>64.70</t>
  </si>
  <si>
    <t>67.60</t>
  </si>
  <si>
    <t>67.00</t>
  </si>
  <si>
    <t>63.40</t>
  </si>
  <si>
    <t>65.80</t>
  </si>
  <si>
    <t>Павличенко Дарья</t>
  </si>
  <si>
    <t>65.8</t>
  </si>
  <si>
    <t>68.80</t>
  </si>
  <si>
    <t>86.70</t>
  </si>
  <si>
    <t>75.30</t>
  </si>
  <si>
    <t>ДУБЛИРУЮЩИЙ ПРОТОКОЛ ГРУППА "А"  (женщины-рывок) 26  сентября 2015г.</t>
  </si>
  <si>
    <t xml:space="preserve">                           Рогоза А.А.ВК (Краснодарский край)</t>
  </si>
  <si>
    <t>Бровдий Иван</t>
  </si>
  <si>
    <t xml:space="preserve">                       Рывок</t>
  </si>
  <si>
    <t xml:space="preserve">                           Рывок</t>
  </si>
  <si>
    <t xml:space="preserve">                  Вес гирь 24 кг.</t>
  </si>
  <si>
    <t xml:space="preserve"> Потапов С.В. ВК (Ростовская область)</t>
  </si>
  <si>
    <t xml:space="preserve"> Рогоза А.А.ВК (Краснодарский край)</t>
  </si>
  <si>
    <t>Вес гири 32 кг. Регламент времени 10 мин.</t>
  </si>
  <si>
    <t xml:space="preserve">                     Весовая категория до 73 кг</t>
  </si>
  <si>
    <t xml:space="preserve">                  Весовая категория до 78 кг</t>
  </si>
  <si>
    <t xml:space="preserve">                          Весовая категория до 85 кг</t>
  </si>
  <si>
    <t xml:space="preserve">                                                   ПРОТОКОЛ</t>
  </si>
  <si>
    <t xml:space="preserve">                      Весовая категория до 95 кг</t>
  </si>
  <si>
    <t xml:space="preserve">                                                       ПРОТОКОЛ</t>
  </si>
  <si>
    <t xml:space="preserve">                                        ТОЛЧОК ДЛИННЫЙ ЦИКЛ</t>
  </si>
  <si>
    <t xml:space="preserve">          Весовая категория 95+  кг</t>
  </si>
  <si>
    <t xml:space="preserve">                  25-29 сентября 2015 года</t>
  </si>
  <si>
    <t xml:space="preserve">               Вес гирь 24 кг.</t>
  </si>
  <si>
    <t xml:space="preserve">               25-29 сентября 2015 года</t>
  </si>
  <si>
    <t xml:space="preserve">    Ростовская область, гАзов</t>
  </si>
  <si>
    <t xml:space="preserve">  Регламент времени-10 мин.</t>
  </si>
  <si>
    <t xml:space="preserve"> Регламент времени-10 мин.</t>
  </si>
  <si>
    <t xml:space="preserve">                      Вес гирь 24 кг.</t>
  </si>
  <si>
    <t xml:space="preserve">                      25-29 сентября 2015 года</t>
  </si>
  <si>
    <t xml:space="preserve">                                     КУБОК РОССИИ ПО ГИРЕВОМУ СПОРТУ</t>
  </si>
  <si>
    <t xml:space="preserve">                   Весовая категория до 58 кг</t>
  </si>
  <si>
    <t xml:space="preserve"> ТОЛЧОК  ДЛИННЫЙ ЦИКЛ</t>
  </si>
  <si>
    <t xml:space="preserve">  Весовая категория до 63 кг</t>
  </si>
  <si>
    <t xml:space="preserve">                    Весовая категория до 68 кг</t>
  </si>
  <si>
    <t>КОМАНДА : Ростовская область</t>
  </si>
  <si>
    <t>Ливада Александр</t>
  </si>
  <si>
    <t>КОМАНДА: Калужская область</t>
  </si>
  <si>
    <t>Установлен новый рекорд России:  Рябков Алексей - 74</t>
  </si>
  <si>
    <t>18</t>
  </si>
  <si>
    <t>16</t>
  </si>
  <si>
    <t>15</t>
  </si>
  <si>
    <t>14</t>
  </si>
  <si>
    <t>13</t>
  </si>
  <si>
    <t>МСМК+</t>
  </si>
  <si>
    <t>МСМК +</t>
  </si>
  <si>
    <t>КМС +</t>
  </si>
  <si>
    <t xml:space="preserve">КМС </t>
  </si>
  <si>
    <t>МС+</t>
  </si>
  <si>
    <t>КМС+</t>
  </si>
  <si>
    <t>Немыкин дмитрий</t>
  </si>
  <si>
    <t>Ященко Виталлии</t>
  </si>
  <si>
    <t>95+</t>
  </si>
  <si>
    <t xml:space="preserve">               Весовая категория до 63 кг</t>
  </si>
  <si>
    <t>1983</t>
  </si>
  <si>
    <t xml:space="preserve">                                        Рывок</t>
  </si>
  <si>
    <t xml:space="preserve">        ПРОТОКОЛ</t>
  </si>
  <si>
    <t xml:space="preserve">  Весовая категория до 68 кг</t>
  </si>
  <si>
    <t>Установлен новый рекорд России:  Васькина Алина - 168</t>
  </si>
  <si>
    <t>68.50</t>
  </si>
  <si>
    <t xml:space="preserve">        Весовая категория до +68 кг</t>
  </si>
  <si>
    <t>КОМАНДА : Краснодарский край</t>
  </si>
  <si>
    <t>Пастухов И.В., Веровский А.А.</t>
  </si>
  <si>
    <t>самостоятельно</t>
  </si>
  <si>
    <t>Ростовская область, г. Азов</t>
  </si>
  <si>
    <t>63.0</t>
  </si>
  <si>
    <t>62.7</t>
  </si>
  <si>
    <t>62.0</t>
  </si>
  <si>
    <t>62.85</t>
  </si>
  <si>
    <t>62.35</t>
  </si>
  <si>
    <t>61.65</t>
  </si>
  <si>
    <t>61.3</t>
  </si>
  <si>
    <t>62.5</t>
  </si>
  <si>
    <t>62.2</t>
  </si>
  <si>
    <t>62.8</t>
  </si>
  <si>
    <t>68.0</t>
  </si>
  <si>
    <t>66.5</t>
  </si>
  <si>
    <t>67.5</t>
  </si>
  <si>
    <t>67.7</t>
  </si>
  <si>
    <t>67.65</t>
  </si>
  <si>
    <t>67.1</t>
  </si>
  <si>
    <t>Пастухов И. В.</t>
  </si>
  <si>
    <t>65.7</t>
  </si>
  <si>
    <t>67.9</t>
  </si>
  <si>
    <t>65.55</t>
  </si>
  <si>
    <t>67.45</t>
  </si>
  <si>
    <t>66.45</t>
  </si>
  <si>
    <t>69.0</t>
  </si>
  <si>
    <t>72.2</t>
  </si>
  <si>
    <t>69.3</t>
  </si>
  <si>
    <t>72.7</t>
  </si>
  <si>
    <t>72.8</t>
  </si>
  <si>
    <t>71.8</t>
  </si>
  <si>
    <t>72.65</t>
  </si>
  <si>
    <t>71.4</t>
  </si>
  <si>
    <t>73.0</t>
  </si>
  <si>
    <t>71.7</t>
  </si>
  <si>
    <t>72.95</t>
  </si>
  <si>
    <t>72.6</t>
  </si>
  <si>
    <t>71.85</t>
  </si>
  <si>
    <t>71.3</t>
  </si>
  <si>
    <t>72.4</t>
  </si>
  <si>
    <t>77.8</t>
  </si>
  <si>
    <t>76.35</t>
  </si>
  <si>
    <t>76.2</t>
  </si>
  <si>
    <t>74.1</t>
  </si>
  <si>
    <t>77.85</t>
  </si>
  <si>
    <t>77.65</t>
  </si>
  <si>
    <t>77.95</t>
  </si>
  <si>
    <t>77.45</t>
  </si>
  <si>
    <t>77.5</t>
  </si>
  <si>
    <t>Макаренко Алексей</t>
  </si>
  <si>
    <t>Кузнецов Данила</t>
  </si>
  <si>
    <t>ДУБЛИРУЮЩИЙ ПРОТОКОЛ ГРУППА "А"  (мужчины ДВ) 27  сентября 2015г.</t>
  </si>
  <si>
    <t>Саркисян Роман</t>
  </si>
  <si>
    <t>60.35</t>
  </si>
  <si>
    <t>220.5</t>
  </si>
  <si>
    <t>266.5</t>
  </si>
  <si>
    <t xml:space="preserve">                                   Вессовая категория до 78 кг</t>
  </si>
  <si>
    <t>134.75</t>
  </si>
  <si>
    <t>Денисов И.Н.Дмитриев А.Г.</t>
  </si>
  <si>
    <t>Симушин А.М.Арламенко А.А.</t>
  </si>
  <si>
    <t>Симшин А.М.Арламенко А.А.</t>
  </si>
  <si>
    <t>67.70</t>
  </si>
  <si>
    <t>Количество регионов-41</t>
  </si>
  <si>
    <t>Количество участников-253</t>
  </si>
  <si>
    <t xml:space="preserve">         Регламент времени 10 мин..</t>
  </si>
  <si>
    <t xml:space="preserve">     Количество участников-253</t>
  </si>
  <si>
    <t xml:space="preserve">             Вес гирь 32 кг</t>
  </si>
  <si>
    <t xml:space="preserve">              Список судей на Кубок России по гиревому спорту</t>
  </si>
  <si>
    <t>Побережная Н.А.</t>
  </si>
  <si>
    <t>Тихонов Д.</t>
  </si>
  <si>
    <t>ЯНАЛ</t>
  </si>
  <si>
    <t>Региональная спортивная общественная организация "ФГС  Ростовской области"</t>
  </si>
  <si>
    <t>Региональная спортивная общественная организация "ФГС   Ростовской области"</t>
  </si>
  <si>
    <t xml:space="preserve">                                            Вессовая категория до 63 кг</t>
  </si>
  <si>
    <t xml:space="preserve">                                  Вессовая категория до 85 кг</t>
  </si>
  <si>
    <t>Региональная спортивная общественная организация  "ФГС   Ростовской области"</t>
  </si>
  <si>
    <t xml:space="preserve">Главный секретарь                                          </t>
  </si>
  <si>
    <t>Зам.Главного судьи</t>
  </si>
  <si>
    <t>Танаев Ю.М. ВК (Краснодарский край)</t>
  </si>
  <si>
    <t xml:space="preserve">               Побережная Н.А.ВК (Калужская область)</t>
  </si>
  <si>
    <t xml:space="preserve"> Побережная Н.А.ВК (Калужская область)</t>
  </si>
  <si>
    <t xml:space="preserve">    Побережная Н.А.ВК (Калужская область)</t>
  </si>
  <si>
    <t>Снята врачом</t>
  </si>
  <si>
    <t>Зам.Главного секретаря</t>
  </si>
  <si>
    <t>Зам.Главного секретарь</t>
  </si>
  <si>
    <t>Побережная Н.А.(Калужская область)</t>
  </si>
  <si>
    <t xml:space="preserve">    Танаев Ю.М. ВК (Краснодарский край)</t>
  </si>
  <si>
    <t xml:space="preserve">                Региональная спортивная общественная организация "ФГС   Ростовской области"</t>
  </si>
  <si>
    <t xml:space="preserve">     Танаев Ю.М. ВК (Краснодарский край)</t>
  </si>
  <si>
    <t xml:space="preserve">           Танаев Ю.М. ВК (Краснодарский край)</t>
  </si>
  <si>
    <t xml:space="preserve">        Танаев Ю.М. ВК (Краснодарский край)</t>
  </si>
  <si>
    <t xml:space="preserve">                 КУБОК РОССИИ ПО ГИРЕВОМУ СПОРТУ</t>
  </si>
  <si>
    <t xml:space="preserve">                                      КУБОК РОССИИ ПО ГИРЕВОМУ СПОРТУ</t>
  </si>
  <si>
    <t xml:space="preserve">                                                 Рывок</t>
  </si>
  <si>
    <t xml:space="preserve">                                                                 КУБОК РОССИИ ПО ГИРЕВОМУ СПОРТУ</t>
  </si>
  <si>
    <t xml:space="preserve">                            КУБОК РОССИИ ПО ГИРЕВОМУ СПОРТУ</t>
  </si>
  <si>
    <t xml:space="preserve">                                        ДВОЕБОРЬЕ</t>
  </si>
  <si>
    <t xml:space="preserve">     Регламент времени 10 мин..</t>
  </si>
  <si>
    <t xml:space="preserve">     Вес гирь 32 кг</t>
  </si>
  <si>
    <t xml:space="preserve">      Количество регионов-41</t>
  </si>
  <si>
    <t xml:space="preserve">    Регламент времени 10 мин..</t>
  </si>
  <si>
    <t xml:space="preserve">     Количество регионов-41</t>
  </si>
  <si>
    <t xml:space="preserve">                                                                                                 КУБОК РОССИИ ПО ГИРЕВОМУ СПОРТУ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</si>
  <si>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Вес гирь 32 кг</t>
  </si>
  <si>
    <t xml:space="preserve">                                                                                                                     Министерство спорта Российской Федерации</t>
  </si>
  <si>
    <t xml:space="preserve">                                                                           Общероссийская общественная организация "Вcероссийская федерация гиревого спорта"</t>
  </si>
  <si>
    <t xml:space="preserve">                                                                                                    Министерство физической культуры и спорта Ростовской области</t>
  </si>
  <si>
    <t xml:space="preserve">                                                                                       Региональная спортивная общественная организация "ФГС   Ростовской области"</t>
  </si>
  <si>
    <t xml:space="preserve">                                  ДВОЕБОРЬЕ</t>
  </si>
  <si>
    <t xml:space="preserve">       Вес гирь 32 кг</t>
  </si>
  <si>
    <t xml:space="preserve"> Танаев Ю.М. ВК (Краснодарский край)</t>
  </si>
  <si>
    <t>Тюменская/Челябинская область</t>
  </si>
  <si>
    <t>Курганская /Челябинская область</t>
  </si>
  <si>
    <t>Ростовская область/Санкт-Петербург</t>
  </si>
  <si>
    <t xml:space="preserve">                                                                                 ДВОЕБОРЬЕ</t>
  </si>
  <si>
    <t>Шматов И.Б.</t>
  </si>
  <si>
    <t>Чмыхало Н.А.Морозов В.А.Суховей А.В.</t>
  </si>
  <si>
    <t>л</t>
  </si>
  <si>
    <t>Вес гири 32 кг.Регламент времени 10 мин.</t>
  </si>
  <si>
    <t>Тюменская/Челябинская обл.</t>
  </si>
  <si>
    <t>Айтбаев Ильфат</t>
  </si>
  <si>
    <t>КОМАНДА: Ростовская область</t>
  </si>
  <si>
    <t>КОМАНДА: Рязанская область</t>
  </si>
  <si>
    <t>87.35</t>
  </si>
  <si>
    <t>89.45</t>
  </si>
  <si>
    <t>94.65</t>
  </si>
  <si>
    <t>89.30</t>
  </si>
  <si>
    <t>93.70</t>
  </si>
  <si>
    <t>94.35</t>
  </si>
  <si>
    <t>92.45</t>
  </si>
  <si>
    <t>90.50</t>
  </si>
  <si>
    <t>91.40</t>
  </si>
  <si>
    <t>97.50</t>
  </si>
  <si>
    <t>98.60</t>
  </si>
  <si>
    <t>95.15</t>
  </si>
  <si>
    <t>95.75</t>
  </si>
  <si>
    <t>100.60</t>
  </si>
  <si>
    <t>123.35</t>
  </si>
  <si>
    <t>Седов Ярослав</t>
  </si>
  <si>
    <t>102.80</t>
  </si>
  <si>
    <t>103.10</t>
  </si>
  <si>
    <t>101.55</t>
  </si>
  <si>
    <t>83.90</t>
  </si>
  <si>
    <t>78.45</t>
  </si>
  <si>
    <t>84.90</t>
  </si>
  <si>
    <t>Толстов С.Б.Бутыч В.В.Блохин И.А.</t>
  </si>
  <si>
    <t>82.75</t>
  </si>
  <si>
    <t>83.55</t>
  </si>
  <si>
    <t>83.35</t>
  </si>
  <si>
    <t>81.40</t>
  </si>
  <si>
    <t>84.20</t>
  </si>
  <si>
    <t>Романов Р.А.</t>
  </si>
  <si>
    <t>ДУБЛИРУЮЩИЙ ПРОТОКОЛ ГРУППА "Б-А"  (мужчины ДВ) 28  сентября 2015г.</t>
  </si>
  <si>
    <t>3-А</t>
  </si>
  <si>
    <t>5-А</t>
  </si>
  <si>
    <t>7-А</t>
  </si>
  <si>
    <t>1-Б</t>
  </si>
  <si>
    <t>2-Б</t>
  </si>
  <si>
    <t>4-Б</t>
  </si>
  <si>
    <t>6-Б</t>
  </si>
  <si>
    <t xml:space="preserve">   И Т О Г О В Ы Й  П Р О Т О К О Л </t>
  </si>
  <si>
    <t xml:space="preserve">                КУБОК РОССИИ ПО ГИРЕВОМУ СПОРТУ</t>
  </si>
  <si>
    <t>Пресняков Сергей</t>
  </si>
  <si>
    <t>КОМАНДА: Челябинская область</t>
  </si>
  <si>
    <t xml:space="preserve">                                                      ПРОТОКОЛ</t>
  </si>
  <si>
    <t xml:space="preserve">                   Эстафета (классический толчок)</t>
  </si>
  <si>
    <t>Томская область/г.Москва</t>
  </si>
  <si>
    <t>Саратовская обл/г. Москва</t>
  </si>
  <si>
    <t>Краснодарский край/г.Москва</t>
  </si>
  <si>
    <t>Частихин А.А.</t>
  </si>
  <si>
    <t>Коробейников Алексей</t>
  </si>
  <si>
    <t>Липейкая область</t>
  </si>
  <si>
    <t>Спартак</t>
  </si>
  <si>
    <t>Новиков И,В,</t>
  </si>
  <si>
    <t xml:space="preserve">    </t>
  </si>
  <si>
    <t xml:space="preserve">     Вес 32 кг.</t>
  </si>
  <si>
    <t xml:space="preserve">   Регламент времени 10 мин..</t>
  </si>
  <si>
    <t xml:space="preserve">  Количество участников-253</t>
  </si>
  <si>
    <t xml:space="preserve">   Вес гирь 32 кг</t>
  </si>
  <si>
    <t xml:space="preserve">    Количество регионов-41</t>
  </si>
  <si>
    <t xml:space="preserve">                                                                                                                        ПРОТОКОЛ</t>
  </si>
  <si>
    <t xml:space="preserve">                                              ДВОЕБОРЬЕ</t>
  </si>
  <si>
    <t xml:space="preserve">                                             Вессовая категория до 95 кг</t>
  </si>
  <si>
    <t xml:space="preserve">                                 КУБОК РОССИИ ПО ГИРЕВОМУ СПОРТУ</t>
  </si>
  <si>
    <t>Седов Александр</t>
  </si>
  <si>
    <t>Гоголев М.Н. ВК (Ярославская область)</t>
  </si>
  <si>
    <t>Расказов В.С. ВК (г.Липецкая область)</t>
  </si>
  <si>
    <t>Шванев В.Б. ВК (г.Смоленская область)</t>
  </si>
  <si>
    <t>Мартьянов А.В., ВК (г.Тюменская область)</t>
  </si>
  <si>
    <t>Трофимов М.А., ВК (Калужская область)</t>
  </si>
  <si>
    <t>Елисеев В.С. ВК (Омская область)</t>
  </si>
  <si>
    <t xml:space="preserve">    Потапов С.В. ВК (Ростовская область)</t>
  </si>
  <si>
    <t xml:space="preserve"> Рогоза А.А. ВК (Краснодарский край)</t>
  </si>
  <si>
    <t xml:space="preserve">     Чайковская Ю.А. (Ростовская область)</t>
  </si>
  <si>
    <t>Губанов И.С.1К(Ростовская область)</t>
  </si>
  <si>
    <t>Верведа Максим</t>
  </si>
  <si>
    <t>Рыбалкин Анатолий</t>
  </si>
  <si>
    <t>96.00</t>
  </si>
  <si>
    <t>101.00</t>
  </si>
  <si>
    <t>Рассказов В.С.</t>
  </si>
  <si>
    <t>Епанчин В.</t>
  </si>
  <si>
    <t>Губанов И.С.</t>
  </si>
  <si>
    <t>Чайковская Ю.А.</t>
  </si>
  <si>
    <t>2К</t>
  </si>
  <si>
    <t>Буторина Е.</t>
  </si>
  <si>
    <t>снят врачем</t>
  </si>
  <si>
    <t>Челябинская обл/Р.Башкортостан</t>
  </si>
  <si>
    <t>Паклин П.А,</t>
  </si>
  <si>
    <t>Паклина М.В.</t>
  </si>
  <si>
    <t>Эмирасанов Э.К.</t>
  </si>
  <si>
    <t>Р.Крым</t>
  </si>
  <si>
    <t xml:space="preserve">                                  Вессовая категория до 95+ кг</t>
  </si>
  <si>
    <t>Побережная Н.А. ВК (Калужская область)</t>
  </si>
  <si>
    <t>Денисов И.Н. Дмитриев А.Г.</t>
  </si>
  <si>
    <t>Установлен новый рекорд России:  Денисов Иван - рывок 210 подъемов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</si>
</sst>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1">
    <font>
      <sz val="10"/>
      <name val="Arial Cyr"/>
      <charset val="204"/>
    </font>
    <font>
      <sz val="10"/>
      <name val="Arial Cyr"/>
      <charset val="204"/>
    </font>
    <font>
      <i/>
      <sz val="8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0"/>
      <name val="Arial Cyr"/>
      <charset val="204"/>
    </font>
    <font>
      <sz val="10"/>
      <color indexed="10"/>
      <name val="Arial Cyr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color indexed="10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10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8" fillId="0" borderId="0" xfId="0" applyFont="1"/>
    <xf numFmtId="0" fontId="10" fillId="0" borderId="0" xfId="0" applyFont="1" applyBorder="1"/>
    <xf numFmtId="0" fontId="8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/>
    <xf numFmtId="2" fontId="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 wrapText="1" shrinkToFit="1"/>
    </xf>
    <xf numFmtId="2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1" fillId="0" borderId="0" xfId="2" applyNumberFormat="1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2" fillId="2" borderId="0" xfId="0" applyFont="1" applyFill="1" applyBorder="1" applyAlignment="1"/>
    <xf numFmtId="0" fontId="12" fillId="0" borderId="0" xfId="0" applyNumberFormat="1" applyFont="1" applyBorder="1" applyAlignment="1">
      <alignment horizontal="center" vertical="center" shrinkToFit="1"/>
    </xf>
    <xf numFmtId="2" fontId="9" fillId="0" borderId="0" xfId="0" applyNumberFormat="1" applyFont="1" applyBorder="1"/>
    <xf numFmtId="0" fontId="11" fillId="0" borderId="0" xfId="1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 applyFont="1"/>
    <xf numFmtId="165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wrapText="1"/>
    </xf>
    <xf numFmtId="0" fontId="5" fillId="0" borderId="0" xfId="0" applyFont="1" applyAlignme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0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1" xfId="0" applyBorder="1"/>
    <xf numFmtId="0" fontId="1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6" fillId="0" borderId="0" xfId="0" applyFont="1" applyAlignment="1"/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1" xfId="0" applyFont="1" applyBorder="1"/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center" wrapText="1"/>
    </xf>
    <xf numFmtId="0" fontId="22" fillId="3" borderId="8" xfId="0" applyFont="1" applyFill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2" fillId="5" borderId="9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2" fillId="5" borderId="10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wrapText="1"/>
    </xf>
    <xf numFmtId="0" fontId="4" fillId="5" borderId="14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/>
    </xf>
    <xf numFmtId="0" fontId="24" fillId="0" borderId="0" xfId="0" applyFont="1"/>
    <xf numFmtId="0" fontId="23" fillId="0" borderId="0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4" fillId="2" borderId="22" xfId="0" applyFont="1" applyFill="1" applyBorder="1" applyAlignment="1">
      <alignment horizontal="left" vertical="center"/>
    </xf>
    <xf numFmtId="1" fontId="24" fillId="2" borderId="22" xfId="0" applyNumberFormat="1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left" vertical="center"/>
    </xf>
    <xf numFmtId="49" fontId="24" fillId="0" borderId="25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  <xf numFmtId="0" fontId="24" fillId="2" borderId="28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vertical="center"/>
    </xf>
    <xf numFmtId="49" fontId="24" fillId="0" borderId="29" xfId="0" applyNumberFormat="1" applyFont="1" applyBorder="1" applyAlignment="1">
      <alignment horizontal="center" vertical="center"/>
    </xf>
    <xf numFmtId="0" fontId="24" fillId="2" borderId="27" xfId="0" applyFont="1" applyFill="1" applyBorder="1" applyAlignment="1">
      <alignment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left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1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4" fillId="2" borderId="38" xfId="0" applyFont="1" applyFill="1" applyBorder="1" applyAlignment="1">
      <alignment horizontal="left" vertical="center"/>
    </xf>
    <xf numFmtId="0" fontId="24" fillId="2" borderId="38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vertical="center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4" fillId="2" borderId="41" xfId="0" applyFont="1" applyFill="1" applyBorder="1" applyAlignment="1">
      <alignment horizontal="left" vertical="center"/>
    </xf>
    <xf numFmtId="1" fontId="24" fillId="2" borderId="34" xfId="0" applyNumberFormat="1" applyFont="1" applyFill="1" applyBorder="1" applyAlignment="1">
      <alignment horizontal="center" vertical="center"/>
    </xf>
    <xf numFmtId="0" fontId="24" fillId="2" borderId="42" xfId="0" applyFont="1" applyFill="1" applyBorder="1" applyAlignment="1">
      <alignment vertical="center"/>
    </xf>
    <xf numFmtId="0" fontId="24" fillId="0" borderId="0" xfId="0" applyFont="1" applyBorder="1" applyAlignment="1">
      <alignment horizontal="center"/>
    </xf>
    <xf numFmtId="0" fontId="27" fillId="2" borderId="1" xfId="0" applyFont="1" applyFill="1" applyBorder="1" applyAlignment="1">
      <alignment vertical="center"/>
    </xf>
    <xf numFmtId="0" fontId="23" fillId="0" borderId="43" xfId="0" applyFont="1" applyBorder="1" applyAlignment="1">
      <alignment horizontal="center" vertical="center"/>
    </xf>
    <xf numFmtId="0" fontId="27" fillId="2" borderId="19" xfId="0" applyFont="1" applyFill="1" applyBorder="1" applyAlignment="1">
      <alignment vertical="center"/>
    </xf>
    <xf numFmtId="0" fontId="24" fillId="2" borderId="19" xfId="0" applyFont="1" applyFill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4" fillId="2" borderId="45" xfId="0" applyFont="1" applyFill="1" applyBorder="1" applyAlignment="1">
      <alignment horizontal="left" vertical="center"/>
    </xf>
    <xf numFmtId="0" fontId="24" fillId="2" borderId="45" xfId="0" applyFont="1" applyFill="1" applyBorder="1" applyAlignment="1">
      <alignment horizontal="center" vertical="center"/>
    </xf>
    <xf numFmtId="2" fontId="24" fillId="0" borderId="4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4" fillId="2" borderId="26" xfId="0" applyFont="1" applyFill="1" applyBorder="1" applyAlignment="1">
      <alignment vertical="center"/>
    </xf>
    <xf numFmtId="0" fontId="24" fillId="2" borderId="48" xfId="0" applyFont="1" applyFill="1" applyBorder="1" applyAlignment="1">
      <alignment horizontal="center" vertical="center"/>
    </xf>
    <xf numFmtId="0" fontId="24" fillId="2" borderId="49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vertical="center"/>
    </xf>
    <xf numFmtId="0" fontId="23" fillId="0" borderId="51" xfId="0" applyFont="1" applyBorder="1" applyAlignment="1">
      <alignment horizontal="center" vertical="center"/>
    </xf>
    <xf numFmtId="0" fontId="24" fillId="2" borderId="19" xfId="0" applyFont="1" applyFill="1" applyBorder="1" applyAlignment="1">
      <alignment vertical="center"/>
    </xf>
    <xf numFmtId="1" fontId="24" fillId="2" borderId="19" xfId="0" applyNumberFormat="1" applyFont="1" applyFill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2" borderId="52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2" borderId="53" xfId="0" applyFont="1" applyFill="1" applyBorder="1" applyAlignment="1">
      <alignment vertical="center"/>
    </xf>
    <xf numFmtId="0" fontId="24" fillId="2" borderId="20" xfId="0" applyFont="1" applyFill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2" borderId="19" xfId="0" applyFont="1" applyFill="1" applyBorder="1"/>
    <xf numFmtId="0" fontId="24" fillId="0" borderId="19" xfId="0" applyFont="1" applyBorder="1"/>
    <xf numFmtId="0" fontId="9" fillId="0" borderId="0" xfId="0" applyFont="1"/>
    <xf numFmtId="0" fontId="9" fillId="0" borderId="0" xfId="0" applyFont="1" applyBorder="1"/>
    <xf numFmtId="0" fontId="9" fillId="0" borderId="12" xfId="0" applyFont="1" applyBorder="1"/>
    <xf numFmtId="0" fontId="9" fillId="0" borderId="54" xfId="0" applyFont="1" applyBorder="1"/>
    <xf numFmtId="0" fontId="9" fillId="0" borderId="51" xfId="0" applyFont="1" applyBorder="1"/>
    <xf numFmtId="0" fontId="26" fillId="0" borderId="55" xfId="0" applyFont="1" applyBorder="1" applyAlignment="1">
      <alignment horizontal="center"/>
    </xf>
    <xf numFmtId="0" fontId="28" fillId="0" borderId="56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/>
    </xf>
    <xf numFmtId="0" fontId="28" fillId="0" borderId="57" xfId="0" applyFont="1" applyBorder="1" applyAlignment="1">
      <alignment horizontal="center" vertical="center" wrapText="1"/>
    </xf>
    <xf numFmtId="0" fontId="24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3" fillId="0" borderId="0" xfId="0" applyFont="1" applyAlignment="1"/>
    <xf numFmtId="0" fontId="13" fillId="0" borderId="15" xfId="0" applyFont="1" applyBorder="1" applyAlignment="1">
      <alignment horizontal="center" vertical="center"/>
    </xf>
    <xf numFmtId="0" fontId="13" fillId="2" borderId="58" xfId="0" applyFont="1" applyFill="1" applyBorder="1" applyAlignment="1">
      <alignment horizontal="center"/>
    </xf>
    <xf numFmtId="0" fontId="13" fillId="2" borderId="45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3" fillId="2" borderId="61" xfId="0" applyFont="1" applyFill="1" applyBorder="1" applyAlignment="1">
      <alignment horizontal="center"/>
    </xf>
    <xf numFmtId="0" fontId="13" fillId="2" borderId="45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2" borderId="6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63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2" borderId="6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65" xfId="0" applyFont="1" applyFill="1" applyBorder="1" applyAlignment="1">
      <alignment horizontal="center"/>
    </xf>
    <xf numFmtId="0" fontId="13" fillId="2" borderId="66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0" xfId="0" applyFont="1" applyBorder="1"/>
    <xf numFmtId="0" fontId="30" fillId="0" borderId="0" xfId="0" applyFont="1" applyBorder="1"/>
    <xf numFmtId="0" fontId="13" fillId="0" borderId="0" xfId="0" applyFont="1"/>
    <xf numFmtId="0" fontId="31" fillId="0" borderId="0" xfId="3" applyFont="1" applyBorder="1" applyAlignment="1"/>
    <xf numFmtId="0" fontId="13" fillId="2" borderId="0" xfId="0" applyFont="1" applyFill="1" applyAlignment="1"/>
    <xf numFmtId="0" fontId="13" fillId="0" borderId="0" xfId="0" applyFont="1" applyBorder="1" applyAlignment="1"/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9" fillId="0" borderId="1" xfId="0" applyFont="1" applyBorder="1"/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2" borderId="29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2" borderId="29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9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9" fillId="0" borderId="4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9" fillId="0" borderId="2" xfId="0" applyNumberFormat="1" applyFont="1" applyBorder="1" applyAlignment="1">
      <alignment horizontal="center" vertical="center"/>
    </xf>
    <xf numFmtId="0" fontId="9" fillId="2" borderId="29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9" fillId="0" borderId="1" xfId="0" applyFont="1" applyBorder="1" applyAlignment="1"/>
    <xf numFmtId="0" fontId="4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0" fontId="9" fillId="0" borderId="2" xfId="0" applyFont="1" applyBorder="1" applyAlignment="1">
      <alignment horizontal="center"/>
    </xf>
    <xf numFmtId="0" fontId="9" fillId="2" borderId="29" xfId="0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4" fillId="0" borderId="0" xfId="0" applyFont="1" applyBorder="1" applyAlignment="1"/>
    <xf numFmtId="0" fontId="9" fillId="2" borderId="29" xfId="0" applyFont="1" applyFill="1" applyBorder="1" applyAlignment="1"/>
    <xf numFmtId="0" fontId="9" fillId="2" borderId="29" xfId="0" applyFont="1" applyFill="1" applyBorder="1" applyAlignment="1"/>
    <xf numFmtId="0" fontId="9" fillId="0" borderId="1" xfId="0" applyFont="1" applyBorder="1" applyAlignment="1">
      <alignment vertical="center"/>
    </xf>
    <xf numFmtId="0" fontId="16" fillId="0" borderId="1" xfId="0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0" fontId="9" fillId="2" borderId="29" xfId="0" applyFont="1" applyFill="1" applyBorder="1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ont="1" applyBorder="1" applyAlignment="1"/>
    <xf numFmtId="0" fontId="5" fillId="0" borderId="0" xfId="0" applyFont="1" applyAlignment="1">
      <alignment wrapText="1"/>
    </xf>
    <xf numFmtId="0" fontId="23" fillId="0" borderId="5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9" fillId="0" borderId="0" xfId="0" applyFont="1" applyBorder="1" applyAlignment="1"/>
    <xf numFmtId="165" fontId="9" fillId="0" borderId="1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37" fillId="0" borderId="0" xfId="0" applyFont="1" applyBorder="1" applyAlignment="1">
      <alignment horizontal="left" wrapText="1"/>
    </xf>
    <xf numFmtId="0" fontId="37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vertical="center" wrapText="1"/>
    </xf>
    <xf numFmtId="0" fontId="24" fillId="2" borderId="29" xfId="0" applyFont="1" applyFill="1" applyBorder="1" applyAlignment="1"/>
    <xf numFmtId="0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165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/>
    <xf numFmtId="0" fontId="24" fillId="0" borderId="2" xfId="0" applyNumberFormat="1" applyFont="1" applyBorder="1" applyAlignment="1">
      <alignment horizontal="center" vertical="center"/>
    </xf>
    <xf numFmtId="165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29" xfId="0" applyFont="1" applyBorder="1" applyAlignment="1"/>
    <xf numFmtId="0" fontId="13" fillId="0" borderId="0" xfId="0" applyFont="1" applyFill="1"/>
    <xf numFmtId="0" fontId="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9" fillId="0" borderId="0" xfId="0" applyFont="1" applyBorder="1" applyAlignment="1">
      <alignment vertical="center"/>
    </xf>
    <xf numFmtId="0" fontId="20" fillId="0" borderId="0" xfId="0" applyFont="1" applyBorder="1" applyAlignment="1"/>
    <xf numFmtId="0" fontId="3" fillId="0" borderId="0" xfId="0" applyFont="1" applyBorder="1" applyAlignment="1">
      <alignment vertical="center"/>
    </xf>
    <xf numFmtId="0" fontId="38" fillId="0" borderId="0" xfId="0" applyFont="1" applyAlignment="1">
      <alignment wrapText="1"/>
    </xf>
    <xf numFmtId="0" fontId="9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/>
    <xf numFmtId="0" fontId="9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9" fillId="0" borderId="29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4" fillId="0" borderId="0" xfId="0" applyFont="1" applyAlignment="1"/>
    <xf numFmtId="0" fontId="2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3" fillId="0" borderId="7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4" fillId="2" borderId="44" xfId="0" applyFont="1" applyFill="1" applyBorder="1" applyAlignment="1">
      <alignment horizontal="left" vertical="center"/>
    </xf>
    <xf numFmtId="0" fontId="24" fillId="2" borderId="77" xfId="0" applyFont="1" applyFill="1" applyBorder="1" applyAlignment="1">
      <alignment vertical="center"/>
    </xf>
    <xf numFmtId="0" fontId="24" fillId="2" borderId="43" xfId="0" applyFont="1" applyFill="1" applyBorder="1"/>
    <xf numFmtId="0" fontId="9" fillId="0" borderId="8" xfId="0" applyFont="1" applyBorder="1"/>
    <xf numFmtId="0" fontId="24" fillId="0" borderId="19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29" xfId="0" applyFont="1" applyBorder="1" applyAlignment="1">
      <alignment horizontal="left" wrapText="1"/>
    </xf>
    <xf numFmtId="0" fontId="22" fillId="2" borderId="9" xfId="0" applyFont="1" applyFill="1" applyBorder="1"/>
    <xf numFmtId="0" fontId="22" fillId="2" borderId="10" xfId="0" applyFont="1" applyFill="1" applyBorder="1"/>
    <xf numFmtId="0" fontId="13" fillId="0" borderId="69" xfId="0" applyFont="1" applyBorder="1" applyAlignment="1">
      <alignment horizontal="center" vertical="center"/>
    </xf>
    <xf numFmtId="0" fontId="22" fillId="2" borderId="10" xfId="0" applyFont="1" applyFill="1" applyBorder="1" applyAlignment="1">
      <alignment vertical="center" wrapText="1"/>
    </xf>
    <xf numFmtId="0" fontId="22" fillId="2" borderId="14" xfId="0" applyFont="1" applyFill="1" applyBorder="1"/>
    <xf numFmtId="0" fontId="22" fillId="0" borderId="14" xfId="0" applyFont="1" applyBorder="1"/>
    <xf numFmtId="0" fontId="4" fillId="6" borderId="8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/>
    <xf numFmtId="0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" fontId="9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13" fillId="2" borderId="20" xfId="0" applyFont="1" applyFill="1" applyBorder="1" applyAlignment="1">
      <alignment horizontal="center"/>
    </xf>
    <xf numFmtId="0" fontId="13" fillId="2" borderId="78" xfId="0" applyFont="1" applyFill="1" applyBorder="1" applyAlignment="1">
      <alignment horizontal="center"/>
    </xf>
    <xf numFmtId="0" fontId="13" fillId="2" borderId="7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5" fillId="2" borderId="9" xfId="0" applyNumberFormat="1" applyFont="1" applyFill="1" applyBorder="1" applyAlignment="1">
      <alignment horizontal="center"/>
    </xf>
    <xf numFmtId="0" fontId="5" fillId="2" borderId="80" xfId="0" applyNumberFormat="1" applyFont="1" applyFill="1" applyBorder="1" applyAlignment="1">
      <alignment horizontal="center"/>
    </xf>
    <xf numFmtId="0" fontId="26" fillId="2" borderId="28" xfId="0" applyNumberFormat="1" applyFont="1" applyFill="1" applyBorder="1" applyAlignment="1">
      <alignment horizontal="center"/>
    </xf>
    <xf numFmtId="0" fontId="26" fillId="2" borderId="29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0" fontId="26" fillId="2" borderId="81" xfId="0" applyNumberFormat="1" applyFont="1" applyFill="1" applyBorder="1" applyAlignment="1">
      <alignment horizontal="center"/>
    </xf>
    <xf numFmtId="0" fontId="13" fillId="2" borderId="82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26" fillId="2" borderId="0" xfId="0" applyNumberFormat="1" applyFont="1" applyFill="1" applyBorder="1" applyAlignment="1">
      <alignment horizontal="center" vertical="center"/>
    </xf>
    <xf numFmtId="0" fontId="13" fillId="0" borderId="0" xfId="3" applyFont="1" applyBorder="1" applyAlignment="1"/>
    <xf numFmtId="0" fontId="26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/>
    <xf numFmtId="0" fontId="26" fillId="2" borderId="0" xfId="0" applyFont="1" applyFill="1" applyBorder="1" applyAlignment="1">
      <alignment horizontal="center"/>
    </xf>
    <xf numFmtId="0" fontId="26" fillId="2" borderId="83" xfId="0" applyNumberFormat="1" applyFont="1" applyFill="1" applyBorder="1" applyAlignment="1">
      <alignment horizontal="center"/>
    </xf>
    <xf numFmtId="0" fontId="13" fillId="2" borderId="84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85" xfId="0" applyFont="1" applyFill="1" applyBorder="1" applyAlignment="1">
      <alignment horizontal="center"/>
    </xf>
    <xf numFmtId="0" fontId="13" fillId="2" borderId="86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73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/>
    </xf>
    <xf numFmtId="0" fontId="5" fillId="4" borderId="8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/>
    <xf numFmtId="0" fontId="24" fillId="0" borderId="0" xfId="0" applyNumberFormat="1" applyFont="1" applyBorder="1" applyAlignment="1">
      <alignment horizontal="center" vertical="center"/>
    </xf>
    <xf numFmtId="165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/>
    <xf numFmtId="0" fontId="26" fillId="0" borderId="0" xfId="0" applyFont="1" applyBorder="1" applyAlignment="1">
      <alignment wrapText="1"/>
    </xf>
    <xf numFmtId="0" fontId="4" fillId="2" borderId="2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29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/>
    <xf numFmtId="0" fontId="32" fillId="0" borderId="0" xfId="0" applyFont="1" applyBorder="1" applyAlignment="1"/>
    <xf numFmtId="0" fontId="0" fillId="2" borderId="29" xfId="0" applyFill="1" applyBorder="1" applyAlignment="1"/>
    <xf numFmtId="0" fontId="9" fillId="0" borderId="2" xfId="0" applyFont="1" applyBorder="1" applyAlignment="1">
      <alignment horizontal="center" vertical="center"/>
    </xf>
    <xf numFmtId="0" fontId="9" fillId="0" borderId="87" xfId="0" applyFont="1" applyBorder="1" applyAlignment="1"/>
    <xf numFmtId="0" fontId="4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165" fontId="0" fillId="0" borderId="2" xfId="0" applyNumberForma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9" fillId="2" borderId="28" xfId="0" applyFont="1" applyFill="1" applyBorder="1" applyAlignment="1"/>
    <xf numFmtId="0" fontId="0" fillId="0" borderId="19" xfId="0" applyFont="1" applyBorder="1" applyAlignment="1">
      <alignment horizontal="center" vertical="center"/>
    </xf>
    <xf numFmtId="0" fontId="0" fillId="2" borderId="29" xfId="0" applyFont="1" applyFill="1" applyBorder="1" applyAlignment="1">
      <alignment vertical="center" wrapText="1"/>
    </xf>
    <xf numFmtId="0" fontId="9" fillId="0" borderId="84" xfId="0" applyFont="1" applyBorder="1" applyAlignment="1"/>
    <xf numFmtId="0" fontId="9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2" fontId="24" fillId="0" borderId="0" xfId="0" applyNumberFormat="1" applyFont="1" applyBorder="1" applyAlignment="1">
      <alignment horizontal="center" vertical="center"/>
    </xf>
    <xf numFmtId="1" fontId="24" fillId="2" borderId="0" xfId="0" applyNumberFormat="1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vertical="center"/>
    </xf>
    <xf numFmtId="0" fontId="24" fillId="0" borderId="4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2" borderId="0" xfId="0" applyFont="1" applyFill="1" applyBorder="1"/>
    <xf numFmtId="0" fontId="24" fillId="0" borderId="60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4" fillId="0" borderId="85" xfId="0" applyFont="1" applyBorder="1" applyAlignment="1">
      <alignment horizontal="center" vertical="center"/>
    </xf>
    <xf numFmtId="0" fontId="9" fillId="0" borderId="28" xfId="0" applyFont="1" applyBorder="1" applyAlignment="1"/>
    <xf numFmtId="0" fontId="9" fillId="0" borderId="2" xfId="0" applyFont="1" applyBorder="1"/>
    <xf numFmtId="0" fontId="9" fillId="0" borderId="62" xfId="0" applyFont="1" applyBorder="1" applyAlignment="1"/>
    <xf numFmtId="0" fontId="9" fillId="2" borderId="84" xfId="0" applyFont="1" applyFill="1" applyBorder="1" applyAlignment="1">
      <alignment vertical="center"/>
    </xf>
    <xf numFmtId="2" fontId="9" fillId="0" borderId="2" xfId="0" applyNumberFormat="1" applyFont="1" applyBorder="1" applyAlignment="1">
      <alignment horizontal="center" vertical="center"/>
    </xf>
    <xf numFmtId="0" fontId="9" fillId="2" borderId="62" xfId="0" applyFont="1" applyFill="1" applyBorder="1" applyAlignment="1"/>
    <xf numFmtId="0" fontId="9" fillId="2" borderId="28" xfId="0" applyFont="1" applyFill="1" applyBorder="1" applyAlignment="1">
      <alignment vertical="center"/>
    </xf>
    <xf numFmtId="0" fontId="0" fillId="0" borderId="62" xfId="0" applyBorder="1" applyAlignment="1">
      <alignment wrapText="1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0" borderId="19" xfId="0" applyFont="1" applyBorder="1"/>
    <xf numFmtId="1" fontId="24" fillId="0" borderId="0" xfId="0" applyNumberFormat="1" applyFont="1" applyBorder="1" applyAlignment="1">
      <alignment horizontal="center" vertical="center"/>
    </xf>
    <xf numFmtId="0" fontId="0" fillId="2" borderId="45" xfId="0" applyFill="1" applyBorder="1" applyAlignment="1"/>
    <xf numFmtId="0" fontId="0" fillId="0" borderId="45" xfId="0" applyNumberFormat="1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5" xfId="0" applyBorder="1"/>
    <xf numFmtId="0" fontId="9" fillId="2" borderId="83" xfId="0" applyFont="1" applyFill="1" applyBorder="1" applyAlignment="1"/>
    <xf numFmtId="165" fontId="9" fillId="0" borderId="45" xfId="0" applyNumberFormat="1" applyFont="1" applyBorder="1" applyAlignment="1">
      <alignment horizontal="center" vertical="center"/>
    </xf>
    <xf numFmtId="0" fontId="24" fillId="2" borderId="90" xfId="0" applyFont="1" applyFill="1" applyBorder="1" applyAlignment="1"/>
    <xf numFmtId="165" fontId="24" fillId="0" borderId="19" xfId="0" applyNumberFormat="1" applyFont="1" applyBorder="1" applyAlignment="1">
      <alignment horizontal="center" vertical="center"/>
    </xf>
    <xf numFmtId="0" fontId="9" fillId="2" borderId="83" xfId="0" applyFont="1" applyFill="1" applyBorder="1" applyAlignment="1">
      <alignment vertical="center"/>
    </xf>
    <xf numFmtId="0" fontId="9" fillId="0" borderId="91" xfId="0" applyFont="1" applyBorder="1" applyAlignment="1"/>
    <xf numFmtId="0" fontId="9" fillId="0" borderId="45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center"/>
    </xf>
    <xf numFmtId="0" fontId="9" fillId="0" borderId="45" xfId="0" applyFont="1" applyBorder="1" applyAlignment="1">
      <alignment horizontal="center" vertical="center"/>
    </xf>
    <xf numFmtId="0" fontId="9" fillId="0" borderId="83" xfId="0" applyFont="1" applyBorder="1" applyAlignment="1"/>
    <xf numFmtId="0" fontId="23" fillId="0" borderId="55" xfId="0" applyFont="1" applyBorder="1" applyAlignment="1">
      <alignment horizontal="center"/>
    </xf>
    <xf numFmtId="0" fontId="23" fillId="0" borderId="56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/>
    </xf>
    <xf numFmtId="0" fontId="23" fillId="0" borderId="57" xfId="0" applyFont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/>
    </xf>
    <xf numFmtId="0" fontId="24" fillId="2" borderId="92" xfId="0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horizontal="center" vertical="center"/>
    </xf>
    <xf numFmtId="0" fontId="24" fillId="0" borderId="28" xfId="0" applyFont="1" applyBorder="1" applyAlignment="1"/>
    <xf numFmtId="0" fontId="24" fillId="0" borderId="2" xfId="0" applyFont="1" applyBorder="1" applyAlignment="1">
      <alignment horizontal="left"/>
    </xf>
    <xf numFmtId="2" fontId="24" fillId="0" borderId="2" xfId="0" applyNumberFormat="1" applyFont="1" applyBorder="1" applyAlignment="1">
      <alignment horizontal="center" vertical="center"/>
    </xf>
    <xf numFmtId="0" fontId="9" fillId="0" borderId="19" xfId="0" applyFont="1" applyBorder="1" applyAlignment="1"/>
    <xf numFmtId="0" fontId="9" fillId="0" borderId="0" xfId="0" applyFont="1" applyBorder="1" applyAlignment="1">
      <alignment horizontal="left"/>
    </xf>
    <xf numFmtId="0" fontId="24" fillId="0" borderId="93" xfId="0" applyFont="1" applyBorder="1" applyAlignment="1">
      <alignment horizontal="left"/>
    </xf>
    <xf numFmtId="0" fontId="0" fillId="0" borderId="93" xfId="0" applyFont="1" applyBorder="1" applyAlignment="1">
      <alignment horizontal="left"/>
    </xf>
    <xf numFmtId="0" fontId="32" fillId="0" borderId="0" xfId="0" applyFont="1" applyAlignment="1"/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32" fillId="0" borderId="80" xfId="0" applyFont="1" applyBorder="1" applyAlignment="1">
      <alignment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2" fillId="0" borderId="93" xfId="0" applyFont="1" applyBorder="1" applyAlignment="1">
      <alignment vertical="center"/>
    </xf>
    <xf numFmtId="0" fontId="36" fillId="0" borderId="93" xfId="0" applyFont="1" applyBorder="1" applyAlignment="1">
      <alignment vertical="center"/>
    </xf>
    <xf numFmtId="0" fontId="36" fillId="0" borderId="0" xfId="0" applyFont="1" applyAlignment="1">
      <alignment vertical="center"/>
    </xf>
    <xf numFmtId="49" fontId="13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2" borderId="29" xfId="0" applyFill="1" applyBorder="1" applyAlignment="1">
      <alignment horizontal="left"/>
    </xf>
    <xf numFmtId="0" fontId="0" fillId="0" borderId="29" xfId="0" applyBorder="1" applyAlignment="1"/>
    <xf numFmtId="0" fontId="3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9" fillId="0" borderId="96" xfId="0" applyFont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0" fillId="0" borderId="12" xfId="0" applyBorder="1" applyAlignment="1"/>
    <xf numFmtId="0" fontId="0" fillId="0" borderId="1" xfId="0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9" xfId="0" applyFont="1" applyBorder="1" applyAlignment="1"/>
    <xf numFmtId="0" fontId="5" fillId="0" borderId="95" xfId="0" applyFont="1" applyBorder="1" applyAlignment="1"/>
    <xf numFmtId="0" fontId="5" fillId="0" borderId="41" xfId="0" applyFont="1" applyBorder="1" applyAlignment="1"/>
    <xf numFmtId="0" fontId="37" fillId="0" borderId="93" xfId="0" applyFont="1" applyBorder="1" applyAlignment="1"/>
    <xf numFmtId="0" fontId="24" fillId="0" borderId="0" xfId="0" applyFont="1" applyBorder="1" applyAlignment="1">
      <alignment horizontal="center" wrapText="1"/>
    </xf>
    <xf numFmtId="0" fontId="39" fillId="0" borderId="0" xfId="0" applyFont="1" applyBorder="1" applyAlignment="1"/>
    <xf numFmtId="0" fontId="39" fillId="0" borderId="0" xfId="0" applyFont="1" applyBorder="1" applyAlignment="1">
      <alignment horizontal="center"/>
    </xf>
    <xf numFmtId="0" fontId="0" fillId="0" borderId="87" xfId="0" applyFont="1" applyBorder="1" applyAlignment="1"/>
    <xf numFmtId="0" fontId="18" fillId="0" borderId="0" xfId="0" applyFont="1" applyBorder="1" applyAlignment="1"/>
    <xf numFmtId="0" fontId="18" fillId="0" borderId="87" xfId="0" applyFont="1" applyBorder="1" applyAlignment="1"/>
    <xf numFmtId="0" fontId="24" fillId="0" borderId="1" xfId="0" applyNumberFormat="1" applyFont="1" applyBorder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165" fontId="24" fillId="0" borderId="2" xfId="0" applyNumberFormat="1" applyFont="1" applyBorder="1" applyAlignment="1">
      <alignment horizontal="center"/>
    </xf>
    <xf numFmtId="0" fontId="13" fillId="0" borderId="1" xfId="0" applyFont="1" applyBorder="1" applyAlignment="1"/>
    <xf numFmtId="49" fontId="24" fillId="0" borderId="1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" xfId="0" applyFont="1" applyFill="1" applyBorder="1" applyAlignment="1"/>
    <xf numFmtId="0" fontId="24" fillId="0" borderId="0" xfId="0" applyNumberFormat="1" applyFont="1" applyBorder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1" fontId="9" fillId="0" borderId="2" xfId="0" applyNumberFormat="1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4" fillId="0" borderId="80" xfId="0" applyFont="1" applyBorder="1" applyAlignment="1"/>
    <xf numFmtId="0" fontId="0" fillId="0" borderId="1" xfId="0" applyBorder="1" applyAlignment="1">
      <alignment horizontal="center" vertical="justify" wrapText="1"/>
    </xf>
    <xf numFmtId="0" fontId="0" fillId="2" borderId="0" xfId="0" applyFill="1"/>
    <xf numFmtId="0" fontId="9" fillId="2" borderId="28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0" xfId="0" applyFont="1" applyBorder="1" applyAlignment="1"/>
    <xf numFmtId="0" fontId="35" fillId="0" borderId="0" xfId="0" applyFont="1" applyBorder="1" applyAlignment="1">
      <alignment horizontal="left" vertical="center" wrapText="1"/>
    </xf>
    <xf numFmtId="0" fontId="9" fillId="0" borderId="19" xfId="0" applyFont="1" applyBorder="1" applyAlignment="1">
      <alignment wrapText="1"/>
    </xf>
    <xf numFmtId="0" fontId="9" fillId="0" borderId="29" xfId="0" applyFont="1" applyBorder="1" applyAlignment="1">
      <alignment vertical="center" wrapText="1"/>
    </xf>
    <xf numFmtId="0" fontId="9" fillId="0" borderId="28" xfId="0" applyFont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2" xfId="0" applyFont="1" applyFill="1" applyBorder="1" applyAlignment="1">
      <alignment wrapText="1"/>
    </xf>
    <xf numFmtId="0" fontId="9" fillId="0" borderId="1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23" fillId="0" borderId="61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9" fillId="2" borderId="83" xfId="0" applyFont="1" applyFill="1" applyBorder="1" applyAlignment="1">
      <alignment horizontal="left"/>
    </xf>
    <xf numFmtId="0" fontId="9" fillId="2" borderId="9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13" fillId="0" borderId="9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3" fillId="2" borderId="4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9" fillId="2" borderId="0" xfId="0" applyFont="1" applyFill="1" applyAlignment="1"/>
    <xf numFmtId="0" fontId="9" fillId="2" borderId="0" xfId="0" applyFont="1" applyFill="1"/>
    <xf numFmtId="0" fontId="0" fillId="2" borderId="0" xfId="0" applyFont="1" applyFill="1"/>
    <xf numFmtId="0" fontId="9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9" fillId="0" borderId="29" xfId="0" applyFont="1" applyFill="1" applyBorder="1" applyAlignment="1">
      <alignment wrapText="1"/>
    </xf>
    <xf numFmtId="0" fontId="9" fillId="0" borderId="0" xfId="0" applyFont="1" applyBorder="1" applyAlignment="1">
      <alignment horizontal="right" wrapText="1"/>
    </xf>
    <xf numFmtId="0" fontId="9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1" xfId="0" applyFont="1" applyFill="1" applyBorder="1"/>
    <xf numFmtId="0" fontId="24" fillId="0" borderId="8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9" fillId="0" borderId="0" xfId="0" applyFont="1" applyBorder="1" applyAlignment="1">
      <alignment horizontal="right"/>
    </xf>
    <xf numFmtId="0" fontId="24" fillId="0" borderId="0" xfId="0" applyFont="1" applyAlignment="1">
      <alignment horizontal="left"/>
    </xf>
    <xf numFmtId="0" fontId="23" fillId="0" borderId="0" xfId="0" applyFont="1" applyAlignment="1"/>
    <xf numFmtId="0" fontId="9" fillId="0" borderId="0" xfId="0" applyFont="1" applyFill="1" applyBorder="1"/>
    <xf numFmtId="0" fontId="24" fillId="0" borderId="80" xfId="0" applyFont="1" applyBorder="1" applyAlignment="1">
      <alignment horizontal="left"/>
    </xf>
    <xf numFmtId="0" fontId="0" fillId="0" borderId="95" xfId="0" applyBorder="1"/>
    <xf numFmtId="0" fontId="9" fillId="0" borderId="0" xfId="0" applyFont="1" applyFill="1" applyBorder="1" applyAlignment="1">
      <alignment vertical="center"/>
    </xf>
    <xf numFmtId="0" fontId="24" fillId="0" borderId="80" xfId="0" applyFont="1" applyBorder="1" applyAlignment="1"/>
    <xf numFmtId="0" fontId="36" fillId="0" borderId="0" xfId="0" applyFont="1"/>
    <xf numFmtId="0" fontId="32" fillId="0" borderId="0" xfId="0" applyFont="1" applyAlignment="1">
      <alignment horizontal="center" vertical="center" wrapText="1"/>
    </xf>
    <xf numFmtId="49" fontId="24" fillId="0" borderId="1" xfId="0" applyNumberFormat="1" applyFont="1" applyBorder="1" applyAlignment="1">
      <alignment horizontal="left"/>
    </xf>
    <xf numFmtId="0" fontId="36" fillId="0" borderId="91" xfId="0" applyFont="1" applyBorder="1" applyAlignment="1">
      <alignment horizontal="center"/>
    </xf>
    <xf numFmtId="0" fontId="36" fillId="0" borderId="45" xfId="0" applyFont="1" applyBorder="1" applyAlignment="1">
      <alignment horizontal="center"/>
    </xf>
    <xf numFmtId="0" fontId="36" fillId="2" borderId="45" xfId="0" applyFont="1" applyFill="1" applyBorder="1" applyAlignment="1">
      <alignment horizontal="left" vertical="center"/>
    </xf>
    <xf numFmtId="0" fontId="36" fillId="0" borderId="45" xfId="0" applyNumberFormat="1" applyFont="1" applyBorder="1" applyAlignment="1">
      <alignment horizontal="center" vertical="center" shrinkToFit="1"/>
    </xf>
    <xf numFmtId="165" fontId="36" fillId="0" borderId="45" xfId="0" applyNumberFormat="1" applyFont="1" applyBorder="1" applyAlignment="1">
      <alignment horizontal="center"/>
    </xf>
    <xf numFmtId="0" fontId="36" fillId="0" borderId="45" xfId="0" applyFont="1" applyBorder="1" applyAlignment="1">
      <alignment horizontal="center" vertical="center"/>
    </xf>
    <xf numFmtId="0" fontId="36" fillId="0" borderId="98" xfId="0" applyFont="1" applyBorder="1" applyAlignment="1"/>
    <xf numFmtId="0" fontId="36" fillId="0" borderId="29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2" borderId="1" xfId="0" applyFont="1" applyFill="1" applyBorder="1" applyAlignment="1">
      <alignment horizontal="left" vertical="center"/>
    </xf>
    <xf numFmtId="0" fontId="36" fillId="0" borderId="1" xfId="0" applyNumberFormat="1" applyFont="1" applyBorder="1" applyAlignment="1">
      <alignment horizontal="center" vertical="center" shrinkToFit="1"/>
    </xf>
    <xf numFmtId="165" fontId="36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6" fillId="0" borderId="99" xfId="0" applyFont="1" applyBorder="1" applyAlignment="1"/>
    <xf numFmtId="0" fontId="36" fillId="0" borderId="1" xfId="0" applyFont="1" applyBorder="1" applyAlignment="1">
      <alignment horizontal="left"/>
    </xf>
    <xf numFmtId="0" fontId="36" fillId="0" borderId="63" xfId="0" applyFont="1" applyBorder="1" applyAlignment="1"/>
    <xf numFmtId="0" fontId="36" fillId="0" borderId="1" xfId="0" applyNumberFormat="1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19" xfId="0" applyFont="1" applyBorder="1" applyAlignment="1"/>
    <xf numFmtId="0" fontId="36" fillId="0" borderId="19" xfId="0" applyNumberFormat="1" applyFont="1" applyBorder="1" applyAlignment="1">
      <alignment horizontal="center" vertical="center"/>
    </xf>
    <xf numFmtId="165" fontId="36" fillId="0" borderId="19" xfId="0" applyNumberFormat="1" applyFont="1" applyBorder="1" applyAlignment="1">
      <alignment horizontal="center"/>
    </xf>
    <xf numFmtId="0" fontId="36" fillId="0" borderId="19" xfId="0" applyFont="1" applyBorder="1" applyAlignment="1">
      <alignment horizontal="center" vertical="center"/>
    </xf>
    <xf numFmtId="0" fontId="36" fillId="0" borderId="85" xfId="0" applyFont="1" applyBorder="1" applyAlignment="1"/>
    <xf numFmtId="165" fontId="36" fillId="0" borderId="57" xfId="0" applyNumberFormat="1" applyFont="1" applyBorder="1" applyAlignment="1">
      <alignment horizontal="center"/>
    </xf>
    <xf numFmtId="0" fontId="36" fillId="0" borderId="0" xfId="0" applyFont="1" applyBorder="1"/>
    <xf numFmtId="0" fontId="32" fillId="0" borderId="14" xfId="0" applyFont="1" applyBorder="1" applyAlignment="1">
      <alignment horizontal="center"/>
    </xf>
    <xf numFmtId="0" fontId="36" fillId="2" borderId="91" xfId="0" applyFont="1" applyFill="1" applyBorder="1" applyAlignment="1"/>
    <xf numFmtId="165" fontId="36" fillId="0" borderId="45" xfId="0" applyNumberFormat="1" applyFont="1" applyBorder="1" applyAlignment="1">
      <alignment horizontal="center" vertical="center"/>
    </xf>
    <xf numFmtId="0" fontId="36" fillId="0" borderId="60" xfId="0" applyFont="1" applyBorder="1" applyAlignment="1">
      <alignment vertical="center"/>
    </xf>
    <xf numFmtId="0" fontId="36" fillId="0" borderId="2" xfId="0" applyFont="1" applyBorder="1" applyAlignment="1">
      <alignment horizontal="center"/>
    </xf>
    <xf numFmtId="0" fontId="36" fillId="2" borderId="29" xfId="0" applyFont="1" applyFill="1" applyBorder="1" applyAlignment="1">
      <alignment horizontal="left" vertical="center"/>
    </xf>
    <xf numFmtId="0" fontId="36" fillId="0" borderId="100" xfId="0" applyNumberFormat="1" applyFont="1" applyBorder="1" applyAlignment="1">
      <alignment horizontal="center" vertical="center" shrinkToFit="1"/>
    </xf>
    <xf numFmtId="165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shrinkToFit="1"/>
    </xf>
    <xf numFmtId="0" fontId="36" fillId="0" borderId="63" xfId="0" applyFont="1" applyBorder="1" applyAlignment="1">
      <alignment vertical="center"/>
    </xf>
    <xf numFmtId="0" fontId="36" fillId="0" borderId="1" xfId="0" applyFont="1" applyBorder="1" applyAlignment="1">
      <alignment horizontal="left" vertical="center"/>
    </xf>
    <xf numFmtId="0" fontId="36" fillId="0" borderId="1" xfId="0" applyNumberFormat="1" applyFont="1" applyBorder="1" applyAlignment="1">
      <alignment horizontal="center" vertical="center"/>
    </xf>
    <xf numFmtId="0" fontId="36" fillId="0" borderId="97" xfId="0" applyFont="1" applyBorder="1" applyAlignment="1">
      <alignment horizontal="center"/>
    </xf>
    <xf numFmtId="0" fontId="36" fillId="0" borderId="19" xfId="0" applyFont="1" applyBorder="1" applyAlignment="1">
      <alignment horizontal="left" vertical="center"/>
    </xf>
    <xf numFmtId="0" fontId="36" fillId="0" borderId="19" xfId="0" applyNumberFormat="1" applyFont="1" applyBorder="1" applyAlignment="1">
      <alignment horizontal="center" vertical="center" shrinkToFit="1"/>
    </xf>
    <xf numFmtId="165" fontId="36" fillId="0" borderId="19" xfId="0" applyNumberFormat="1" applyFont="1" applyBorder="1" applyAlignment="1">
      <alignment horizontal="center" vertical="center"/>
    </xf>
    <xf numFmtId="0" fontId="36" fillId="0" borderId="85" xfId="0" applyFont="1" applyBorder="1" applyAlignment="1">
      <alignment vertical="center"/>
    </xf>
    <xf numFmtId="0" fontId="36" fillId="0" borderId="45" xfId="0" applyFont="1" applyFill="1" applyBorder="1" applyAlignment="1">
      <alignment horizontal="left"/>
    </xf>
    <xf numFmtId="0" fontId="36" fillId="0" borderId="44" xfId="0" applyFont="1" applyBorder="1" applyAlignment="1">
      <alignment horizontal="center"/>
    </xf>
    <xf numFmtId="0" fontId="36" fillId="0" borderId="1" xfId="0" applyFont="1" applyBorder="1" applyAlignment="1">
      <alignment vertical="center"/>
    </xf>
    <xf numFmtId="0" fontId="36" fillId="0" borderId="83" xfId="0" applyFont="1" applyBorder="1" applyAlignment="1"/>
    <xf numFmtId="0" fontId="36" fillId="0" borderId="97" xfId="0" applyNumberFormat="1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/>
    <xf numFmtId="0" fontId="0" fillId="0" borderId="0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4" fillId="0" borderId="104" xfId="0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36" fillId="0" borderId="19" xfId="0" applyFont="1" applyBorder="1" applyAlignment="1">
      <alignment vertical="center"/>
    </xf>
    <xf numFmtId="0" fontId="9" fillId="2" borderId="28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9" fillId="0" borderId="83" xfId="0" applyFont="1" applyBorder="1" applyAlignment="1">
      <alignment vertical="center" wrapText="1"/>
    </xf>
    <xf numFmtId="0" fontId="9" fillId="0" borderId="19" xfId="0" applyFont="1" applyBorder="1" applyAlignment="1">
      <alignment vertical="center"/>
    </xf>
    <xf numFmtId="0" fontId="9" fillId="0" borderId="28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83" xfId="0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26" fillId="2" borderId="58" xfId="0" applyFont="1" applyFill="1" applyBorder="1"/>
    <xf numFmtId="0" fontId="26" fillId="2" borderId="64" xfId="0" applyFont="1" applyFill="1" applyBorder="1"/>
    <xf numFmtId="0" fontId="26" fillId="2" borderId="62" xfId="0" applyFont="1" applyFill="1" applyBorder="1"/>
    <xf numFmtId="0" fontId="26" fillId="2" borderId="62" xfId="0" applyFont="1" applyFill="1" applyBorder="1" applyAlignment="1">
      <alignment vertical="center" wrapText="1"/>
    </xf>
    <xf numFmtId="0" fontId="26" fillId="0" borderId="62" xfId="3" applyFont="1" applyBorder="1" applyAlignment="1"/>
    <xf numFmtId="0" fontId="26" fillId="0" borderId="62" xfId="0" applyFont="1" applyBorder="1"/>
    <xf numFmtId="0" fontId="26" fillId="2" borderId="75" xfId="0" applyFont="1" applyFill="1" applyBorder="1"/>
    <xf numFmtId="0" fontId="26" fillId="0" borderId="75" xfId="0" applyFont="1" applyBorder="1"/>
    <xf numFmtId="0" fontId="26" fillId="2" borderId="105" xfId="0" applyFont="1" applyFill="1" applyBorder="1"/>
    <xf numFmtId="0" fontId="26" fillId="0" borderId="73" xfId="3" applyFont="1" applyBorder="1" applyAlignment="1"/>
    <xf numFmtId="0" fontId="9" fillId="0" borderId="101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left"/>
    </xf>
    <xf numFmtId="0" fontId="9" fillId="0" borderId="45" xfId="0" applyNumberFormat="1" applyFont="1" applyBorder="1" applyAlignment="1">
      <alignment horizontal="center" shrinkToFit="1"/>
    </xf>
    <xf numFmtId="0" fontId="9" fillId="0" borderId="60" xfId="0" applyFont="1" applyBorder="1" applyAlignment="1"/>
    <xf numFmtId="0" fontId="9" fillId="0" borderId="63" xfId="0" applyFont="1" applyFill="1" applyBorder="1" applyAlignment="1"/>
    <xf numFmtId="0" fontId="9" fillId="0" borderId="63" xfId="0" applyFont="1" applyBorder="1" applyAlignment="1"/>
    <xf numFmtId="0" fontId="9" fillId="0" borderId="1" xfId="0" applyFont="1" applyBorder="1" applyAlignment="1">
      <alignment horizontal="center" shrinkToFit="1"/>
    </xf>
    <xf numFmtId="0" fontId="9" fillId="0" borderId="19" xfId="0" applyNumberFormat="1" applyFont="1" applyBorder="1" applyAlignment="1">
      <alignment horizontal="center"/>
    </xf>
    <xf numFmtId="165" fontId="9" fillId="0" borderId="19" xfId="0" applyNumberFormat="1" applyFont="1" applyBorder="1" applyAlignment="1">
      <alignment horizontal="center"/>
    </xf>
    <xf numFmtId="0" fontId="9" fillId="0" borderId="85" xfId="0" applyFont="1" applyBorder="1" applyAlignment="1">
      <alignment horizontal="left"/>
    </xf>
    <xf numFmtId="165" fontId="9" fillId="0" borderId="5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9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left"/>
    </xf>
    <xf numFmtId="0" fontId="9" fillId="0" borderId="60" xfId="0" applyFont="1" applyBorder="1" applyAlignment="1">
      <alignment vertical="center"/>
    </xf>
    <xf numFmtId="0" fontId="9" fillId="2" borderId="29" xfId="0" applyFont="1" applyFill="1" applyBorder="1" applyAlignment="1">
      <alignment horizontal="left" vertical="center"/>
    </xf>
    <xf numFmtId="0" fontId="9" fillId="0" borderId="63" xfId="0" applyFont="1" applyBorder="1" applyAlignment="1">
      <alignment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0" borderId="97" xfId="0" applyFont="1" applyBorder="1" applyAlignment="1">
      <alignment horizontal="center"/>
    </xf>
    <xf numFmtId="0" fontId="9" fillId="0" borderId="85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10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6" fillId="0" borderId="0" xfId="0" applyFont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6" fillId="0" borderId="75" xfId="3" applyFont="1" applyBorder="1" applyAlignment="1"/>
    <xf numFmtId="0" fontId="26" fillId="0" borderId="74" xfId="3" applyFont="1" applyBorder="1" applyAlignment="1"/>
    <xf numFmtId="0" fontId="26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Border="1" applyAlignment="1">
      <alignment horizontal="center" shrinkToFit="1"/>
    </xf>
    <xf numFmtId="0" fontId="9" fillId="2" borderId="0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 shrinkToFit="1"/>
    </xf>
    <xf numFmtId="0" fontId="9" fillId="0" borderId="97" xfId="0" applyNumberFormat="1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4" fillId="0" borderId="87" xfId="0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/>
    </xf>
    <xf numFmtId="0" fontId="13" fillId="0" borderId="95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37" fillId="0" borderId="0" xfId="0" applyFont="1" applyAlignment="1">
      <alignment horizontal="left" vertical="center"/>
    </xf>
    <xf numFmtId="0" fontId="37" fillId="0" borderId="12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left"/>
    </xf>
    <xf numFmtId="0" fontId="0" fillId="0" borderId="93" xfId="0" applyFont="1" applyBorder="1" applyAlignment="1">
      <alignment horizontal="left"/>
    </xf>
    <xf numFmtId="0" fontId="3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23" fillId="0" borderId="81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7" fillId="0" borderId="0" xfId="0" applyFont="1" applyAlignment="1"/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2" fillId="0" borderId="93" xfId="0" applyFont="1" applyBorder="1" applyAlignment="1">
      <alignment horizontal="center"/>
    </xf>
    <xf numFmtId="0" fontId="36" fillId="0" borderId="93" xfId="0" applyFont="1" applyBorder="1" applyAlignment="1">
      <alignment horizontal="center"/>
    </xf>
    <xf numFmtId="0" fontId="32" fillId="0" borderId="0" xfId="0" applyFont="1" applyAlignment="1">
      <alignment horizontal="left" vertical="center"/>
    </xf>
    <xf numFmtId="0" fontId="32" fillId="0" borderId="12" xfId="0" applyFont="1" applyBorder="1" applyAlignment="1">
      <alignment horizontal="left" vertical="center"/>
    </xf>
    <xf numFmtId="0" fontId="32" fillId="0" borderId="80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12" xfId="0" applyFont="1" applyBorder="1" applyAlignment="1">
      <alignment horizontal="left"/>
    </xf>
    <xf numFmtId="0" fontId="0" fillId="0" borderId="95" xfId="0" applyBorder="1" applyAlignment="1">
      <alignment horizontal="center"/>
    </xf>
    <xf numFmtId="0" fontId="0" fillId="0" borderId="41" xfId="0" applyBorder="1" applyAlignment="1">
      <alignment horizontal="center"/>
    </xf>
    <xf numFmtId="0" fontId="36" fillId="0" borderId="0" xfId="0" applyFont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Border="1" applyAlignment="1"/>
    <xf numFmtId="0" fontId="4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6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3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0" fillId="0" borderId="2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2" fillId="0" borderId="80" xfId="0" applyFont="1" applyBorder="1" applyAlignment="1"/>
    <xf numFmtId="0" fontId="36" fillId="0" borderId="0" xfId="0" applyFont="1" applyAlignment="1"/>
    <xf numFmtId="0" fontId="36" fillId="0" borderId="12" xfId="0" applyFont="1" applyBorder="1" applyAlignment="1"/>
    <xf numFmtId="0" fontId="0" fillId="0" borderId="20" xfId="0" applyBorder="1" applyAlignment="1">
      <alignment horizontal="center" vertical="center" wrapText="1"/>
    </xf>
    <xf numFmtId="0" fontId="32" fillId="0" borderId="80" xfId="0" applyFont="1" applyBorder="1" applyAlignment="1">
      <alignment vertical="center"/>
    </xf>
    <xf numFmtId="0" fontId="32" fillId="0" borderId="0" xfId="0" applyFont="1" applyBorder="1" applyAlignment="1"/>
    <xf numFmtId="0" fontId="32" fillId="0" borderId="93" xfId="0" applyFont="1" applyBorder="1" applyAlignment="1"/>
    <xf numFmtId="0" fontId="36" fillId="0" borderId="93" xfId="0" applyFont="1" applyBorder="1" applyAlignment="1"/>
    <xf numFmtId="0" fontId="32" fillId="0" borderId="0" xfId="0" applyFont="1" applyAlignment="1"/>
    <xf numFmtId="0" fontId="32" fillId="0" borderId="0" xfId="0" applyFont="1" applyBorder="1" applyAlignment="1">
      <alignment horizontal="left"/>
    </xf>
    <xf numFmtId="0" fontId="36" fillId="0" borderId="93" xfId="0" applyFont="1" applyBorder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49" fontId="13" fillId="0" borderId="0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32" fillId="0" borderId="93" xfId="0" applyFont="1" applyBorder="1" applyAlignment="1">
      <alignment horizontal="left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80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32" fillId="0" borderId="0" xfId="0" applyFont="1" applyBorder="1" applyAlignment="1">
      <alignment horizontal="right"/>
    </xf>
    <xf numFmtId="0" fontId="36" fillId="0" borderId="89" xfId="0" applyFont="1" applyBorder="1" applyAlignment="1"/>
    <xf numFmtId="0" fontId="32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/>
    <xf numFmtId="0" fontId="32" fillId="0" borderId="96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54" xfId="0" applyFont="1" applyBorder="1" applyAlignment="1">
      <alignment vertical="top"/>
    </xf>
    <xf numFmtId="0" fontId="36" fillId="0" borderId="54" xfId="0" applyFont="1" applyBorder="1" applyAlignment="1">
      <alignment vertical="top"/>
    </xf>
    <xf numFmtId="0" fontId="32" fillId="0" borderId="89" xfId="0" applyFont="1" applyBorder="1" applyAlignment="1">
      <alignment horizontal="right"/>
    </xf>
    <xf numFmtId="0" fontId="0" fillId="0" borderId="9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95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9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13" fillId="0" borderId="87" xfId="0" applyFont="1" applyBorder="1" applyAlignment="1">
      <alignment horizontal="left"/>
    </xf>
    <xf numFmtId="0" fontId="0" fillId="0" borderId="87" xfId="0" applyBorder="1" applyAlignment="1">
      <alignment horizontal="left"/>
    </xf>
    <xf numFmtId="0" fontId="0" fillId="0" borderId="87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3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12" xfId="0" applyFont="1" applyBorder="1" applyAlignment="1">
      <alignment horizontal="center"/>
    </xf>
    <xf numFmtId="0" fontId="4" fillId="0" borderId="7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93" xfId="0" applyBorder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/>
    <xf numFmtId="0" fontId="0" fillId="0" borderId="12" xfId="0" applyBorder="1" applyAlignment="1"/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0" fillId="0" borderId="0" xfId="0" applyFont="1" applyAlignment="1"/>
    <xf numFmtId="0" fontId="13" fillId="0" borderId="0" xfId="0" applyFont="1" applyAlignment="1">
      <alignment horizontal="center" wrapText="1"/>
    </xf>
    <xf numFmtId="0" fontId="0" fillId="0" borderId="29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" fontId="9" fillId="0" borderId="29" xfId="0" applyNumberFormat="1" applyFont="1" applyBorder="1" applyAlignment="1">
      <alignment horizontal="center"/>
    </xf>
    <xf numFmtId="1" fontId="9" fillId="0" borderId="95" xfId="0" applyNumberFormat="1" applyFont="1" applyBorder="1" applyAlignment="1">
      <alignment horizontal="center"/>
    </xf>
    <xf numFmtId="1" fontId="9" fillId="0" borderId="41" xfId="0" applyNumberFormat="1" applyFont="1" applyBorder="1" applyAlignment="1">
      <alignment horizontal="center"/>
    </xf>
    <xf numFmtId="0" fontId="4" fillId="0" borderId="12" xfId="0" applyFont="1" applyBorder="1" applyAlignment="1"/>
    <xf numFmtId="0" fontId="20" fillId="0" borderId="1" xfId="0" applyFont="1" applyBorder="1" applyAlignment="1">
      <alignment horizontal="center" vertical="center" wrapText="1"/>
    </xf>
    <xf numFmtId="0" fontId="32" fillId="0" borderId="12" xfId="0" applyFont="1" applyBorder="1" applyAlignment="1"/>
    <xf numFmtId="0" fontId="4" fillId="0" borderId="29" xfId="0" applyFont="1" applyBorder="1" applyAlignment="1">
      <alignment horizontal="center"/>
    </xf>
    <xf numFmtId="0" fontId="4" fillId="0" borderId="95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54" xfId="0" applyFont="1" applyBorder="1" applyAlignment="1"/>
    <xf numFmtId="0" fontId="9" fillId="0" borderId="54" xfId="0" applyFont="1" applyBorder="1" applyAlignment="1"/>
    <xf numFmtId="0" fontId="9" fillId="0" borderId="9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9" xfId="0" applyFont="1" applyBorder="1" applyAlignment="1"/>
    <xf numFmtId="0" fontId="4" fillId="0" borderId="0" xfId="0" applyFont="1" applyAlignment="1">
      <alignment horizontal="right"/>
    </xf>
    <xf numFmtId="0" fontId="5" fillId="0" borderId="54" xfId="0" applyFont="1" applyBorder="1" applyAlignment="1"/>
    <xf numFmtId="0" fontId="8" fillId="0" borderId="54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4" fillId="0" borderId="94" xfId="0" applyFont="1" applyBorder="1" applyAlignment="1">
      <alignment horizontal="right"/>
    </xf>
    <xf numFmtId="0" fontId="4" fillId="0" borderId="88" xfId="0" applyFont="1" applyBorder="1" applyAlignment="1">
      <alignment horizontal="right"/>
    </xf>
    <xf numFmtId="0" fontId="4" fillId="0" borderId="89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/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26" fillId="0" borderId="56" xfId="0" applyFont="1" applyBorder="1" applyAlignment="1">
      <alignment horizontal="center" vertical="center" textRotation="90"/>
    </xf>
    <xf numFmtId="0" fontId="26" fillId="0" borderId="57" xfId="0" applyFont="1" applyBorder="1" applyAlignment="1">
      <alignment horizontal="center" vertical="center" textRotation="90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59" xfId="0" applyFont="1" applyFill="1" applyBorder="1" applyAlignment="1">
      <alignment horizontal="center" vertical="center"/>
    </xf>
    <xf numFmtId="0" fontId="5" fillId="5" borderId="6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textRotation="90"/>
    </xf>
    <xf numFmtId="0" fontId="0" fillId="0" borderId="57" xfId="0" applyBorder="1" applyAlignment="1">
      <alignment horizontal="center" vertical="center" textRotation="90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118" xfId="0" applyFont="1" applyBorder="1" applyAlignment="1">
      <alignment horizontal="center" vertical="center"/>
    </xf>
    <xf numFmtId="0" fontId="23" fillId="0" borderId="11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3" fillId="0" borderId="109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110" xfId="0" applyFont="1" applyBorder="1" applyAlignment="1">
      <alignment horizontal="center" textRotation="90"/>
    </xf>
    <xf numFmtId="0" fontId="23" fillId="0" borderId="111" xfId="0" applyFont="1" applyBorder="1" applyAlignment="1">
      <alignment horizontal="center" textRotation="90"/>
    </xf>
    <xf numFmtId="0" fontId="23" fillId="0" borderId="112" xfId="0" applyFont="1" applyBorder="1" applyAlignment="1">
      <alignment horizontal="center" vertical="center"/>
    </xf>
    <xf numFmtId="0" fontId="23" fillId="0" borderId="113" xfId="0" applyFont="1" applyBorder="1" applyAlignment="1">
      <alignment horizontal="center" vertical="center"/>
    </xf>
    <xf numFmtId="0" fontId="23" fillId="0" borderId="114" xfId="0" applyFont="1" applyBorder="1" applyAlignment="1">
      <alignment horizontal="center" vertical="center"/>
    </xf>
    <xf numFmtId="0" fontId="23" fillId="0" borderId="115" xfId="0" applyFont="1" applyBorder="1" applyAlignment="1">
      <alignment horizontal="center" vertical="center"/>
    </xf>
    <xf numFmtId="0" fontId="23" fillId="0" borderId="116" xfId="0" applyFont="1" applyBorder="1" applyAlignment="1">
      <alignment horizontal="center" vertical="center"/>
    </xf>
    <xf numFmtId="0" fontId="23" fillId="0" borderId="11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0" fontId="23" fillId="0" borderId="108" xfId="0" applyFont="1" applyBorder="1" applyAlignment="1">
      <alignment horizontal="center" vertical="center"/>
    </xf>
    <xf numFmtId="0" fontId="23" fillId="0" borderId="106" xfId="0" applyFont="1" applyFill="1" applyBorder="1" applyAlignment="1">
      <alignment horizontal="center" vertical="center"/>
    </xf>
    <xf numFmtId="0" fontId="23" fillId="0" borderId="108" xfId="0" applyFont="1" applyFill="1" applyBorder="1" applyAlignment="1">
      <alignment horizontal="center" vertical="center"/>
    </xf>
    <xf numFmtId="0" fontId="23" fillId="0" borderId="107" xfId="0" applyFont="1" applyFill="1" applyBorder="1" applyAlignment="1">
      <alignment horizontal="center" vertical="center"/>
    </xf>
    <xf numFmtId="0" fontId="23" fillId="0" borderId="109" xfId="0" applyFont="1" applyFill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3" fillId="0" borderId="120" xfId="0" applyFont="1" applyFill="1" applyBorder="1" applyAlignment="1">
      <alignment horizontal="center" vertical="center"/>
    </xf>
    <xf numFmtId="0" fontId="23" fillId="0" borderId="12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">
    <cellStyle name="Обычный" xfId="0" builtinId="0"/>
    <cellStyle name="Обычный_ДЦ_105 " xfId="1"/>
    <cellStyle name="Обычный_ДЦ_105 _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view="pageLayout" zoomScale="66" zoomScaleNormal="100" zoomScalePageLayoutView="66" workbookViewId="0">
      <selection activeCell="A20" sqref="A20:E20"/>
    </sheetView>
  </sheetViews>
  <sheetFormatPr defaultRowHeight="12.75"/>
  <cols>
    <col min="1" max="1" width="9.42578125" style="8" customWidth="1"/>
    <col min="2" max="2" width="26.7109375" style="8" customWidth="1"/>
    <col min="3" max="3" width="12.42578125" style="8" customWidth="1"/>
    <col min="4" max="4" width="8.5703125" style="8" customWidth="1"/>
    <col min="5" max="5" width="36.5703125" style="8" customWidth="1"/>
    <col min="6" max="6" width="12.85546875" style="8" customWidth="1"/>
    <col min="7" max="7" width="8.140625" style="8" customWidth="1"/>
    <col min="8" max="8" width="10.42578125" style="8" customWidth="1"/>
    <col min="9" max="9" width="9.42578125" style="8" customWidth="1"/>
    <col min="10" max="10" width="9.7109375" style="8" customWidth="1"/>
    <col min="11" max="11" width="44.42578125" style="8" customWidth="1"/>
    <col min="12" max="12" width="6.85546875" style="8" customWidth="1"/>
    <col min="13" max="13" width="11.28515625" style="8" customWidth="1"/>
    <col min="14" max="14" width="15.140625" style="8" customWidth="1"/>
    <col min="15" max="16384" width="9.140625" style="8"/>
  </cols>
  <sheetData>
    <row r="1" spans="1:19" ht="22.5" customHeight="1">
      <c r="A1" s="815" t="s">
        <v>104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336"/>
      <c r="M1" s="336"/>
      <c r="N1" s="336"/>
      <c r="O1" s="9"/>
      <c r="P1" s="9"/>
      <c r="Q1" s="9"/>
      <c r="R1" s="9"/>
      <c r="S1" s="9"/>
    </row>
    <row r="2" spans="1:19" ht="22.5" customHeight="1">
      <c r="A2" s="815" t="s">
        <v>42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336"/>
      <c r="M2" s="336"/>
      <c r="N2" s="336"/>
      <c r="O2" s="9"/>
      <c r="P2" s="9"/>
      <c r="Q2" s="9"/>
      <c r="R2" s="9"/>
      <c r="S2" s="9"/>
    </row>
    <row r="3" spans="1:19" ht="22.5" customHeight="1">
      <c r="A3" s="815" t="s">
        <v>242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336"/>
      <c r="M3" s="336"/>
      <c r="N3" s="336"/>
      <c r="O3" s="9"/>
      <c r="P3" s="9"/>
      <c r="Q3" s="9"/>
      <c r="R3" s="9"/>
      <c r="S3" s="9"/>
    </row>
    <row r="4" spans="1:19" ht="22.5" customHeight="1">
      <c r="A4" s="815" t="s">
        <v>745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336"/>
      <c r="M4" s="336"/>
      <c r="N4" s="336"/>
      <c r="O4" s="9"/>
      <c r="P4" s="9"/>
      <c r="Q4" s="9"/>
      <c r="R4" s="9"/>
      <c r="S4" s="9"/>
    </row>
    <row r="5" spans="1:19" ht="22.5" customHeight="1">
      <c r="A5" s="805" t="s">
        <v>1</v>
      </c>
      <c r="B5" s="806"/>
      <c r="C5" s="807"/>
      <c r="D5" s="814" t="s">
        <v>0</v>
      </c>
      <c r="E5" s="814"/>
      <c r="F5" s="814"/>
      <c r="G5" s="814"/>
      <c r="H5" s="814"/>
      <c r="I5" s="814"/>
      <c r="J5" s="814"/>
      <c r="K5" s="320" t="s">
        <v>30</v>
      </c>
      <c r="L5" s="337"/>
      <c r="M5" s="337"/>
      <c r="N5" s="337"/>
      <c r="O5" s="1" t="s">
        <v>248</v>
      </c>
      <c r="P5" s="9"/>
      <c r="Q5" s="9"/>
      <c r="R5" s="9"/>
      <c r="S5" s="9"/>
    </row>
    <row r="6" spans="1:19" ht="21" customHeight="1">
      <c r="A6" s="319" t="s">
        <v>32</v>
      </c>
      <c r="B6" s="319" t="s">
        <v>21</v>
      </c>
      <c r="C6" s="319" t="s">
        <v>20</v>
      </c>
      <c r="D6" s="243"/>
      <c r="E6" s="808" t="s">
        <v>441</v>
      </c>
      <c r="F6" s="808"/>
      <c r="G6" s="808"/>
      <c r="H6" s="808"/>
      <c r="I6" s="808"/>
      <c r="J6" s="809"/>
      <c r="K6" s="548">
        <v>72</v>
      </c>
      <c r="L6" s="18"/>
      <c r="M6" s="18"/>
      <c r="N6" s="18"/>
    </row>
    <row r="7" spans="1:19" ht="22.5" customHeight="1">
      <c r="A7" s="320">
        <v>57</v>
      </c>
      <c r="B7" s="320">
        <v>40</v>
      </c>
      <c r="C7" s="320">
        <v>33</v>
      </c>
      <c r="D7" s="321"/>
      <c r="E7" s="814" t="s">
        <v>644</v>
      </c>
      <c r="F7" s="814"/>
      <c r="G7" s="814"/>
      <c r="H7" s="814"/>
      <c r="I7" s="814"/>
      <c r="J7" s="322"/>
      <c r="K7" s="323" t="s">
        <v>243</v>
      </c>
      <c r="L7" s="18"/>
      <c r="M7" s="18"/>
      <c r="N7" s="18"/>
    </row>
    <row r="8" spans="1:19" ht="22.5" customHeight="1">
      <c r="A8" s="802" t="s">
        <v>737</v>
      </c>
      <c r="B8" s="802"/>
      <c r="C8" s="449"/>
      <c r="D8" s="321"/>
      <c r="E8" s="814" t="s">
        <v>645</v>
      </c>
      <c r="F8" s="814"/>
      <c r="G8" s="814"/>
      <c r="H8" s="814"/>
      <c r="I8" s="814"/>
      <c r="J8" s="322"/>
      <c r="K8" s="325" t="s">
        <v>244</v>
      </c>
      <c r="L8" s="18"/>
      <c r="M8" s="18"/>
      <c r="N8" s="18"/>
    </row>
    <row r="9" spans="1:19" ht="22.5" customHeight="1">
      <c r="A9" s="801" t="s">
        <v>736</v>
      </c>
      <c r="B9" s="801"/>
      <c r="C9" s="536"/>
      <c r="D9" s="321"/>
      <c r="E9" s="463"/>
      <c r="F9" s="463"/>
      <c r="G9" s="463"/>
      <c r="H9" s="463"/>
      <c r="I9" s="463"/>
      <c r="J9" s="322"/>
      <c r="K9" s="570" t="s">
        <v>625</v>
      </c>
      <c r="L9" s="240"/>
      <c r="M9" s="240"/>
      <c r="N9" s="18"/>
    </row>
    <row r="10" spans="1:19" ht="21" customHeight="1">
      <c r="A10" s="812"/>
      <c r="B10" s="813"/>
      <c r="C10" s="813"/>
      <c r="D10" s="324"/>
      <c r="E10" s="567"/>
      <c r="F10" s="567"/>
      <c r="G10" s="567"/>
      <c r="H10" s="567"/>
      <c r="I10" s="567"/>
      <c r="J10" s="567"/>
      <c r="K10" s="325"/>
      <c r="L10" s="339"/>
      <c r="M10" s="339"/>
      <c r="N10" s="339"/>
    </row>
    <row r="11" spans="1:19" ht="23.25" customHeight="1">
      <c r="A11" s="804" t="s">
        <v>5</v>
      </c>
      <c r="B11" s="819" t="s">
        <v>342</v>
      </c>
      <c r="C11" s="803" t="s">
        <v>7</v>
      </c>
      <c r="D11" s="803" t="s">
        <v>8</v>
      </c>
      <c r="E11" s="804" t="s">
        <v>9</v>
      </c>
      <c r="F11" s="810" t="s">
        <v>43</v>
      </c>
      <c r="G11" s="803" t="s">
        <v>10</v>
      </c>
      <c r="H11" s="804" t="s">
        <v>2</v>
      </c>
      <c r="I11" s="804" t="s">
        <v>12</v>
      </c>
      <c r="J11" s="804" t="s">
        <v>13</v>
      </c>
      <c r="K11" s="803" t="s">
        <v>195</v>
      </c>
      <c r="L11" s="281"/>
      <c r="M11" s="274"/>
      <c r="N11" s="281"/>
    </row>
    <row r="12" spans="1:19" ht="23.25" customHeight="1">
      <c r="A12" s="804"/>
      <c r="B12" s="820"/>
      <c r="C12" s="803"/>
      <c r="D12" s="803"/>
      <c r="E12" s="804"/>
      <c r="F12" s="811"/>
      <c r="G12" s="803"/>
      <c r="H12" s="804"/>
      <c r="I12" s="804"/>
      <c r="J12" s="804"/>
      <c r="K12" s="803"/>
      <c r="L12" s="281"/>
      <c r="M12" s="281"/>
      <c r="N12" s="281"/>
    </row>
    <row r="13" spans="1:19" ht="22.5" customHeight="1">
      <c r="A13" s="385">
        <v>1</v>
      </c>
      <c r="B13" s="326" t="s">
        <v>178</v>
      </c>
      <c r="C13" s="574">
        <v>1993</v>
      </c>
      <c r="D13" s="328" t="s">
        <v>32</v>
      </c>
      <c r="E13" s="328" t="s">
        <v>785</v>
      </c>
      <c r="F13" s="328" t="s">
        <v>210</v>
      </c>
      <c r="G13" s="575" t="s">
        <v>500</v>
      </c>
      <c r="H13" s="328">
        <v>74</v>
      </c>
      <c r="I13" s="579">
        <v>20</v>
      </c>
      <c r="J13" s="328" t="s">
        <v>32</v>
      </c>
      <c r="K13" s="330" t="s">
        <v>372</v>
      </c>
      <c r="L13" s="313"/>
      <c r="M13" s="4"/>
      <c r="N13" s="4"/>
    </row>
    <row r="14" spans="1:19" ht="22.5" customHeight="1">
      <c r="A14" s="385">
        <v>2</v>
      </c>
      <c r="B14" s="326" t="s">
        <v>123</v>
      </c>
      <c r="C14" s="574">
        <v>1997</v>
      </c>
      <c r="D14" s="328" t="s">
        <v>21</v>
      </c>
      <c r="E14" s="328" t="s">
        <v>54</v>
      </c>
      <c r="F14" s="328" t="s">
        <v>210</v>
      </c>
      <c r="G14" s="575" t="s">
        <v>503</v>
      </c>
      <c r="H14" s="328">
        <v>62</v>
      </c>
      <c r="I14" s="579" t="s">
        <v>651</v>
      </c>
      <c r="J14" s="328" t="s">
        <v>656</v>
      </c>
      <c r="K14" s="330" t="s">
        <v>309</v>
      </c>
      <c r="L14" s="313"/>
      <c r="M14" s="4"/>
      <c r="N14" s="4"/>
    </row>
    <row r="15" spans="1:19" ht="22.5" customHeight="1">
      <c r="A15" s="385">
        <v>3</v>
      </c>
      <c r="B15" s="326" t="s">
        <v>122</v>
      </c>
      <c r="C15" s="574">
        <v>1993</v>
      </c>
      <c r="D15" s="328" t="s">
        <v>32</v>
      </c>
      <c r="E15" s="328" t="s">
        <v>59</v>
      </c>
      <c r="F15" s="328" t="s">
        <v>218</v>
      </c>
      <c r="G15" s="575" t="s">
        <v>502</v>
      </c>
      <c r="H15" s="328">
        <v>62</v>
      </c>
      <c r="I15" s="579" t="s">
        <v>652</v>
      </c>
      <c r="J15" s="328" t="s">
        <v>32</v>
      </c>
      <c r="K15" s="330" t="s">
        <v>112</v>
      </c>
      <c r="L15" s="313"/>
      <c r="M15" s="4"/>
      <c r="N15" s="4"/>
    </row>
    <row r="16" spans="1:19" ht="22.5" customHeight="1">
      <c r="A16" s="385">
        <v>4</v>
      </c>
      <c r="B16" s="326" t="s">
        <v>794</v>
      </c>
      <c r="C16" s="576">
        <v>1989</v>
      </c>
      <c r="D16" s="333" t="s">
        <v>21</v>
      </c>
      <c r="E16" s="333" t="s">
        <v>69</v>
      </c>
      <c r="F16" s="333"/>
      <c r="G16" s="577" t="s">
        <v>504</v>
      </c>
      <c r="H16" s="333">
        <v>43</v>
      </c>
      <c r="I16" s="580" t="s">
        <v>653</v>
      </c>
      <c r="J16" s="333" t="s">
        <v>21</v>
      </c>
      <c r="K16" s="330" t="s">
        <v>175</v>
      </c>
      <c r="L16" s="313"/>
      <c r="M16" s="4"/>
      <c r="N16" s="4"/>
    </row>
    <row r="17" spans="1:17" ht="22.5" customHeight="1">
      <c r="A17" s="385">
        <v>5</v>
      </c>
      <c r="B17" s="326" t="s">
        <v>357</v>
      </c>
      <c r="C17" s="576">
        <v>1992</v>
      </c>
      <c r="D17" s="333" t="s">
        <v>32</v>
      </c>
      <c r="E17" s="333" t="s">
        <v>150</v>
      </c>
      <c r="F17" s="333" t="s">
        <v>210</v>
      </c>
      <c r="G17" s="577" t="s">
        <v>501</v>
      </c>
      <c r="H17" s="333">
        <v>41</v>
      </c>
      <c r="I17" s="580" t="s">
        <v>654</v>
      </c>
      <c r="J17" s="333" t="s">
        <v>21</v>
      </c>
      <c r="K17" s="578" t="s">
        <v>359</v>
      </c>
      <c r="L17" s="313"/>
      <c r="M17" s="4"/>
      <c r="N17" s="4"/>
    </row>
    <row r="18" spans="1:17" ht="23.25" customHeight="1">
      <c r="A18" s="385">
        <v>6</v>
      </c>
      <c r="B18" s="326" t="s">
        <v>190</v>
      </c>
      <c r="C18" s="574">
        <v>1986</v>
      </c>
      <c r="D18" s="328" t="s">
        <v>21</v>
      </c>
      <c r="E18" s="328" t="s">
        <v>75</v>
      </c>
      <c r="F18" s="328"/>
      <c r="G18" s="575" t="s">
        <v>505</v>
      </c>
      <c r="H18" s="328">
        <v>40</v>
      </c>
      <c r="I18" s="579" t="s">
        <v>655</v>
      </c>
      <c r="J18" s="328" t="s">
        <v>21</v>
      </c>
      <c r="K18" s="330" t="s">
        <v>191</v>
      </c>
      <c r="L18" s="313"/>
      <c r="M18" s="340"/>
      <c r="N18" s="18"/>
    </row>
    <row r="19" spans="1:17" ht="18.75" customHeight="1">
      <c r="A19" s="431"/>
      <c r="B19" s="432"/>
      <c r="C19" s="433"/>
      <c r="D19" s="163"/>
      <c r="E19" s="183"/>
      <c r="F19" s="183"/>
      <c r="G19" s="434"/>
      <c r="H19" s="183"/>
      <c r="I19" s="434"/>
      <c r="J19" s="183"/>
      <c r="K19" s="435"/>
      <c r="L19" s="313"/>
      <c r="M19" s="4"/>
      <c r="N19" s="4"/>
      <c r="P19" t="s">
        <v>248</v>
      </c>
    </row>
    <row r="20" spans="1:17" ht="18.75" customHeight="1">
      <c r="A20" s="823" t="s">
        <v>650</v>
      </c>
      <c r="B20" s="823"/>
      <c r="C20" s="823"/>
      <c r="D20" s="823"/>
      <c r="E20" s="823"/>
      <c r="F20" s="341"/>
      <c r="G20" s="341"/>
      <c r="H20" s="341"/>
      <c r="I20" s="341"/>
      <c r="J20" s="341"/>
      <c r="K20" s="341"/>
      <c r="L20" s="313"/>
      <c r="M20" s="4"/>
      <c r="N20" s="4"/>
    </row>
    <row r="21" spans="1:17" ht="18.75" customHeight="1">
      <c r="A21" s="341"/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13"/>
      <c r="M21" s="4"/>
      <c r="N21" s="4"/>
    </row>
    <row r="22" spans="1:17" ht="18.75" customHeight="1">
      <c r="A22" s="341"/>
      <c r="B22" s="432"/>
      <c r="C22" s="584"/>
      <c r="D22" s="163"/>
      <c r="E22" s="163"/>
      <c r="F22" s="163"/>
      <c r="G22" s="585"/>
      <c r="H22" s="163"/>
      <c r="I22" s="586"/>
      <c r="J22" s="163"/>
      <c r="K22" s="435"/>
      <c r="L22" s="338"/>
      <c r="M22" s="294"/>
      <c r="N22" s="294"/>
    </row>
    <row r="23" spans="1:17" ht="18.75" customHeight="1">
      <c r="A23" s="341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13"/>
      <c r="M23" s="4"/>
      <c r="N23" s="4"/>
    </row>
    <row r="24" spans="1:17" ht="18.75" customHeight="1">
      <c r="A24" s="341"/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13"/>
      <c r="M24" s="11"/>
      <c r="N24" s="11"/>
    </row>
    <row r="25" spans="1:17" ht="18.75" customHeight="1">
      <c r="A25" s="436"/>
      <c r="B25" s="432"/>
      <c r="C25" s="433"/>
      <c r="D25" s="183"/>
      <c r="E25" s="183"/>
      <c r="F25" s="183"/>
      <c r="G25" s="434"/>
      <c r="H25" s="183"/>
      <c r="I25" s="434"/>
      <c r="J25" s="183"/>
      <c r="K25" s="435"/>
      <c r="L25" s="69"/>
      <c r="M25" s="69"/>
      <c r="N25" s="69"/>
    </row>
    <row r="26" spans="1:17" ht="18.75" customHeight="1">
      <c r="A26" s="821" t="s">
        <v>17</v>
      </c>
      <c r="B26" s="822"/>
      <c r="C26" s="357"/>
      <c r="D26" s="822" t="s">
        <v>623</v>
      </c>
      <c r="E26" s="822"/>
      <c r="F26" s="822"/>
      <c r="G26" s="816" t="s">
        <v>751</v>
      </c>
      <c r="H26" s="816"/>
      <c r="I26" s="816"/>
      <c r="J26" s="358"/>
      <c r="K26" s="267" t="s">
        <v>752</v>
      </c>
      <c r="L26" s="267"/>
    </row>
    <row r="27" spans="1:17" ht="18.75" customHeight="1">
      <c r="A27" s="648"/>
      <c r="B27" s="648"/>
      <c r="C27" s="356"/>
      <c r="D27" s="356"/>
      <c r="E27" s="118"/>
      <c r="F27" s="356"/>
      <c r="G27" s="356"/>
      <c r="H27" s="356"/>
      <c r="I27" s="356"/>
      <c r="J27" s="356"/>
      <c r="K27" s="356"/>
      <c r="L27" s="2"/>
      <c r="M27" s="78"/>
      <c r="N27" s="78"/>
      <c r="O27" s="10"/>
    </row>
    <row r="28" spans="1:17" ht="20.25" customHeight="1">
      <c r="A28" s="821" t="s">
        <v>19</v>
      </c>
      <c r="B28" s="821"/>
      <c r="C28" s="267"/>
      <c r="D28" s="822" t="s">
        <v>624</v>
      </c>
      <c r="E28" s="822"/>
      <c r="F28" s="357"/>
      <c r="G28" s="816" t="s">
        <v>757</v>
      </c>
      <c r="H28" s="816"/>
      <c r="I28" s="816"/>
      <c r="J28" s="818" t="s">
        <v>753</v>
      </c>
      <c r="K28" s="818"/>
      <c r="L28" s="85"/>
      <c r="M28" s="78"/>
      <c r="N28" s="10"/>
      <c r="O28" s="10"/>
      <c r="P28" s="2" t="s">
        <v>248</v>
      </c>
      <c r="Q28" s="10"/>
    </row>
    <row r="29" spans="1:17" ht="18.75" customHeight="1">
      <c r="A29" s="118"/>
      <c r="B29" s="118"/>
      <c r="C29" s="118"/>
      <c r="D29" s="118"/>
      <c r="E29" s="118"/>
      <c r="F29" s="118"/>
      <c r="G29" s="118"/>
      <c r="H29" s="118"/>
      <c r="I29" s="356"/>
      <c r="J29" s="356"/>
      <c r="K29" s="267"/>
      <c r="L29" s="10"/>
      <c r="M29" s="10"/>
      <c r="N29" s="10"/>
      <c r="O29" s="10"/>
      <c r="P29" s="10"/>
      <c r="Q29" s="10"/>
    </row>
    <row r="30" spans="1:17" ht="15">
      <c r="A30" s="356"/>
      <c r="B30" s="356"/>
      <c r="C30" s="356"/>
      <c r="D30" s="356"/>
      <c r="E30" s="118"/>
      <c r="F30" s="816"/>
      <c r="G30" s="817"/>
      <c r="H30" s="357"/>
      <c r="I30" s="358"/>
      <c r="J30" s="817"/>
      <c r="K30" s="817"/>
      <c r="L30" s="2"/>
      <c r="M30" s="10"/>
      <c r="O30" s="10"/>
      <c r="P30" s="10"/>
      <c r="Q30" s="10"/>
    </row>
    <row r="31" spans="1:17" ht="18.75" customHeight="1">
      <c r="A31" s="211"/>
      <c r="B31" s="211"/>
      <c r="C31" s="211"/>
      <c r="D31" s="211"/>
      <c r="E31" s="237"/>
      <c r="F31" s="211"/>
      <c r="G31" s="211"/>
      <c r="H31" s="211"/>
      <c r="I31" s="211"/>
      <c r="J31" s="211"/>
      <c r="K31" s="211"/>
    </row>
    <row r="32" spans="1:17" ht="18.75" customHeight="1">
      <c r="A32" s="237"/>
      <c r="B32" s="237"/>
      <c r="C32" s="237"/>
      <c r="D32" s="237"/>
      <c r="E32" s="237"/>
      <c r="F32" s="237"/>
      <c r="G32" s="237"/>
      <c r="H32" s="237"/>
      <c r="I32" s="211"/>
      <c r="J32" s="211"/>
      <c r="K32" s="211"/>
    </row>
    <row r="33" spans="1:11" ht="18.75" customHeight="1">
      <c r="A33" s="211"/>
      <c r="B33" s="211"/>
      <c r="C33" s="211"/>
      <c r="D33" s="211"/>
      <c r="E33" s="237"/>
      <c r="F33" s="335"/>
      <c r="G33" s="211"/>
      <c r="H33" s="211"/>
      <c r="I33" s="211"/>
      <c r="J33" s="211"/>
      <c r="K33" s="211"/>
    </row>
    <row r="34" spans="1:11">
      <c r="A34" s="237"/>
      <c r="B34" s="237"/>
      <c r="C34" s="237"/>
      <c r="D34" s="237"/>
      <c r="E34" s="237"/>
      <c r="F34" s="237"/>
      <c r="G34" s="237"/>
      <c r="H34" s="237"/>
      <c r="I34" s="237"/>
      <c r="J34" s="237"/>
      <c r="K34" s="237"/>
    </row>
    <row r="35" spans="1:11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</row>
  </sheetData>
  <mergeCells count="33">
    <mergeCell ref="A28:B28"/>
    <mergeCell ref="D28:E28"/>
    <mergeCell ref="G28:I28"/>
    <mergeCell ref="A20:E20"/>
    <mergeCell ref="A26:B26"/>
    <mergeCell ref="D26:F26"/>
    <mergeCell ref="G26:I26"/>
    <mergeCell ref="A1:K1"/>
    <mergeCell ref="F30:G30"/>
    <mergeCell ref="J28:K28"/>
    <mergeCell ref="J30:K30"/>
    <mergeCell ref="E11:E12"/>
    <mergeCell ref="J11:J12"/>
    <mergeCell ref="C11:C12"/>
    <mergeCell ref="B11:B12"/>
    <mergeCell ref="D11:D12"/>
    <mergeCell ref="A2:K2"/>
    <mergeCell ref="A10:C10"/>
    <mergeCell ref="E8:I8"/>
    <mergeCell ref="A3:K3"/>
    <mergeCell ref="A4:K4"/>
    <mergeCell ref="E7:I7"/>
    <mergeCell ref="D5:J5"/>
    <mergeCell ref="A9:B9"/>
    <mergeCell ref="A8:B8"/>
    <mergeCell ref="K11:K12"/>
    <mergeCell ref="I11:I12"/>
    <mergeCell ref="A5:C5"/>
    <mergeCell ref="E6:J6"/>
    <mergeCell ref="H11:H12"/>
    <mergeCell ref="A11:A12"/>
    <mergeCell ref="F11:F12"/>
    <mergeCell ref="G11:G12"/>
  </mergeCells>
  <phoneticPr fontId="3" type="noConversion"/>
  <pageMargins left="0.43307086614173229" right="0.35433070866141736" top="0.52" bottom="0.9055118110236221" header="0.51181102362204722" footer="0.19685039370078741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2"/>
  <sheetViews>
    <sheetView view="pageLayout" topLeftCell="A10" zoomScaleNormal="100" workbookViewId="0">
      <selection activeCell="M9" sqref="M9"/>
    </sheetView>
  </sheetViews>
  <sheetFormatPr defaultRowHeight="12.75"/>
  <cols>
    <col min="1" max="1" width="6.140625" customWidth="1"/>
    <col min="2" max="2" width="17.28515625" customWidth="1"/>
    <col min="3" max="3" width="8.85546875" customWidth="1"/>
    <col min="4" max="4" width="7" customWidth="1"/>
    <col min="5" max="5" width="20" customWidth="1"/>
    <col min="6" max="6" width="9.85546875" customWidth="1"/>
    <col min="7" max="7" width="7.140625" customWidth="1"/>
    <col min="8" max="8" width="6.85546875" customWidth="1"/>
    <col min="9" max="9" width="7.7109375" customWidth="1"/>
    <col min="10" max="10" width="7.28515625" customWidth="1"/>
    <col min="11" max="11" width="27.42578125" customWidth="1"/>
  </cols>
  <sheetData>
    <row r="1" spans="1:16" s="8" customFormat="1" ht="18.75" customHeight="1">
      <c r="A1" s="850" t="s">
        <v>104</v>
      </c>
      <c r="B1" s="850" t="s">
        <v>41</v>
      </c>
      <c r="C1" s="850" t="s">
        <v>41</v>
      </c>
      <c r="D1" s="850" t="s">
        <v>41</v>
      </c>
      <c r="E1" s="850" t="s">
        <v>41</v>
      </c>
      <c r="F1" s="850"/>
      <c r="G1" s="850" t="s">
        <v>41</v>
      </c>
      <c r="H1" s="850" t="s">
        <v>41</v>
      </c>
      <c r="I1" s="850" t="s">
        <v>41</v>
      </c>
      <c r="J1" s="850" t="s">
        <v>41</v>
      </c>
      <c r="K1" s="850" t="s">
        <v>41</v>
      </c>
      <c r="L1" s="9"/>
      <c r="M1" s="9"/>
      <c r="N1" s="9"/>
      <c r="O1" s="9"/>
      <c r="P1" s="9"/>
    </row>
    <row r="2" spans="1:16" s="8" customFormat="1" ht="18.75" customHeight="1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9"/>
      <c r="M2" s="9"/>
      <c r="N2" s="9"/>
      <c r="O2" s="9"/>
      <c r="P2" s="9"/>
    </row>
    <row r="3" spans="1:16" s="8" customFormat="1" ht="19.5" customHeight="1">
      <c r="A3" s="851" t="s">
        <v>242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9"/>
      <c r="M3" s="9"/>
      <c r="N3" s="9"/>
      <c r="O3" s="9"/>
      <c r="P3" s="9"/>
    </row>
    <row r="4" spans="1:16" s="8" customFormat="1" ht="18.75" customHeight="1">
      <c r="A4" s="815" t="s">
        <v>745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9"/>
      <c r="M4" s="9"/>
      <c r="N4" s="9"/>
      <c r="O4" s="9"/>
      <c r="P4" s="9"/>
    </row>
    <row r="5" spans="1:16" s="8" customFormat="1" ht="18.75" customHeight="1">
      <c r="A5" s="553"/>
      <c r="B5" s="553"/>
      <c r="C5" s="850" t="s">
        <v>668</v>
      </c>
      <c r="D5" s="850"/>
      <c r="E5" s="850"/>
      <c r="F5" s="850"/>
      <c r="G5" s="850"/>
      <c r="H5" s="850"/>
      <c r="I5" s="850"/>
      <c r="J5" s="553"/>
      <c r="K5" s="553"/>
      <c r="L5" s="9"/>
      <c r="M5" s="9"/>
      <c r="N5" s="9"/>
      <c r="O5" s="9"/>
      <c r="P5" s="9"/>
    </row>
    <row r="6" spans="1:16" s="8" customFormat="1" ht="18.75" customHeight="1">
      <c r="A6" s="927"/>
      <c r="B6" s="927"/>
      <c r="C6" s="903" t="s">
        <v>438</v>
      </c>
      <c r="D6" s="903"/>
      <c r="E6" s="903"/>
      <c r="F6" s="903"/>
      <c r="G6" s="903"/>
      <c r="H6" s="903"/>
      <c r="I6" s="939" t="s">
        <v>622</v>
      </c>
      <c r="J6" s="933"/>
      <c r="K6" s="933"/>
    </row>
    <row r="7" spans="1:16" s="8" customFormat="1" ht="12.75" customHeight="1">
      <c r="A7" s="920"/>
      <c r="B7" s="920"/>
      <c r="C7" s="10"/>
      <c r="D7" s="10"/>
      <c r="E7" s="10"/>
      <c r="F7" s="10"/>
      <c r="G7" s="10"/>
      <c r="H7" s="10"/>
      <c r="I7" s="938" t="s">
        <v>47</v>
      </c>
      <c r="J7" s="907"/>
      <c r="K7" s="907"/>
    </row>
    <row r="8" spans="1:16" s="8" customFormat="1" ht="12.75" customHeight="1">
      <c r="A8" s="908" t="s">
        <v>30</v>
      </c>
      <c r="B8" s="910"/>
      <c r="C8" s="63"/>
      <c r="D8" s="850" t="s">
        <v>620</v>
      </c>
      <c r="E8" s="850"/>
      <c r="F8" s="850"/>
      <c r="G8" s="850"/>
      <c r="H8" s="63"/>
      <c r="I8" s="908" t="s">
        <v>1</v>
      </c>
      <c r="J8" s="909"/>
      <c r="K8" s="910"/>
    </row>
    <row r="9" spans="1:16" ht="15.75">
      <c r="A9" s="833">
        <v>190</v>
      </c>
      <c r="B9" s="936"/>
      <c r="C9" s="64"/>
      <c r="D9" s="850" t="s">
        <v>665</v>
      </c>
      <c r="E9" s="850"/>
      <c r="F9" s="850"/>
      <c r="G9" s="850"/>
      <c r="H9" s="935"/>
      <c r="I9" s="14" t="s">
        <v>32</v>
      </c>
      <c r="J9" s="14" t="s">
        <v>21</v>
      </c>
      <c r="K9" s="14" t="s">
        <v>20</v>
      </c>
    </row>
    <row r="10" spans="1:16">
      <c r="A10" s="834"/>
      <c r="B10" s="937"/>
      <c r="C10" s="64"/>
      <c r="D10" s="64"/>
      <c r="E10" s="64"/>
      <c r="F10" s="64"/>
      <c r="G10" s="64"/>
      <c r="H10" s="64"/>
      <c r="I10" s="14">
        <v>145</v>
      </c>
      <c r="J10" s="14">
        <v>115</v>
      </c>
      <c r="K10" s="14">
        <v>67</v>
      </c>
    </row>
    <row r="11" spans="1:16">
      <c r="A11" s="924" t="s">
        <v>737</v>
      </c>
      <c r="B11" s="924"/>
      <c r="C11" s="64"/>
      <c r="D11" s="64"/>
      <c r="E11" s="64"/>
      <c r="F11" s="64"/>
      <c r="G11" s="64"/>
      <c r="H11" s="64"/>
      <c r="I11" s="925" t="s">
        <v>636</v>
      </c>
      <c r="J11" s="926"/>
      <c r="K11" s="926"/>
    </row>
    <row r="12" spans="1:16">
      <c r="A12" s="919" t="s">
        <v>736</v>
      </c>
      <c r="B12" s="919"/>
      <c r="C12" s="64"/>
      <c r="D12" s="64"/>
      <c r="E12" s="64"/>
      <c r="F12" s="64"/>
      <c r="G12" s="64"/>
      <c r="H12" s="64"/>
      <c r="I12" s="846" t="s">
        <v>244</v>
      </c>
      <c r="J12" s="846"/>
      <c r="K12" s="846"/>
    </row>
    <row r="13" spans="1:1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6" ht="12.75" customHeight="1">
      <c r="A14" s="835" t="s">
        <v>5</v>
      </c>
      <c r="B14" s="913" t="s">
        <v>6</v>
      </c>
      <c r="C14" s="835" t="s">
        <v>7</v>
      </c>
      <c r="D14" s="835" t="s">
        <v>8</v>
      </c>
      <c r="E14" s="835" t="s">
        <v>9</v>
      </c>
      <c r="F14" s="866" t="s">
        <v>43</v>
      </c>
      <c r="G14" s="835" t="s">
        <v>10</v>
      </c>
      <c r="H14" s="835" t="s">
        <v>3</v>
      </c>
      <c r="I14" s="835" t="s">
        <v>12</v>
      </c>
      <c r="J14" s="835" t="s">
        <v>13</v>
      </c>
      <c r="K14" s="866" t="s">
        <v>195</v>
      </c>
    </row>
    <row r="15" spans="1:16" ht="12.75" customHeight="1">
      <c r="A15" s="835"/>
      <c r="B15" s="914"/>
      <c r="C15" s="835"/>
      <c r="D15" s="835"/>
      <c r="E15" s="835"/>
      <c r="F15" s="862"/>
      <c r="G15" s="835"/>
      <c r="H15" s="835"/>
      <c r="I15" s="835"/>
      <c r="J15" s="835"/>
      <c r="K15" s="862"/>
    </row>
    <row r="16" spans="1:16" s="8" customFormat="1" ht="15.75" customHeight="1">
      <c r="A16" s="480">
        <v>1</v>
      </c>
      <c r="B16" s="559" t="s">
        <v>129</v>
      </c>
      <c r="C16" s="6">
        <v>1984</v>
      </c>
      <c r="D16" s="22" t="s">
        <v>32</v>
      </c>
      <c r="E16" s="76" t="s">
        <v>105</v>
      </c>
      <c r="F16" s="76"/>
      <c r="G16" s="62" t="s">
        <v>602</v>
      </c>
      <c r="H16" s="7">
        <v>169</v>
      </c>
      <c r="I16" s="7">
        <v>20</v>
      </c>
      <c r="J16" s="22" t="s">
        <v>32</v>
      </c>
      <c r="K16" s="81" t="s">
        <v>51</v>
      </c>
    </row>
    <row r="17" spans="1:14" s="8" customFormat="1">
      <c r="A17" s="438">
        <v>2</v>
      </c>
      <c r="B17" s="447" t="s">
        <v>276</v>
      </c>
      <c r="C17" s="54">
        <v>1974</v>
      </c>
      <c r="D17" s="74" t="s">
        <v>32</v>
      </c>
      <c r="E17" s="74" t="s">
        <v>56</v>
      </c>
      <c r="F17" s="74"/>
      <c r="G17" s="462" t="s">
        <v>500</v>
      </c>
      <c r="H17" s="55">
        <v>132</v>
      </c>
      <c r="I17" s="7">
        <v>18</v>
      </c>
      <c r="J17" s="75" t="s">
        <v>21</v>
      </c>
      <c r="K17" s="306" t="s">
        <v>57</v>
      </c>
    </row>
    <row r="18" spans="1:14" s="8" customFormat="1">
      <c r="A18" s="210">
        <v>3</v>
      </c>
      <c r="B18" s="447" t="s">
        <v>132</v>
      </c>
      <c r="C18" s="54">
        <v>1990</v>
      </c>
      <c r="D18" s="74" t="s">
        <v>21</v>
      </c>
      <c r="E18" s="74" t="s">
        <v>75</v>
      </c>
      <c r="F18" s="74"/>
      <c r="G18" s="462" t="s">
        <v>603</v>
      </c>
      <c r="H18" s="55">
        <v>124</v>
      </c>
      <c r="I18" s="7">
        <v>16</v>
      </c>
      <c r="J18" s="75" t="s">
        <v>21</v>
      </c>
      <c r="K18" s="306" t="s">
        <v>77</v>
      </c>
    </row>
    <row r="19" spans="1:14" s="8" customFormat="1">
      <c r="A19" s="480">
        <v>4</v>
      </c>
      <c r="B19" s="554" t="s">
        <v>173</v>
      </c>
      <c r="C19" s="6">
        <v>1989</v>
      </c>
      <c r="D19" s="22" t="s">
        <v>20</v>
      </c>
      <c r="E19" s="22" t="s">
        <v>78</v>
      </c>
      <c r="F19" s="22"/>
      <c r="G19" s="62" t="s">
        <v>589</v>
      </c>
      <c r="H19" s="7">
        <v>103</v>
      </c>
      <c r="I19" s="7">
        <v>15</v>
      </c>
      <c r="J19" s="75" t="s">
        <v>20</v>
      </c>
      <c r="K19" s="89" t="s">
        <v>106</v>
      </c>
    </row>
    <row r="20" spans="1:14" s="8" customFormat="1">
      <c r="A20" s="438">
        <v>5</v>
      </c>
      <c r="B20" s="447" t="s">
        <v>282</v>
      </c>
      <c r="C20" s="6">
        <v>1995</v>
      </c>
      <c r="D20" s="75" t="s">
        <v>20</v>
      </c>
      <c r="E20" s="22" t="s">
        <v>69</v>
      </c>
      <c r="F20" s="22"/>
      <c r="G20" s="62" t="s">
        <v>601</v>
      </c>
      <c r="H20" s="7">
        <v>81</v>
      </c>
      <c r="I20" s="7">
        <v>14</v>
      </c>
      <c r="J20" s="56" t="s">
        <v>20</v>
      </c>
      <c r="K20" s="306" t="s">
        <v>283</v>
      </c>
    </row>
    <row r="21" spans="1:14" s="8" customFormat="1">
      <c r="A21" s="210">
        <v>6</v>
      </c>
      <c r="B21" s="447" t="s">
        <v>330</v>
      </c>
      <c r="C21" s="54">
        <v>1983</v>
      </c>
      <c r="D21" s="77" t="s">
        <v>20</v>
      </c>
      <c r="E21" s="74" t="s">
        <v>73</v>
      </c>
      <c r="F21" s="74"/>
      <c r="G21" s="462" t="s">
        <v>587</v>
      </c>
      <c r="H21" s="55">
        <v>78</v>
      </c>
      <c r="I21" s="7">
        <v>13</v>
      </c>
      <c r="J21" s="75" t="s">
        <v>20</v>
      </c>
      <c r="K21" s="306" t="s">
        <v>331</v>
      </c>
    </row>
    <row r="22" spans="1:14" s="8" customFormat="1">
      <c r="A22" s="480">
        <v>7</v>
      </c>
      <c r="B22" s="447" t="s">
        <v>413</v>
      </c>
      <c r="C22" s="6">
        <v>1990</v>
      </c>
      <c r="D22" s="75" t="s">
        <v>20</v>
      </c>
      <c r="E22" s="22" t="s">
        <v>60</v>
      </c>
      <c r="F22" s="22"/>
      <c r="G22" s="62" t="s">
        <v>604</v>
      </c>
      <c r="H22" s="7">
        <v>74</v>
      </c>
      <c r="I22" s="7">
        <v>12</v>
      </c>
      <c r="J22" s="75" t="s">
        <v>20</v>
      </c>
      <c r="K22" s="306" t="s">
        <v>414</v>
      </c>
    </row>
    <row r="23" spans="1:14" s="8" customFormat="1">
      <c r="A23" s="438">
        <v>8</v>
      </c>
      <c r="B23" s="447" t="s">
        <v>130</v>
      </c>
      <c r="C23" s="54">
        <v>1976</v>
      </c>
      <c r="D23" s="55">
        <v>1</v>
      </c>
      <c r="E23" s="74" t="s">
        <v>109</v>
      </c>
      <c r="F23" s="74" t="s">
        <v>211</v>
      </c>
      <c r="G23" s="462" t="s">
        <v>590</v>
      </c>
      <c r="H23" s="55">
        <v>42</v>
      </c>
      <c r="I23" s="7">
        <v>11</v>
      </c>
      <c r="J23" s="13"/>
      <c r="K23" s="306" t="s">
        <v>131</v>
      </c>
    </row>
    <row r="24" spans="1:14" s="8" customFormat="1">
      <c r="A24" s="210">
        <v>9</v>
      </c>
      <c r="B24" s="447" t="s">
        <v>157</v>
      </c>
      <c r="C24" s="6">
        <v>1994</v>
      </c>
      <c r="D24" s="7">
        <v>1</v>
      </c>
      <c r="E24" s="22" t="s">
        <v>158</v>
      </c>
      <c r="F24" s="22" t="s">
        <v>212</v>
      </c>
      <c r="G24" s="62" t="s">
        <v>589</v>
      </c>
      <c r="H24" s="7">
        <v>27</v>
      </c>
      <c r="I24" s="7">
        <v>10</v>
      </c>
      <c r="J24" s="13"/>
      <c r="K24" s="306" t="s">
        <v>159</v>
      </c>
    </row>
    <row r="25" spans="1:14">
      <c r="A25" s="349"/>
      <c r="B25" s="351"/>
      <c r="C25" s="16"/>
      <c r="D25" s="12"/>
      <c r="E25" s="350"/>
      <c r="F25" s="350"/>
      <c r="G25" s="481"/>
      <c r="H25" s="12"/>
      <c r="I25" s="70"/>
      <c r="J25" s="348"/>
      <c r="K25" s="4"/>
      <c r="L25" s="8"/>
    </row>
    <row r="26" spans="1:14">
      <c r="A26" s="349"/>
      <c r="B26" s="351"/>
      <c r="C26" s="16"/>
      <c r="D26" s="350"/>
      <c r="E26" s="12"/>
      <c r="F26" s="350"/>
      <c r="G26" s="60"/>
      <c r="H26" s="12"/>
      <c r="I26" s="70"/>
      <c r="J26" s="348"/>
      <c r="K26" s="4"/>
    </row>
    <row r="27" spans="1:14" s="8" customFormat="1">
      <c r="A27" s="10"/>
      <c r="B27" s="10"/>
      <c r="D27" s="2"/>
      <c r="E27" s="10"/>
      <c r="F27" s="10"/>
      <c r="G27" s="10"/>
      <c r="H27" s="10"/>
      <c r="I27" s="10"/>
      <c r="J27" s="2"/>
      <c r="K27" s="78"/>
      <c r="L27" s="10"/>
    </row>
    <row r="28" spans="1:14" s="8" customFormat="1">
      <c r="G28" s="10"/>
      <c r="H28" s="10"/>
      <c r="I28" s="10"/>
      <c r="J28" s="10"/>
      <c r="K28" s="10"/>
      <c r="L28" s="10"/>
      <c r="M28" s="10"/>
      <c r="N28" s="10"/>
    </row>
    <row r="29" spans="1:14" s="8" customFormat="1">
      <c r="A29" s="10"/>
      <c r="B29" s="10"/>
      <c r="C29" s="78"/>
      <c r="D29" s="2"/>
      <c r="E29" s="78"/>
      <c r="F29" s="10"/>
      <c r="G29" s="10"/>
      <c r="H29" s="10"/>
      <c r="I29" s="10"/>
      <c r="J29" s="2"/>
      <c r="K29" s="2"/>
      <c r="L29" s="10"/>
      <c r="M29" s="10"/>
      <c r="N29" s="10"/>
    </row>
    <row r="30" spans="1:14" ht="12.75" customHeight="1">
      <c r="A30" s="931" t="s">
        <v>17</v>
      </c>
      <c r="B30" s="932"/>
      <c r="C30" s="646"/>
      <c r="D30" s="933" t="s">
        <v>623</v>
      </c>
      <c r="E30" s="933"/>
      <c r="F30" s="933"/>
      <c r="G30" s="934" t="s">
        <v>751</v>
      </c>
      <c r="H30" s="934"/>
      <c r="I30" s="934"/>
      <c r="J30" s="933" t="s">
        <v>752</v>
      </c>
      <c r="K30" s="933"/>
    </row>
    <row r="31" spans="1:14">
      <c r="A31" s="211"/>
      <c r="B31" s="211"/>
      <c r="C31" s="211"/>
      <c r="D31" s="211"/>
      <c r="E31" s="237"/>
      <c r="F31" s="211"/>
      <c r="G31" s="211"/>
      <c r="H31" s="211"/>
      <c r="I31" s="211"/>
      <c r="J31" s="211"/>
      <c r="K31" s="211"/>
    </row>
    <row r="32" spans="1:14" ht="12.75" customHeight="1">
      <c r="A32" s="934" t="s">
        <v>19</v>
      </c>
      <c r="B32" s="934"/>
      <c r="C32" s="10"/>
      <c r="D32" s="10" t="s">
        <v>624</v>
      </c>
      <c r="E32" s="10"/>
      <c r="F32" s="646"/>
      <c r="G32" s="940" t="s">
        <v>757</v>
      </c>
      <c r="H32" s="940"/>
      <c r="I32" s="940"/>
      <c r="J32" s="930" t="s">
        <v>754</v>
      </c>
      <c r="K32" s="927"/>
    </row>
  </sheetData>
  <mergeCells count="37">
    <mergeCell ref="G32:I32"/>
    <mergeCell ref="A1:K1"/>
    <mergeCell ref="A2:K2"/>
    <mergeCell ref="A3:K3"/>
    <mergeCell ref="A4:K4"/>
    <mergeCell ref="J32:K32"/>
    <mergeCell ref="J30:K30"/>
    <mergeCell ref="A30:B30"/>
    <mergeCell ref="D30:F30"/>
    <mergeCell ref="G30:I30"/>
    <mergeCell ref="A32:B32"/>
    <mergeCell ref="A8:B8"/>
    <mergeCell ref="A6:B6"/>
    <mergeCell ref="C5:I5"/>
    <mergeCell ref="A7:B7"/>
    <mergeCell ref="C6:H6"/>
    <mergeCell ref="I8:K8"/>
    <mergeCell ref="I7:K7"/>
    <mergeCell ref="I6:K6"/>
    <mergeCell ref="D8:G8"/>
    <mergeCell ref="H14:H15"/>
    <mergeCell ref="D9:H9"/>
    <mergeCell ref="I11:K11"/>
    <mergeCell ref="I12:K12"/>
    <mergeCell ref="A9:B10"/>
    <mergeCell ref="A11:B11"/>
    <mergeCell ref="A12:B12"/>
    <mergeCell ref="F14:F15"/>
    <mergeCell ref="K14:K15"/>
    <mergeCell ref="B14:B15"/>
    <mergeCell ref="C14:C15"/>
    <mergeCell ref="A14:A15"/>
    <mergeCell ref="J14:J15"/>
    <mergeCell ref="D14:D15"/>
    <mergeCell ref="E14:E15"/>
    <mergeCell ref="I14:I15"/>
    <mergeCell ref="G14:G15"/>
  </mergeCells>
  <phoneticPr fontId="3" type="noConversion"/>
  <pageMargins left="0.31496062992125984" right="0.27" top="0.32" bottom="0.56999999999999995" header="0.33" footer="0.51181102362204722"/>
  <pageSetup paperSize="9" scale="11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0"/>
  <sheetViews>
    <sheetView view="pageLayout" topLeftCell="A7" zoomScaleNormal="100" workbookViewId="0">
      <selection activeCell="M20" sqref="M20"/>
    </sheetView>
  </sheetViews>
  <sheetFormatPr defaultRowHeight="12.75"/>
  <cols>
    <col min="1" max="1" width="6.140625" customWidth="1"/>
    <col min="2" max="2" width="22.28515625" customWidth="1"/>
    <col min="3" max="3" width="9.28515625" customWidth="1"/>
    <col min="4" max="4" width="7.140625" customWidth="1"/>
    <col min="5" max="5" width="21.140625" customWidth="1"/>
    <col min="6" max="6" width="12.28515625" customWidth="1"/>
    <col min="7" max="7" width="6.7109375" customWidth="1"/>
    <col min="8" max="8" width="6.28515625" customWidth="1"/>
    <col min="9" max="9" width="7.85546875" customWidth="1"/>
    <col min="10" max="10" width="7.28515625" customWidth="1"/>
    <col min="11" max="11" width="23.42578125" customWidth="1"/>
    <col min="12" max="12" width="5.140625" customWidth="1"/>
  </cols>
  <sheetData>
    <row r="1" spans="1:16" s="8" customFormat="1" ht="18.75" customHeight="1">
      <c r="A1" s="850" t="s">
        <v>104</v>
      </c>
      <c r="B1" s="850" t="s">
        <v>41</v>
      </c>
      <c r="C1" s="850" t="s">
        <v>41</v>
      </c>
      <c r="D1" s="850" t="s">
        <v>41</v>
      </c>
      <c r="E1" s="850" t="s">
        <v>41</v>
      </c>
      <c r="F1" s="850"/>
      <c r="G1" s="850" t="s">
        <v>41</v>
      </c>
      <c r="H1" s="850" t="s">
        <v>41</v>
      </c>
      <c r="I1" s="850" t="s">
        <v>41</v>
      </c>
      <c r="J1" s="850" t="s">
        <v>41</v>
      </c>
      <c r="K1" s="850" t="s">
        <v>41</v>
      </c>
      <c r="L1" s="9"/>
      <c r="M1" s="9"/>
      <c r="N1" s="9"/>
      <c r="O1" s="9"/>
      <c r="P1" s="9"/>
    </row>
    <row r="2" spans="1:16" s="8" customFormat="1" ht="18.75" customHeight="1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9"/>
      <c r="M2" s="9"/>
      <c r="N2" s="9"/>
      <c r="O2" s="9"/>
      <c r="P2" s="9"/>
    </row>
    <row r="3" spans="1:16" s="8" customFormat="1" ht="18.75" customHeight="1">
      <c r="A3" s="851" t="s">
        <v>242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9"/>
      <c r="M3" s="9"/>
      <c r="N3" s="9"/>
      <c r="O3" s="9"/>
      <c r="P3" s="9"/>
    </row>
    <row r="4" spans="1:16" s="8" customFormat="1" ht="18.75" customHeight="1">
      <c r="A4" s="815" t="s">
        <v>745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9"/>
      <c r="M4" s="9"/>
      <c r="N4" s="9"/>
      <c r="O4" s="9"/>
      <c r="P4" s="9"/>
    </row>
    <row r="5" spans="1:16" s="8" customFormat="1" ht="18.75" customHeight="1">
      <c r="A5" s="850" t="s">
        <v>0</v>
      </c>
      <c r="B5" s="850"/>
      <c r="C5" s="850"/>
      <c r="D5" s="850"/>
      <c r="E5" s="850"/>
      <c r="F5" s="850"/>
      <c r="G5" s="850"/>
      <c r="H5" s="850"/>
      <c r="I5" s="850"/>
      <c r="J5" s="850"/>
      <c r="K5" s="850"/>
      <c r="L5" s="9"/>
      <c r="M5" s="9"/>
      <c r="N5" s="9"/>
      <c r="O5" s="9"/>
      <c r="P5" s="9"/>
    </row>
    <row r="6" spans="1:16" s="8" customFormat="1" ht="18.75" customHeight="1">
      <c r="A6" s="927"/>
      <c r="B6" s="927"/>
      <c r="C6" s="903" t="s">
        <v>765</v>
      </c>
      <c r="D6" s="903"/>
      <c r="E6" s="903"/>
      <c r="F6" s="903"/>
      <c r="G6" s="903"/>
      <c r="H6" s="903"/>
      <c r="I6" s="939" t="s">
        <v>635</v>
      </c>
      <c r="J6" s="933"/>
      <c r="K6" s="933"/>
    </row>
    <row r="7" spans="1:16" s="8" customFormat="1" ht="12.75" customHeight="1">
      <c r="A7" s="920"/>
      <c r="B7" s="920"/>
      <c r="C7" s="10"/>
      <c r="D7" s="10"/>
      <c r="E7" s="10"/>
      <c r="F7" s="10"/>
      <c r="G7" s="10"/>
      <c r="H7" s="10"/>
      <c r="I7" s="938" t="s">
        <v>638</v>
      </c>
      <c r="J7" s="907"/>
      <c r="K7" s="907"/>
    </row>
    <row r="8" spans="1:16" s="8" customFormat="1" ht="12.75" customHeight="1">
      <c r="A8" s="908" t="s">
        <v>30</v>
      </c>
      <c r="B8" s="910"/>
      <c r="C8" s="603"/>
      <c r="D8" s="923" t="s">
        <v>667</v>
      </c>
      <c r="E8" s="852"/>
      <c r="F8" s="852"/>
      <c r="G8" s="852"/>
      <c r="H8" s="941"/>
      <c r="I8" s="908" t="s">
        <v>1</v>
      </c>
      <c r="J8" s="909"/>
      <c r="K8" s="910"/>
    </row>
    <row r="9" spans="1:16" ht="15.75">
      <c r="A9" s="833">
        <v>162</v>
      </c>
      <c r="B9" s="936"/>
      <c r="C9" s="603"/>
      <c r="D9" s="850" t="s">
        <v>669</v>
      </c>
      <c r="E9" s="850"/>
      <c r="F9" s="850"/>
      <c r="G9" s="850"/>
      <c r="H9" s="935"/>
      <c r="I9" s="14" t="s">
        <v>32</v>
      </c>
      <c r="J9" s="14" t="s">
        <v>21</v>
      </c>
      <c r="K9" s="14" t="s">
        <v>20</v>
      </c>
    </row>
    <row r="10" spans="1:16">
      <c r="A10" s="834"/>
      <c r="B10" s="937"/>
      <c r="C10" s="942"/>
      <c r="D10" s="942"/>
      <c r="E10" s="942"/>
      <c r="F10" s="942"/>
      <c r="G10" s="942"/>
      <c r="H10" s="943"/>
      <c r="I10" s="14">
        <v>153</v>
      </c>
      <c r="J10" s="14">
        <v>125</v>
      </c>
      <c r="K10" s="14">
        <v>71</v>
      </c>
    </row>
    <row r="11" spans="1:16">
      <c r="A11" s="924" t="s">
        <v>737</v>
      </c>
      <c r="B11" s="924"/>
      <c r="C11" s="15"/>
      <c r="D11" s="15"/>
      <c r="E11" s="15"/>
      <c r="F11" s="15"/>
      <c r="G11" s="15"/>
      <c r="H11" s="15"/>
      <c r="I11" s="927" t="s">
        <v>243</v>
      </c>
      <c r="J11" s="927"/>
      <c r="K11" s="927"/>
    </row>
    <row r="12" spans="1:16">
      <c r="A12" s="919" t="s">
        <v>736</v>
      </c>
      <c r="B12" s="919"/>
      <c r="C12" s="15"/>
      <c r="D12" s="15"/>
      <c r="E12" s="15"/>
      <c r="F12" s="15"/>
      <c r="G12" s="15"/>
      <c r="H12" s="15"/>
      <c r="I12" s="912" t="s">
        <v>637</v>
      </c>
      <c r="J12" s="846"/>
      <c r="K12" s="846"/>
    </row>
    <row r="13" spans="1:1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6" ht="12.75" customHeight="1">
      <c r="A14" s="835" t="s">
        <v>5</v>
      </c>
      <c r="B14" s="913" t="s">
        <v>6</v>
      </c>
      <c r="C14" s="835" t="s">
        <v>7</v>
      </c>
      <c r="D14" s="835" t="s">
        <v>8</v>
      </c>
      <c r="E14" s="835" t="s">
        <v>9</v>
      </c>
      <c r="F14" s="866" t="s">
        <v>43</v>
      </c>
      <c r="G14" s="835" t="s">
        <v>10</v>
      </c>
      <c r="H14" s="835" t="s">
        <v>3</v>
      </c>
      <c r="I14" s="835" t="s">
        <v>12</v>
      </c>
      <c r="J14" s="835" t="s">
        <v>13</v>
      </c>
      <c r="K14" s="861" t="s">
        <v>14</v>
      </c>
    </row>
    <row r="15" spans="1:16" ht="12.75" customHeight="1">
      <c r="A15" s="835"/>
      <c r="B15" s="914"/>
      <c r="C15" s="835"/>
      <c r="D15" s="835"/>
      <c r="E15" s="835"/>
      <c r="F15" s="862"/>
      <c r="G15" s="835"/>
      <c r="H15" s="835"/>
      <c r="I15" s="835"/>
      <c r="J15" s="835"/>
      <c r="K15" s="862"/>
    </row>
    <row r="16" spans="1:16" s="8" customFormat="1" ht="12.75" customHeight="1">
      <c r="A16" s="428">
        <v>1</v>
      </c>
      <c r="B16" s="559" t="s">
        <v>136</v>
      </c>
      <c r="C16" s="54">
        <v>1999</v>
      </c>
      <c r="D16" s="74" t="s">
        <v>20</v>
      </c>
      <c r="E16" s="80" t="s">
        <v>54</v>
      </c>
      <c r="F16" s="80" t="s">
        <v>210</v>
      </c>
      <c r="G16" s="462" t="s">
        <v>609</v>
      </c>
      <c r="H16" s="55">
        <v>168</v>
      </c>
      <c r="I16" s="58">
        <v>20</v>
      </c>
      <c r="J16" s="22" t="s">
        <v>656</v>
      </c>
      <c r="K16" s="81" t="s">
        <v>55</v>
      </c>
    </row>
    <row r="17" spans="1:15" s="8" customFormat="1">
      <c r="A17" s="210">
        <v>2</v>
      </c>
      <c r="B17" s="447" t="s">
        <v>134</v>
      </c>
      <c r="C17" s="6">
        <v>1991</v>
      </c>
      <c r="D17" s="22" t="s">
        <v>21</v>
      </c>
      <c r="E17" s="22" t="s">
        <v>49</v>
      </c>
      <c r="F17" s="22"/>
      <c r="G17" s="62" t="s">
        <v>610</v>
      </c>
      <c r="H17" s="7">
        <v>127</v>
      </c>
      <c r="I17" s="58">
        <v>18</v>
      </c>
      <c r="J17" s="75" t="s">
        <v>21</v>
      </c>
      <c r="K17" s="306" t="s">
        <v>50</v>
      </c>
    </row>
    <row r="18" spans="1:15" s="8" customFormat="1">
      <c r="A18" s="210">
        <v>3</v>
      </c>
      <c r="B18" s="447" t="s">
        <v>318</v>
      </c>
      <c r="C18" s="6">
        <v>1989</v>
      </c>
      <c r="D18" s="75" t="s">
        <v>21</v>
      </c>
      <c r="E18" s="22" t="s">
        <v>319</v>
      </c>
      <c r="F18" s="22"/>
      <c r="G18" s="62" t="s">
        <v>608</v>
      </c>
      <c r="H18" s="7">
        <v>125</v>
      </c>
      <c r="I18" s="58">
        <v>16</v>
      </c>
      <c r="J18" s="75" t="s">
        <v>21</v>
      </c>
      <c r="K18" s="306" t="s">
        <v>320</v>
      </c>
    </row>
    <row r="19" spans="1:15" s="8" customFormat="1">
      <c r="A19" s="210">
        <v>4</v>
      </c>
      <c r="B19" s="447" t="s">
        <v>186</v>
      </c>
      <c r="C19" s="54">
        <v>1995</v>
      </c>
      <c r="D19" s="22" t="s">
        <v>20</v>
      </c>
      <c r="E19" s="74" t="s">
        <v>188</v>
      </c>
      <c r="F19" s="74"/>
      <c r="G19" s="62" t="s">
        <v>511</v>
      </c>
      <c r="H19" s="7">
        <v>102</v>
      </c>
      <c r="I19" s="58">
        <v>15</v>
      </c>
      <c r="J19" s="53" t="s">
        <v>20</v>
      </c>
      <c r="K19" s="306" t="s">
        <v>187</v>
      </c>
    </row>
    <row r="20" spans="1:15" s="8" customFormat="1">
      <c r="A20" s="210">
        <v>5</v>
      </c>
      <c r="B20" s="447" t="s">
        <v>412</v>
      </c>
      <c r="C20" s="54">
        <v>1998</v>
      </c>
      <c r="D20" s="22" t="s">
        <v>20</v>
      </c>
      <c r="E20" s="74" t="s">
        <v>60</v>
      </c>
      <c r="F20" s="74" t="s">
        <v>411</v>
      </c>
      <c r="G20" s="62" t="s">
        <v>611</v>
      </c>
      <c r="H20" s="7">
        <v>76</v>
      </c>
      <c r="I20" s="58">
        <v>14</v>
      </c>
      <c r="J20" s="75" t="s">
        <v>20</v>
      </c>
      <c r="K20" s="306" t="s">
        <v>181</v>
      </c>
    </row>
    <row r="21" spans="1:15" s="8" customFormat="1">
      <c r="A21" s="210">
        <v>6</v>
      </c>
      <c r="B21" s="447" t="s">
        <v>332</v>
      </c>
      <c r="C21" s="54">
        <v>1992</v>
      </c>
      <c r="D21" s="75">
        <v>1</v>
      </c>
      <c r="E21" s="74" t="s">
        <v>73</v>
      </c>
      <c r="F21" s="74"/>
      <c r="G21" s="62" t="s">
        <v>607</v>
      </c>
      <c r="H21" s="7">
        <v>73</v>
      </c>
      <c r="I21" s="58">
        <v>13</v>
      </c>
      <c r="J21" s="75" t="s">
        <v>661</v>
      </c>
      <c r="K21" s="306" t="s">
        <v>333</v>
      </c>
    </row>
    <row r="22" spans="1:15" s="8" customFormat="1">
      <c r="A22" s="210">
        <v>7</v>
      </c>
      <c r="B22" s="447" t="s">
        <v>449</v>
      </c>
      <c r="C22" s="6">
        <v>1995</v>
      </c>
      <c r="D22" s="22">
        <v>1</v>
      </c>
      <c r="E22" s="22" t="s">
        <v>158</v>
      </c>
      <c r="F22" s="22" t="s">
        <v>212</v>
      </c>
      <c r="G22" s="62" t="s">
        <v>591</v>
      </c>
      <c r="H22" s="7">
        <v>62</v>
      </c>
      <c r="I22" s="58">
        <v>12</v>
      </c>
      <c r="J22" s="75"/>
      <c r="K22" s="306" t="s">
        <v>450</v>
      </c>
    </row>
    <row r="23" spans="1:15" s="8" customFormat="1">
      <c r="A23" s="349"/>
      <c r="B23" s="351"/>
      <c r="C23" s="16"/>
      <c r="D23" s="350"/>
      <c r="E23" s="350"/>
      <c r="F23" s="350"/>
      <c r="G23" s="481"/>
      <c r="H23" s="12"/>
      <c r="I23" s="70"/>
      <c r="J23" s="312"/>
      <c r="K23" s="4"/>
      <c r="O23" t="s">
        <v>248</v>
      </c>
    </row>
    <row r="24" spans="1:15" s="8" customFormat="1" ht="15">
      <c r="A24" s="944" t="s">
        <v>670</v>
      </c>
      <c r="B24" s="944"/>
      <c r="C24" s="944"/>
      <c r="D24" s="944"/>
      <c r="E24" s="944"/>
      <c r="F24" s="350"/>
      <c r="G24" s="60"/>
      <c r="H24" s="12"/>
      <c r="I24" s="70"/>
      <c r="J24" s="312"/>
      <c r="K24" s="4"/>
    </row>
    <row r="25" spans="1:15" s="8" customFormat="1">
      <c r="A25" s="15"/>
      <c r="B25" s="351"/>
      <c r="C25" s="16"/>
      <c r="D25" s="350"/>
      <c r="E25" s="350"/>
      <c r="F25" s="350"/>
      <c r="G25" s="60"/>
      <c r="H25" s="12"/>
      <c r="I25" s="70"/>
      <c r="J25" s="312"/>
      <c r="K25" s="4"/>
    </row>
    <row r="26" spans="1:15">
      <c r="A26" s="15"/>
      <c r="B26" s="11"/>
      <c r="C26" s="16"/>
      <c r="D26" s="12"/>
      <c r="E26" s="12"/>
      <c r="F26" s="12"/>
      <c r="G26" s="17"/>
      <c r="H26" s="12"/>
      <c r="I26" s="51"/>
      <c r="J26" s="12"/>
      <c r="K26" s="18"/>
      <c r="L26" s="8"/>
    </row>
    <row r="28" spans="1:15" s="8" customFormat="1" ht="12.75" customHeight="1">
      <c r="A28" s="931" t="s">
        <v>17</v>
      </c>
      <c r="B28" s="932"/>
      <c r="C28" s="10" t="s">
        <v>623</v>
      </c>
      <c r="D28" s="10"/>
      <c r="E28" s="10"/>
      <c r="F28" s="945" t="s">
        <v>751</v>
      </c>
      <c r="G28" s="945"/>
      <c r="H28" s="646"/>
      <c r="I28" s="927" t="s">
        <v>752</v>
      </c>
      <c r="J28" s="927"/>
      <c r="K28" s="927"/>
      <c r="L28" s="10"/>
    </row>
    <row r="29" spans="1:15" s="8" customFormat="1">
      <c r="A29" s="211"/>
      <c r="B29" s="211"/>
      <c r="C29" s="211"/>
      <c r="D29" s="211"/>
      <c r="E29" s="237"/>
      <c r="F29" s="211"/>
      <c r="G29" s="211"/>
      <c r="H29" s="211"/>
      <c r="I29" s="211"/>
      <c r="J29" s="211"/>
      <c r="K29" s="211"/>
      <c r="L29" s="10"/>
      <c r="M29" s="10"/>
      <c r="N29" s="10"/>
    </row>
    <row r="30" spans="1:15" s="8" customFormat="1" ht="12.75" customHeight="1">
      <c r="A30" s="934" t="s">
        <v>19</v>
      </c>
      <c r="B30" s="934"/>
      <c r="C30" s="933" t="s">
        <v>624</v>
      </c>
      <c r="D30" s="933"/>
      <c r="E30" s="933"/>
      <c r="F30" s="934" t="s">
        <v>757</v>
      </c>
      <c r="G30" s="934"/>
      <c r="H30" s="934"/>
      <c r="I30" s="930" t="s">
        <v>755</v>
      </c>
      <c r="J30" s="930"/>
      <c r="K30" s="930"/>
      <c r="L30" s="10"/>
      <c r="M30" s="10"/>
      <c r="N30" s="10"/>
    </row>
  </sheetData>
  <mergeCells count="39">
    <mergeCell ref="I30:K30"/>
    <mergeCell ref="I28:K28"/>
    <mergeCell ref="F30:H30"/>
    <mergeCell ref="I11:K11"/>
    <mergeCell ref="I12:K12"/>
    <mergeCell ref="J14:J15"/>
    <mergeCell ref="I14:I15"/>
    <mergeCell ref="A28:B28"/>
    <mergeCell ref="A30:B30"/>
    <mergeCell ref="A24:E24"/>
    <mergeCell ref="K14:K15"/>
    <mergeCell ref="C30:E30"/>
    <mergeCell ref="F28:G28"/>
    <mergeCell ref="D9:H9"/>
    <mergeCell ref="A14:A15"/>
    <mergeCell ref="A9:B10"/>
    <mergeCell ref="E14:E15"/>
    <mergeCell ref="H14:H15"/>
    <mergeCell ref="G14:G15"/>
    <mergeCell ref="B14:B15"/>
    <mergeCell ref="D14:D15"/>
    <mergeCell ref="F14:F15"/>
    <mergeCell ref="C14:C15"/>
    <mergeCell ref="A11:B11"/>
    <mergeCell ref="A12:B12"/>
    <mergeCell ref="C10:H10"/>
    <mergeCell ref="A1:K1"/>
    <mergeCell ref="A2:K2"/>
    <mergeCell ref="A3:K3"/>
    <mergeCell ref="A4:K4"/>
    <mergeCell ref="A8:B8"/>
    <mergeCell ref="A5:K5"/>
    <mergeCell ref="A6:B6"/>
    <mergeCell ref="I8:K8"/>
    <mergeCell ref="D8:H8"/>
    <mergeCell ref="A7:B7"/>
    <mergeCell ref="C6:H6"/>
    <mergeCell ref="I6:K6"/>
    <mergeCell ref="I7:K7"/>
  </mergeCells>
  <phoneticPr fontId="3" type="noConversion"/>
  <pageMargins left="0.28000000000000003" right="0.27" top="0.56000000000000005" bottom="0.98425196850393704" header="0.51181102362204722" footer="0.51181102362204722"/>
  <pageSetup paperSize="9" scale="11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4" zoomScaleNormal="100" workbookViewId="0">
      <selection activeCell="J16" sqref="J16"/>
    </sheetView>
  </sheetViews>
  <sheetFormatPr defaultRowHeight="12.75"/>
  <cols>
    <col min="1" max="1" width="6.140625" customWidth="1"/>
    <col min="2" max="2" width="19.42578125" customWidth="1"/>
    <col min="4" max="4" width="7" customWidth="1"/>
    <col min="5" max="5" width="21.42578125" customWidth="1"/>
    <col min="6" max="6" width="11" customWidth="1"/>
    <col min="7" max="7" width="8.140625" customWidth="1"/>
    <col min="8" max="8" width="7.140625" customWidth="1"/>
    <col min="9" max="9" width="7.5703125" customWidth="1"/>
    <col min="10" max="10" width="8.5703125" customWidth="1"/>
    <col min="11" max="11" width="29.5703125" customWidth="1"/>
  </cols>
  <sheetData>
    <row r="1" spans="1:16" s="8" customFormat="1" ht="18.75" customHeight="1">
      <c r="A1" s="850" t="s">
        <v>104</v>
      </c>
      <c r="B1" s="850" t="s">
        <v>41</v>
      </c>
      <c r="C1" s="850" t="s">
        <v>41</v>
      </c>
      <c r="D1" s="850" t="s">
        <v>41</v>
      </c>
      <c r="E1" s="850" t="s">
        <v>41</v>
      </c>
      <c r="F1" s="850"/>
      <c r="G1" s="850" t="s">
        <v>41</v>
      </c>
      <c r="H1" s="850" t="s">
        <v>41</v>
      </c>
      <c r="I1" s="850" t="s">
        <v>41</v>
      </c>
      <c r="J1" s="850" t="s">
        <v>41</v>
      </c>
      <c r="K1" s="850" t="s">
        <v>41</v>
      </c>
      <c r="L1" s="9"/>
      <c r="M1" s="9"/>
      <c r="N1" s="9"/>
      <c r="O1" s="9"/>
      <c r="P1" s="9"/>
    </row>
    <row r="2" spans="1:16" s="8" customFormat="1" ht="18.75" customHeight="1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9"/>
      <c r="M2" s="9"/>
      <c r="N2" s="9"/>
      <c r="O2" s="9"/>
      <c r="P2" s="9"/>
    </row>
    <row r="3" spans="1:16" s="8" customFormat="1" ht="18.75" customHeight="1">
      <c r="A3" s="851" t="s">
        <v>242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9"/>
      <c r="M3" s="9"/>
      <c r="N3" s="9"/>
      <c r="O3" s="9"/>
      <c r="P3" s="9"/>
    </row>
    <row r="4" spans="1:16" s="8" customFormat="1" ht="18.75" customHeight="1">
      <c r="A4" s="815" t="s">
        <v>745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9"/>
      <c r="M4" s="9"/>
      <c r="N4" s="9"/>
      <c r="O4" s="9"/>
      <c r="P4" s="9"/>
    </row>
    <row r="5" spans="1:16" s="8" customFormat="1" ht="18.75" customHeight="1">
      <c r="A5" s="64"/>
      <c r="B5" s="64"/>
      <c r="C5" s="850" t="s">
        <v>255</v>
      </c>
      <c r="D5" s="850"/>
      <c r="E5" s="850"/>
      <c r="F5" s="850"/>
      <c r="G5" s="850"/>
      <c r="H5" s="850"/>
      <c r="I5" s="850"/>
      <c r="J5" s="64"/>
      <c r="K5" s="64"/>
      <c r="L5" s="9"/>
      <c r="M5" s="9"/>
      <c r="N5" s="9"/>
      <c r="O5" s="9"/>
      <c r="P5" s="9"/>
    </row>
    <row r="6" spans="1:16" s="8" customFormat="1" ht="18.75" customHeight="1">
      <c r="A6" s="927"/>
      <c r="B6" s="927"/>
      <c r="C6" s="903" t="s">
        <v>642</v>
      </c>
      <c r="D6" s="903"/>
      <c r="E6" s="903"/>
      <c r="F6" s="903"/>
      <c r="G6" s="903"/>
      <c r="H6" s="903"/>
      <c r="I6" s="939" t="s">
        <v>640</v>
      </c>
      <c r="J6" s="939"/>
      <c r="K6" s="939"/>
    </row>
    <row r="7" spans="1:16" s="8" customFormat="1" ht="12.75" customHeight="1">
      <c r="A7" s="920"/>
      <c r="B7" s="920"/>
      <c r="C7" s="10"/>
      <c r="D7" s="10"/>
      <c r="E7" s="10"/>
      <c r="F7" s="10"/>
      <c r="G7" s="10"/>
      <c r="H7" s="10"/>
      <c r="I7" s="938" t="s">
        <v>639</v>
      </c>
      <c r="J7" s="907"/>
      <c r="K7" s="907"/>
    </row>
    <row r="8" spans="1:16" s="8" customFormat="1" ht="12.75" customHeight="1">
      <c r="A8" s="908" t="s">
        <v>30</v>
      </c>
      <c r="B8" s="910"/>
      <c r="C8" s="603"/>
      <c r="D8" s="923" t="s">
        <v>767</v>
      </c>
      <c r="E8" s="852"/>
      <c r="F8" s="852"/>
      <c r="G8" s="852"/>
      <c r="H8" s="941"/>
      <c r="I8" s="564" t="s">
        <v>1</v>
      </c>
      <c r="J8" s="565"/>
      <c r="K8" s="566"/>
    </row>
    <row r="9" spans="1:16" ht="15.75">
      <c r="A9" s="833">
        <v>192</v>
      </c>
      <c r="B9" s="936"/>
      <c r="C9" s="603"/>
      <c r="D9" s="850" t="s">
        <v>672</v>
      </c>
      <c r="E9" s="850"/>
      <c r="F9" s="850"/>
      <c r="G9" s="850"/>
      <c r="H9" s="935"/>
      <c r="I9" s="14" t="s">
        <v>32</v>
      </c>
      <c r="J9" s="14" t="s">
        <v>21</v>
      </c>
      <c r="K9" s="14" t="s">
        <v>20</v>
      </c>
    </row>
    <row r="10" spans="1:16">
      <c r="A10" s="834"/>
      <c r="B10" s="937"/>
      <c r="C10" s="942"/>
      <c r="D10" s="942"/>
      <c r="E10" s="942"/>
      <c r="F10" s="942"/>
      <c r="G10" s="942"/>
      <c r="H10" s="943"/>
      <c r="I10" s="14">
        <v>158</v>
      </c>
      <c r="J10" s="14">
        <v>130</v>
      </c>
      <c r="K10" s="14">
        <v>75</v>
      </c>
    </row>
    <row r="11" spans="1:16">
      <c r="A11" s="924" t="s">
        <v>737</v>
      </c>
      <c r="B11" s="924"/>
      <c r="C11" s="15"/>
      <c r="D11" s="15"/>
      <c r="E11" s="15"/>
      <c r="F11" s="15"/>
      <c r="G11" s="15"/>
      <c r="H11" s="15"/>
      <c r="I11" s="925" t="s">
        <v>641</v>
      </c>
      <c r="J11" s="926"/>
      <c r="K11" s="926"/>
    </row>
    <row r="12" spans="1:16">
      <c r="A12" s="919" t="s">
        <v>736</v>
      </c>
      <c r="B12" s="919"/>
      <c r="C12" s="15"/>
      <c r="D12" s="15"/>
      <c r="E12" s="15"/>
      <c r="F12" s="15"/>
      <c r="G12" s="15"/>
      <c r="H12" s="15"/>
      <c r="I12" s="846" t="s">
        <v>244</v>
      </c>
      <c r="J12" s="846"/>
      <c r="K12" s="846"/>
    </row>
    <row r="13" spans="1:1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6" ht="12.75" customHeight="1">
      <c r="A14" s="835" t="s">
        <v>5</v>
      </c>
      <c r="B14" s="913" t="s">
        <v>6</v>
      </c>
      <c r="C14" s="835" t="s">
        <v>7</v>
      </c>
      <c r="D14" s="835" t="s">
        <v>8</v>
      </c>
      <c r="E14" s="835" t="s">
        <v>9</v>
      </c>
      <c r="F14" s="866" t="s">
        <v>43</v>
      </c>
      <c r="G14" s="835" t="s">
        <v>10</v>
      </c>
      <c r="H14" s="835" t="s">
        <v>3</v>
      </c>
      <c r="I14" s="835" t="s">
        <v>12</v>
      </c>
      <c r="J14" s="835" t="s">
        <v>13</v>
      </c>
      <c r="K14" s="913" t="s">
        <v>14</v>
      </c>
      <c r="M14" t="s">
        <v>248</v>
      </c>
    </row>
    <row r="15" spans="1:16" ht="12.75" customHeight="1">
      <c r="A15" s="835"/>
      <c r="B15" s="914"/>
      <c r="C15" s="835"/>
      <c r="D15" s="835"/>
      <c r="E15" s="835"/>
      <c r="F15" s="862"/>
      <c r="G15" s="835"/>
      <c r="H15" s="835"/>
      <c r="I15" s="835"/>
      <c r="J15" s="835"/>
      <c r="K15" s="914"/>
    </row>
    <row r="16" spans="1:16" s="8" customFormat="1" ht="12.75" customHeight="1">
      <c r="A16" s="428">
        <v>1</v>
      </c>
      <c r="B16" s="447" t="s">
        <v>133</v>
      </c>
      <c r="C16" s="6">
        <v>1999</v>
      </c>
      <c r="D16" s="75" t="s">
        <v>20</v>
      </c>
      <c r="E16" s="22" t="s">
        <v>105</v>
      </c>
      <c r="F16" s="22"/>
      <c r="G16" s="62" t="s">
        <v>614</v>
      </c>
      <c r="H16" s="7">
        <v>157</v>
      </c>
      <c r="I16" s="58">
        <v>20</v>
      </c>
      <c r="J16" s="75" t="s">
        <v>660</v>
      </c>
      <c r="K16" s="306" t="s">
        <v>51</v>
      </c>
    </row>
    <row r="17" spans="1:14" s="8" customFormat="1" ht="12.75" customHeight="1">
      <c r="A17" s="428">
        <v>2</v>
      </c>
      <c r="B17" s="447" t="s">
        <v>265</v>
      </c>
      <c r="C17" s="54">
        <v>1990</v>
      </c>
      <c r="D17" s="74" t="s">
        <v>21</v>
      </c>
      <c r="E17" s="74" t="s">
        <v>72</v>
      </c>
      <c r="F17" s="74" t="s">
        <v>210</v>
      </c>
      <c r="G17" s="462" t="s">
        <v>524</v>
      </c>
      <c r="H17" s="55">
        <v>155</v>
      </c>
      <c r="I17" s="58">
        <v>18</v>
      </c>
      <c r="J17" s="75" t="s">
        <v>21</v>
      </c>
      <c r="K17" s="306" t="s">
        <v>264</v>
      </c>
    </row>
    <row r="18" spans="1:14" s="8" customFormat="1">
      <c r="A18" s="210">
        <v>3</v>
      </c>
      <c r="B18" s="447" t="s">
        <v>322</v>
      </c>
      <c r="C18" s="54">
        <v>1990</v>
      </c>
      <c r="D18" s="74" t="s">
        <v>228</v>
      </c>
      <c r="E18" s="74" t="s">
        <v>74</v>
      </c>
      <c r="F18" s="74" t="s">
        <v>218</v>
      </c>
      <c r="G18" s="462" t="s">
        <v>615</v>
      </c>
      <c r="H18" s="55">
        <v>129</v>
      </c>
      <c r="I18" s="58">
        <v>16</v>
      </c>
      <c r="J18" s="75" t="s">
        <v>20</v>
      </c>
      <c r="K18" s="306" t="s">
        <v>323</v>
      </c>
    </row>
    <row r="19" spans="1:14" s="8" customFormat="1" ht="15" customHeight="1">
      <c r="A19" s="428">
        <v>4</v>
      </c>
      <c r="B19" s="559" t="s">
        <v>184</v>
      </c>
      <c r="C19" s="6">
        <v>1993</v>
      </c>
      <c r="D19" s="22" t="s">
        <v>20</v>
      </c>
      <c r="E19" s="604" t="s">
        <v>201</v>
      </c>
      <c r="F19" s="76" t="s">
        <v>210</v>
      </c>
      <c r="G19" s="62" t="s">
        <v>616</v>
      </c>
      <c r="H19" s="7">
        <v>120</v>
      </c>
      <c r="I19" s="58">
        <v>15</v>
      </c>
      <c r="J19" s="22" t="s">
        <v>20</v>
      </c>
      <c r="K19" s="561" t="s">
        <v>53</v>
      </c>
    </row>
    <row r="20" spans="1:14" s="8" customFormat="1">
      <c r="A20" s="428">
        <v>5</v>
      </c>
      <c r="B20" s="555" t="s">
        <v>135</v>
      </c>
      <c r="C20" s="75">
        <v>1992</v>
      </c>
      <c r="D20" s="75" t="s">
        <v>20</v>
      </c>
      <c r="E20" s="75" t="s">
        <v>49</v>
      </c>
      <c r="F20" s="75"/>
      <c r="G20" s="75" t="s">
        <v>545</v>
      </c>
      <c r="H20" s="75">
        <v>112</v>
      </c>
      <c r="I20" s="75">
        <v>14</v>
      </c>
      <c r="J20" s="75" t="s">
        <v>20</v>
      </c>
      <c r="K20" s="306" t="s">
        <v>50</v>
      </c>
    </row>
    <row r="21" spans="1:14" s="8" customFormat="1">
      <c r="A21" s="210">
        <v>6</v>
      </c>
      <c r="B21" s="555" t="s">
        <v>395</v>
      </c>
      <c r="C21" s="6">
        <v>1989</v>
      </c>
      <c r="D21" s="22" t="s">
        <v>21</v>
      </c>
      <c r="E21" s="22" t="s">
        <v>391</v>
      </c>
      <c r="F21" s="22"/>
      <c r="G21" s="62" t="s">
        <v>616</v>
      </c>
      <c r="H21" s="7">
        <v>101</v>
      </c>
      <c r="I21" s="58">
        <v>13</v>
      </c>
      <c r="J21" s="56" t="s">
        <v>20</v>
      </c>
      <c r="K21" s="306" t="s">
        <v>106</v>
      </c>
    </row>
    <row r="22" spans="1:14" s="8" customFormat="1" ht="12.75" customHeight="1">
      <c r="A22" s="428">
        <v>7</v>
      </c>
      <c r="B22" s="447" t="s">
        <v>160</v>
      </c>
      <c r="C22" s="54">
        <v>1967</v>
      </c>
      <c r="D22" s="74" t="s">
        <v>20</v>
      </c>
      <c r="E22" s="74" t="s">
        <v>158</v>
      </c>
      <c r="F22" s="74" t="s">
        <v>212</v>
      </c>
      <c r="G22" s="62" t="s">
        <v>598</v>
      </c>
      <c r="H22" s="7">
        <v>85</v>
      </c>
      <c r="I22" s="58">
        <v>12</v>
      </c>
      <c r="J22" s="75" t="s">
        <v>20</v>
      </c>
      <c r="K22" s="306" t="s">
        <v>159</v>
      </c>
    </row>
    <row r="23" spans="1:14" s="8" customFormat="1">
      <c r="A23" s="428">
        <v>8</v>
      </c>
      <c r="B23" s="559" t="s">
        <v>274</v>
      </c>
      <c r="C23" s="6">
        <v>1966</v>
      </c>
      <c r="D23" s="7">
        <v>1</v>
      </c>
      <c r="E23" s="22" t="s">
        <v>56</v>
      </c>
      <c r="F23" s="22" t="s">
        <v>275</v>
      </c>
      <c r="G23" s="62" t="s">
        <v>596</v>
      </c>
      <c r="H23" s="7">
        <v>73</v>
      </c>
      <c r="I23" s="58">
        <v>11</v>
      </c>
      <c r="J23" s="13"/>
      <c r="K23" s="306" t="s">
        <v>57</v>
      </c>
    </row>
    <row r="24" spans="1:14" s="8" customFormat="1" ht="12.75" customHeight="1">
      <c r="A24" s="428">
        <v>9</v>
      </c>
      <c r="B24" s="555" t="s">
        <v>428</v>
      </c>
      <c r="C24" s="75">
        <v>1996</v>
      </c>
      <c r="D24" s="75">
        <v>1</v>
      </c>
      <c r="E24" s="75" t="s">
        <v>153</v>
      </c>
      <c r="F24" s="75" t="s">
        <v>429</v>
      </c>
      <c r="G24" s="75" t="s">
        <v>599</v>
      </c>
      <c r="H24" s="75">
        <v>61</v>
      </c>
      <c r="I24" s="75">
        <v>10</v>
      </c>
      <c r="J24" s="75"/>
      <c r="K24" s="306" t="s">
        <v>430</v>
      </c>
    </row>
    <row r="25" spans="1:14" s="8" customFormat="1" ht="12.75" customHeight="1">
      <c r="A25" s="428">
        <v>10</v>
      </c>
      <c r="B25" s="447" t="s">
        <v>442</v>
      </c>
      <c r="C25" s="6">
        <v>1993</v>
      </c>
      <c r="D25" s="75">
        <v>1</v>
      </c>
      <c r="E25" s="22" t="s">
        <v>78</v>
      </c>
      <c r="F25" s="22"/>
      <c r="G25" s="62" t="s">
        <v>600</v>
      </c>
      <c r="H25" s="7">
        <v>49</v>
      </c>
      <c r="I25" s="58">
        <v>9</v>
      </c>
      <c r="J25" s="75"/>
      <c r="K25" s="306" t="s">
        <v>443</v>
      </c>
    </row>
    <row r="26" spans="1:14">
      <c r="A26" s="210">
        <v>11</v>
      </c>
      <c r="B26" s="447" t="s">
        <v>315</v>
      </c>
      <c r="C26" s="6">
        <v>1980</v>
      </c>
      <c r="D26" s="75" t="s">
        <v>21</v>
      </c>
      <c r="E26" s="22" t="s">
        <v>105</v>
      </c>
      <c r="F26" s="22"/>
      <c r="G26" s="62" t="s">
        <v>671</v>
      </c>
      <c r="H26" s="946" t="s">
        <v>756</v>
      </c>
      <c r="I26" s="947"/>
      <c r="J26" s="948"/>
      <c r="K26" s="306" t="s">
        <v>51</v>
      </c>
      <c r="L26" s="8"/>
      <c r="M26" t="s">
        <v>248</v>
      </c>
    </row>
    <row r="27" spans="1:14">
      <c r="A27" s="562"/>
      <c r="B27" s="351"/>
      <c r="C27" s="16"/>
      <c r="D27" s="350"/>
      <c r="E27" s="350"/>
      <c r="F27" s="350"/>
      <c r="G27" s="481"/>
      <c r="H27" s="12"/>
      <c r="I27" s="70"/>
      <c r="J27" s="312"/>
      <c r="K27" s="4"/>
    </row>
    <row r="28" spans="1:14">
      <c r="A28" s="562"/>
      <c r="B28" s="351"/>
      <c r="C28" s="16"/>
      <c r="D28" s="312"/>
      <c r="E28" s="350"/>
      <c r="F28" s="350"/>
      <c r="G28" s="60"/>
      <c r="H28" s="12"/>
      <c r="I28" s="70"/>
      <c r="J28" s="312"/>
      <c r="K28" s="4"/>
    </row>
    <row r="29" spans="1:14" s="8" customFormat="1">
      <c r="A29" s="563"/>
      <c r="B29" s="351"/>
      <c r="C29" s="16"/>
      <c r="D29" s="312"/>
      <c r="E29" s="350"/>
      <c r="F29" s="350"/>
      <c r="G29" s="60"/>
      <c r="H29" s="12"/>
      <c r="I29" s="70"/>
      <c r="J29" s="312"/>
      <c r="K29" s="4"/>
      <c r="L29" s="10"/>
    </row>
    <row r="30" spans="1:14" s="8" customFormat="1">
      <c r="A30" s="563"/>
      <c r="B30" s="351"/>
      <c r="C30" s="16"/>
      <c r="D30" s="12"/>
      <c r="E30" s="350"/>
      <c r="F30" s="350"/>
      <c r="G30" s="60"/>
      <c r="H30" s="12"/>
      <c r="I30" s="70"/>
      <c r="J30" s="312"/>
      <c r="K30" s="4"/>
      <c r="L30" s="10"/>
      <c r="M30" s="10"/>
      <c r="N30" s="10"/>
    </row>
    <row r="31" spans="1:14" s="8" customFormat="1">
      <c r="A31" s="931" t="s">
        <v>17</v>
      </c>
      <c r="B31" s="932"/>
      <c r="C31" s="10" t="s">
        <v>623</v>
      </c>
      <c r="D31" s="10"/>
      <c r="E31" s="10"/>
      <c r="F31" s="934" t="s">
        <v>751</v>
      </c>
      <c r="G31" s="934"/>
      <c r="H31" s="646"/>
      <c r="I31" s="927" t="s">
        <v>752</v>
      </c>
      <c r="J31" s="927"/>
      <c r="K31" s="927"/>
      <c r="L31" s="10"/>
      <c r="M31" s="10"/>
      <c r="N31" s="10"/>
    </row>
    <row r="32" spans="1:14">
      <c r="A32" s="211"/>
      <c r="B32" s="211"/>
      <c r="C32" s="211"/>
      <c r="D32" s="211"/>
      <c r="E32" s="237"/>
      <c r="F32" s="211"/>
      <c r="G32" s="211"/>
      <c r="H32" s="211"/>
      <c r="I32" s="211"/>
      <c r="J32" s="211"/>
      <c r="K32" s="211"/>
    </row>
    <row r="33" spans="1:11" ht="12.75" customHeight="1">
      <c r="A33" s="934" t="s">
        <v>19</v>
      </c>
      <c r="B33" s="934"/>
      <c r="C33" s="933" t="s">
        <v>624</v>
      </c>
      <c r="D33" s="933"/>
      <c r="E33" s="933"/>
      <c r="F33" s="934" t="s">
        <v>757</v>
      </c>
      <c r="G33" s="934"/>
      <c r="H33" s="934"/>
      <c r="I33" s="930" t="s">
        <v>755</v>
      </c>
      <c r="J33" s="930"/>
      <c r="K33" s="930"/>
    </row>
    <row r="34" spans="1:11">
      <c r="A34" s="10"/>
      <c r="B34" s="10"/>
      <c r="C34" s="8"/>
      <c r="E34" s="10"/>
      <c r="F34" s="10"/>
      <c r="G34" s="10"/>
      <c r="H34" s="10"/>
      <c r="I34" s="10"/>
      <c r="J34" s="2"/>
      <c r="K34" s="2"/>
    </row>
  </sheetData>
  <mergeCells count="38">
    <mergeCell ref="I33:K33"/>
    <mergeCell ref="E14:E15"/>
    <mergeCell ref="G14:G15"/>
    <mergeCell ref="H14:H15"/>
    <mergeCell ref="H26:J26"/>
    <mergeCell ref="F33:H33"/>
    <mergeCell ref="A31:B31"/>
    <mergeCell ref="F31:G31"/>
    <mergeCell ref="I31:K31"/>
    <mergeCell ref="A33:B33"/>
    <mergeCell ref="C33:E33"/>
    <mergeCell ref="C10:H10"/>
    <mergeCell ref="I6:K6"/>
    <mergeCell ref="I7:K7"/>
    <mergeCell ref="I11:K11"/>
    <mergeCell ref="I12:K12"/>
    <mergeCell ref="J14:J15"/>
    <mergeCell ref="K14:K15"/>
    <mergeCell ref="D14:D15"/>
    <mergeCell ref="F14:F15"/>
    <mergeCell ref="I14:I15"/>
    <mergeCell ref="A1:K1"/>
    <mergeCell ref="A2:K2"/>
    <mergeCell ref="A3:K3"/>
    <mergeCell ref="A4:K4"/>
    <mergeCell ref="D8:H8"/>
    <mergeCell ref="D9:H9"/>
    <mergeCell ref="C6:H6"/>
    <mergeCell ref="C5:I5"/>
    <mergeCell ref="A9:B10"/>
    <mergeCell ref="A14:A15"/>
    <mergeCell ref="B14:B15"/>
    <mergeCell ref="C14:C15"/>
    <mergeCell ref="A6:B6"/>
    <mergeCell ref="A7:B7"/>
    <mergeCell ref="A8:B8"/>
    <mergeCell ref="A11:B11"/>
    <mergeCell ref="A12:B12"/>
  </mergeCells>
  <phoneticPr fontId="3" type="noConversion"/>
  <pageMargins left="0.31496062992125984" right="0.39370078740157483" top="0.51" bottom="0.98425196850393704" header="0.51181102362204722" footer="0.51181102362204722"/>
  <pageSetup paperSize="9" scale="10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38"/>
  <sheetViews>
    <sheetView view="pageLayout" topLeftCell="A4" zoomScale="77" zoomScaleNormal="100" zoomScalePageLayoutView="77" workbookViewId="0">
      <selection activeCell="O18" sqref="O18"/>
    </sheetView>
  </sheetViews>
  <sheetFormatPr defaultRowHeight="12.75"/>
  <cols>
    <col min="1" max="1" width="6.85546875" style="8" customWidth="1"/>
    <col min="2" max="2" width="26.42578125" style="8" customWidth="1"/>
    <col min="3" max="3" width="8.5703125" style="8" customWidth="1"/>
    <col min="4" max="4" width="8" style="8" customWidth="1"/>
    <col min="5" max="5" width="40.85546875" style="8" customWidth="1"/>
    <col min="6" max="6" width="11" style="8" customWidth="1"/>
    <col min="7" max="7" width="7" style="8" customWidth="1"/>
    <col min="8" max="8" width="7.28515625" style="8" customWidth="1"/>
    <col min="9" max="9" width="6.7109375" style="8" customWidth="1"/>
    <col min="10" max="10" width="7.42578125" style="59" customWidth="1"/>
    <col min="11" max="11" width="7.28515625" style="8" customWidth="1"/>
    <col min="12" max="12" width="6.85546875" style="8" customWidth="1"/>
    <col min="13" max="13" width="8.140625" style="8" customWidth="1"/>
    <col min="14" max="14" width="7.28515625" style="8" customWidth="1"/>
    <col min="15" max="15" width="6.42578125" style="8" customWidth="1"/>
    <col min="16" max="16" width="39.7109375" style="8" customWidth="1"/>
    <col min="17" max="17" width="25.140625" style="8" customWidth="1"/>
    <col min="18" max="18" width="19.85546875" style="8" customWidth="1"/>
    <col min="19" max="16384" width="9.140625" style="8"/>
  </cols>
  <sheetData>
    <row r="1" spans="1:17" ht="15.75" customHeight="1">
      <c r="A1" s="850" t="s">
        <v>104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</row>
    <row r="2" spans="1:17" ht="15.75" customHeight="1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</row>
    <row r="3" spans="1:17" ht="15.75" customHeight="1">
      <c r="A3" s="850" t="s">
        <v>242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</row>
    <row r="4" spans="1:17" ht="15.75" customHeight="1">
      <c r="A4" s="850" t="s">
        <v>746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</row>
    <row r="5" spans="1:17" ht="18" customHeight="1">
      <c r="A5" s="890" t="s">
        <v>0</v>
      </c>
      <c r="B5" s="890"/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</row>
    <row r="6" spans="1:17" ht="18.75" customHeight="1">
      <c r="A6" s="1"/>
      <c r="B6" s="1"/>
      <c r="C6" s="1"/>
      <c r="D6" s="1"/>
      <c r="E6" s="890" t="s">
        <v>249</v>
      </c>
      <c r="F6" s="890"/>
      <c r="G6" s="890"/>
      <c r="H6" s="890"/>
      <c r="I6" s="890"/>
      <c r="J6" s="890"/>
      <c r="K6" s="890"/>
      <c r="L6" s="890"/>
      <c r="M6" s="890"/>
      <c r="N6" s="245"/>
      <c r="O6" s="245"/>
      <c r="P6" s="245"/>
    </row>
    <row r="7" spans="1:17" ht="15.75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 s="624" t="s">
        <v>740</v>
      </c>
    </row>
    <row r="8" spans="1:17" ht="18.75" customHeight="1">
      <c r="A8"/>
      <c r="B8"/>
      <c r="C8"/>
      <c r="D8"/>
      <c r="E8" s="902" t="s">
        <v>386</v>
      </c>
      <c r="F8" s="902"/>
      <c r="G8" s="902"/>
      <c r="H8" s="902"/>
      <c r="I8" s="950"/>
      <c r="J8" s="951" t="s">
        <v>31</v>
      </c>
      <c r="K8" s="951"/>
      <c r="L8" s="951"/>
      <c r="M8" s="951" t="s">
        <v>1</v>
      </c>
      <c r="N8" s="951"/>
      <c r="O8" s="951"/>
      <c r="P8" s="375" t="s">
        <v>738</v>
      </c>
      <c r="Q8" s="69"/>
    </row>
    <row r="9" spans="1:17" ht="18.75" customHeight="1">
      <c r="A9" s="953" t="s">
        <v>243</v>
      </c>
      <c r="B9" s="953"/>
      <c r="C9" s="953"/>
      <c r="D9"/>
      <c r="E9" s="890" t="s">
        <v>747</v>
      </c>
      <c r="F9" s="890"/>
      <c r="G9" s="890"/>
      <c r="H9" s="890"/>
      <c r="I9" s="952"/>
      <c r="J9" s="14" t="s">
        <v>2</v>
      </c>
      <c r="K9" s="14" t="s">
        <v>3</v>
      </c>
      <c r="L9" s="14" t="s">
        <v>4</v>
      </c>
      <c r="M9" s="14" t="s">
        <v>32</v>
      </c>
      <c r="N9" s="14" t="s">
        <v>21</v>
      </c>
      <c r="O9" s="14" t="s">
        <v>20</v>
      </c>
      <c r="P9" s="641" t="s">
        <v>739</v>
      </c>
      <c r="Q9" s="435"/>
    </row>
    <row r="10" spans="1:17" ht="18" customHeight="1">
      <c r="A10" s="949" t="s">
        <v>244</v>
      </c>
      <c r="B10" s="949"/>
      <c r="C10" s="949"/>
      <c r="D10"/>
      <c r="E10"/>
      <c r="F10"/>
      <c r="G10"/>
      <c r="H10"/>
      <c r="I10"/>
      <c r="J10" s="14">
        <v>147</v>
      </c>
      <c r="K10" s="14">
        <v>204</v>
      </c>
      <c r="L10" s="14">
        <v>232</v>
      </c>
      <c r="M10" s="14">
        <v>170</v>
      </c>
      <c r="N10" s="14">
        <v>100</v>
      </c>
      <c r="O10" s="14">
        <v>70</v>
      </c>
      <c r="P10" s="641" t="s">
        <v>736</v>
      </c>
      <c r="Q10" s="435"/>
    </row>
    <row r="11" spans="1:17" ht="15.75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7" ht="15.75" customHeight="1">
      <c r="A12" s="956" t="s">
        <v>5</v>
      </c>
      <c r="B12" s="969" t="s">
        <v>377</v>
      </c>
      <c r="C12" s="971" t="s">
        <v>7</v>
      </c>
      <c r="D12" s="861" t="s">
        <v>8</v>
      </c>
      <c r="E12" s="969" t="s">
        <v>378</v>
      </c>
      <c r="F12" s="954" t="s">
        <v>43</v>
      </c>
      <c r="G12" s="954" t="s">
        <v>10</v>
      </c>
      <c r="H12" s="956" t="s">
        <v>2</v>
      </c>
      <c r="I12" s="958" t="s">
        <v>5</v>
      </c>
      <c r="J12" s="960" t="s">
        <v>3</v>
      </c>
      <c r="K12" s="961"/>
      <c r="L12" s="962" t="s">
        <v>5</v>
      </c>
      <c r="M12" s="964" t="s">
        <v>11</v>
      </c>
      <c r="N12" s="954" t="s">
        <v>13</v>
      </c>
      <c r="O12" s="954" t="s">
        <v>12</v>
      </c>
      <c r="P12" s="966" t="s">
        <v>27</v>
      </c>
    </row>
    <row r="13" spans="1:17" ht="15.75" customHeight="1">
      <c r="A13" s="957"/>
      <c r="B13" s="970"/>
      <c r="C13" s="972"/>
      <c r="D13" s="862"/>
      <c r="E13" s="970"/>
      <c r="F13" s="955"/>
      <c r="G13" s="955"/>
      <c r="H13" s="957"/>
      <c r="I13" s="959"/>
      <c r="J13" s="208" t="s">
        <v>4</v>
      </c>
      <c r="K13" s="208" t="s">
        <v>15</v>
      </c>
      <c r="L13" s="963"/>
      <c r="M13" s="965"/>
      <c r="N13" s="955"/>
      <c r="O13" s="955"/>
      <c r="P13" s="967"/>
    </row>
    <row r="14" spans="1:17" ht="15.75" customHeight="1">
      <c r="A14" s="394">
        <v>1</v>
      </c>
      <c r="B14" s="252" t="s">
        <v>178</v>
      </c>
      <c r="C14" s="271">
        <v>1993</v>
      </c>
      <c r="D14" s="259" t="s">
        <v>32</v>
      </c>
      <c r="E14" s="262" t="s">
        <v>793</v>
      </c>
      <c r="F14" s="264"/>
      <c r="G14" s="260" t="s">
        <v>677</v>
      </c>
      <c r="H14" s="248">
        <v>129</v>
      </c>
      <c r="I14" s="261">
        <v>1</v>
      </c>
      <c r="J14" s="251">
        <v>145</v>
      </c>
      <c r="K14" s="248">
        <f t="shared" ref="K14:K28" si="0">J14/2</f>
        <v>72.5</v>
      </c>
      <c r="L14" s="251">
        <v>2</v>
      </c>
      <c r="M14" s="248">
        <f t="shared" ref="M14:M28" si="1">K14+H14</f>
        <v>201.5</v>
      </c>
      <c r="N14" s="249" t="s">
        <v>32</v>
      </c>
      <c r="O14" s="260">
        <v>20</v>
      </c>
      <c r="P14" s="253" t="s">
        <v>372</v>
      </c>
    </row>
    <row r="15" spans="1:17" ht="15.75" customHeight="1">
      <c r="A15" s="394">
        <v>2</v>
      </c>
      <c r="B15" s="253" t="s">
        <v>303</v>
      </c>
      <c r="C15" s="270">
        <v>1989</v>
      </c>
      <c r="D15" s="260" t="s">
        <v>20</v>
      </c>
      <c r="E15" s="260" t="s">
        <v>61</v>
      </c>
      <c r="F15" s="260" t="s">
        <v>210</v>
      </c>
      <c r="G15" s="260" t="s">
        <v>678</v>
      </c>
      <c r="H15" s="248">
        <v>113</v>
      </c>
      <c r="I15" s="261">
        <v>2</v>
      </c>
      <c r="J15" s="251">
        <v>166</v>
      </c>
      <c r="K15" s="248">
        <f t="shared" si="0"/>
        <v>83</v>
      </c>
      <c r="L15" s="251">
        <v>1</v>
      </c>
      <c r="M15" s="248">
        <f t="shared" si="1"/>
        <v>196</v>
      </c>
      <c r="N15" s="249" t="s">
        <v>32</v>
      </c>
      <c r="O15" s="260">
        <v>18</v>
      </c>
      <c r="P15" s="253" t="s">
        <v>145</v>
      </c>
    </row>
    <row r="16" spans="1:17" ht="15.75" customHeight="1">
      <c r="A16" s="394">
        <v>3</v>
      </c>
      <c r="B16" s="252" t="s">
        <v>424</v>
      </c>
      <c r="C16" s="259">
        <v>1985</v>
      </c>
      <c r="D16" s="260" t="s">
        <v>32</v>
      </c>
      <c r="E16" s="251" t="s">
        <v>65</v>
      </c>
      <c r="F16" s="260"/>
      <c r="G16" s="260" t="s">
        <v>679</v>
      </c>
      <c r="H16" s="248">
        <v>88</v>
      </c>
      <c r="I16" s="261">
        <v>5</v>
      </c>
      <c r="J16" s="251">
        <v>129</v>
      </c>
      <c r="K16" s="248">
        <f t="shared" si="0"/>
        <v>64.5</v>
      </c>
      <c r="L16" s="251">
        <v>3</v>
      </c>
      <c r="M16" s="248">
        <f t="shared" si="1"/>
        <v>152.5</v>
      </c>
      <c r="N16" s="260" t="s">
        <v>21</v>
      </c>
      <c r="O16" s="260">
        <v>16</v>
      </c>
      <c r="P16" s="253" t="s">
        <v>82</v>
      </c>
    </row>
    <row r="17" spans="1:20" ht="15.75" customHeight="1">
      <c r="A17" s="394">
        <v>4</v>
      </c>
      <c r="B17" s="256" t="s">
        <v>405</v>
      </c>
      <c r="C17" s="260">
        <v>1997</v>
      </c>
      <c r="D17" s="260" t="s">
        <v>21</v>
      </c>
      <c r="E17" s="260" t="s">
        <v>153</v>
      </c>
      <c r="F17" s="260" t="s">
        <v>211</v>
      </c>
      <c r="G17" s="260" t="s">
        <v>681</v>
      </c>
      <c r="H17" s="248">
        <v>90</v>
      </c>
      <c r="I17" s="261">
        <v>4</v>
      </c>
      <c r="J17" s="251">
        <v>119</v>
      </c>
      <c r="K17" s="248">
        <f t="shared" si="0"/>
        <v>59.5</v>
      </c>
      <c r="L17" s="251">
        <v>4</v>
      </c>
      <c r="M17" s="248">
        <f t="shared" si="1"/>
        <v>149.5</v>
      </c>
      <c r="N17" s="260" t="s">
        <v>21</v>
      </c>
      <c r="O17" s="260">
        <v>15</v>
      </c>
      <c r="P17" s="249" t="s">
        <v>154</v>
      </c>
    </row>
    <row r="18" spans="1:20" ht="15.75" customHeight="1">
      <c r="A18" s="394">
        <v>5</v>
      </c>
      <c r="B18" s="256" t="s">
        <v>152</v>
      </c>
      <c r="C18" s="260">
        <v>1990</v>
      </c>
      <c r="D18" s="260" t="s">
        <v>21</v>
      </c>
      <c r="E18" s="260" t="s">
        <v>475</v>
      </c>
      <c r="F18" s="260" t="s">
        <v>210</v>
      </c>
      <c r="G18" s="260" t="s">
        <v>680</v>
      </c>
      <c r="H18" s="248">
        <v>98</v>
      </c>
      <c r="I18" s="261">
        <v>3</v>
      </c>
      <c r="J18" s="251">
        <v>95</v>
      </c>
      <c r="K18" s="248">
        <f t="shared" si="0"/>
        <v>47.5</v>
      </c>
      <c r="L18" s="251">
        <v>6</v>
      </c>
      <c r="M18" s="248">
        <f t="shared" si="1"/>
        <v>145.5</v>
      </c>
      <c r="N18" s="260" t="s">
        <v>21</v>
      </c>
      <c r="O18" s="260">
        <v>14</v>
      </c>
      <c r="P18" s="253" t="s">
        <v>476</v>
      </c>
    </row>
    <row r="19" spans="1:20" ht="15.75" customHeight="1">
      <c r="A19" s="394">
        <v>6</v>
      </c>
      <c r="B19" s="254" t="s">
        <v>794</v>
      </c>
      <c r="C19" s="251">
        <v>1989</v>
      </c>
      <c r="D19" s="251" t="s">
        <v>21</v>
      </c>
      <c r="E19" s="251" t="s">
        <v>69</v>
      </c>
      <c r="F19" s="260"/>
      <c r="G19" s="260" t="s">
        <v>504</v>
      </c>
      <c r="H19" s="248">
        <v>78</v>
      </c>
      <c r="I19" s="261">
        <v>6</v>
      </c>
      <c r="J19" s="251">
        <v>85</v>
      </c>
      <c r="K19" s="248">
        <f t="shared" si="0"/>
        <v>42.5</v>
      </c>
      <c r="L19" s="251">
        <v>9</v>
      </c>
      <c r="M19" s="248">
        <f t="shared" si="1"/>
        <v>120.5</v>
      </c>
      <c r="N19" s="260" t="s">
        <v>21</v>
      </c>
      <c r="O19" s="260">
        <v>13</v>
      </c>
      <c r="P19" s="255" t="s">
        <v>198</v>
      </c>
    </row>
    <row r="20" spans="1:20" s="52" customFormat="1" ht="15" customHeight="1">
      <c r="A20" s="394">
        <v>7</v>
      </c>
      <c r="B20" s="256" t="s">
        <v>296</v>
      </c>
      <c r="C20" s="260">
        <v>1998</v>
      </c>
      <c r="D20" s="260" t="s">
        <v>20</v>
      </c>
      <c r="E20" s="260" t="s">
        <v>294</v>
      </c>
      <c r="F20" s="260"/>
      <c r="G20" s="260" t="s">
        <v>686</v>
      </c>
      <c r="H20" s="248">
        <v>73</v>
      </c>
      <c r="I20" s="261">
        <v>8</v>
      </c>
      <c r="J20" s="251">
        <v>90</v>
      </c>
      <c r="K20" s="248">
        <f t="shared" si="0"/>
        <v>45</v>
      </c>
      <c r="L20" s="251">
        <v>7</v>
      </c>
      <c r="M20" s="248">
        <f t="shared" si="1"/>
        <v>118</v>
      </c>
      <c r="N20" s="260" t="s">
        <v>660</v>
      </c>
      <c r="O20" s="260">
        <v>12</v>
      </c>
      <c r="P20" s="253" t="s">
        <v>297</v>
      </c>
      <c r="Q20" s="8"/>
      <c r="R20" s="8"/>
      <c r="S20" s="8"/>
      <c r="T20" s="8"/>
    </row>
    <row r="21" spans="1:20" ht="15.75" customHeight="1">
      <c r="A21" s="394">
        <v>8</v>
      </c>
      <c r="B21" s="252" t="s">
        <v>317</v>
      </c>
      <c r="C21" s="278">
        <v>1980</v>
      </c>
      <c r="D21" s="448" t="s">
        <v>21</v>
      </c>
      <c r="E21" s="448" t="s">
        <v>209</v>
      </c>
      <c r="F21" s="289"/>
      <c r="G21" s="260" t="s">
        <v>679</v>
      </c>
      <c r="H21" s="248">
        <v>60</v>
      </c>
      <c r="I21" s="261">
        <v>10</v>
      </c>
      <c r="J21" s="251">
        <v>113</v>
      </c>
      <c r="K21" s="248">
        <f t="shared" si="0"/>
        <v>56.5</v>
      </c>
      <c r="L21" s="251">
        <v>5</v>
      </c>
      <c r="M21" s="248">
        <f t="shared" si="1"/>
        <v>116.5</v>
      </c>
      <c r="N21" s="260" t="s">
        <v>21</v>
      </c>
      <c r="O21" s="260">
        <v>11</v>
      </c>
      <c r="P21" s="253" t="s">
        <v>138</v>
      </c>
    </row>
    <row r="22" spans="1:20" ht="14.25" customHeight="1">
      <c r="A22" s="394">
        <v>9</v>
      </c>
      <c r="B22" s="290" t="s">
        <v>137</v>
      </c>
      <c r="C22" s="259">
        <v>1993</v>
      </c>
      <c r="D22" s="251" t="s">
        <v>21</v>
      </c>
      <c r="E22" s="251" t="s">
        <v>209</v>
      </c>
      <c r="F22" s="260"/>
      <c r="G22" s="260" t="s">
        <v>678</v>
      </c>
      <c r="H22" s="248">
        <v>75</v>
      </c>
      <c r="I22" s="261">
        <v>7</v>
      </c>
      <c r="J22" s="251">
        <v>83</v>
      </c>
      <c r="K22" s="248">
        <f t="shared" si="0"/>
        <v>41.5</v>
      </c>
      <c r="L22" s="251">
        <v>11</v>
      </c>
      <c r="M22" s="248">
        <f t="shared" si="1"/>
        <v>116.5</v>
      </c>
      <c r="N22" s="260" t="s">
        <v>21</v>
      </c>
      <c r="O22" s="260">
        <v>10</v>
      </c>
      <c r="P22" s="253" t="s">
        <v>138</v>
      </c>
    </row>
    <row r="23" spans="1:20" ht="15.75" customHeight="1">
      <c r="A23" s="394">
        <v>10</v>
      </c>
      <c r="B23" s="252" t="s">
        <v>726</v>
      </c>
      <c r="C23" s="263">
        <v>1996</v>
      </c>
      <c r="D23" s="264" t="s">
        <v>20</v>
      </c>
      <c r="E23" s="262" t="s">
        <v>158</v>
      </c>
      <c r="F23" s="626" t="s">
        <v>212</v>
      </c>
      <c r="G23" s="249" t="s">
        <v>727</v>
      </c>
      <c r="H23" s="248">
        <v>58</v>
      </c>
      <c r="I23" s="261">
        <v>11</v>
      </c>
      <c r="J23" s="251">
        <v>89</v>
      </c>
      <c r="K23" s="248">
        <f t="shared" si="0"/>
        <v>44.5</v>
      </c>
      <c r="L23" s="251">
        <v>8</v>
      </c>
      <c r="M23" s="248">
        <f t="shared" si="1"/>
        <v>102.5</v>
      </c>
      <c r="N23" s="260" t="s">
        <v>660</v>
      </c>
      <c r="O23" s="260">
        <v>9</v>
      </c>
      <c r="P23" s="257" t="s">
        <v>159</v>
      </c>
    </row>
    <row r="24" spans="1:20" ht="15.75" customHeight="1">
      <c r="A24" s="394">
        <v>11</v>
      </c>
      <c r="B24" s="256" t="s">
        <v>293</v>
      </c>
      <c r="C24" s="260">
        <v>1998</v>
      </c>
      <c r="D24" s="260" t="s">
        <v>20</v>
      </c>
      <c r="E24" s="262" t="s">
        <v>294</v>
      </c>
      <c r="F24" s="260"/>
      <c r="G24" s="260" t="s">
        <v>683</v>
      </c>
      <c r="H24" s="248">
        <v>70</v>
      </c>
      <c r="I24" s="261">
        <v>9</v>
      </c>
      <c r="J24" s="251">
        <v>62</v>
      </c>
      <c r="K24" s="248">
        <f t="shared" si="0"/>
        <v>31</v>
      </c>
      <c r="L24" s="251">
        <v>13</v>
      </c>
      <c r="M24" s="248">
        <f t="shared" si="1"/>
        <v>101</v>
      </c>
      <c r="N24" s="260" t="s">
        <v>660</v>
      </c>
      <c r="O24" s="260">
        <v>8</v>
      </c>
      <c r="P24" s="253" t="s">
        <v>295</v>
      </c>
    </row>
    <row r="25" spans="1:20" ht="15.75" customHeight="1">
      <c r="A25" s="394">
        <v>12</v>
      </c>
      <c r="B25" s="253" t="s">
        <v>273</v>
      </c>
      <c r="C25" s="260">
        <v>1994</v>
      </c>
      <c r="D25" s="260" t="s">
        <v>20</v>
      </c>
      <c r="E25" s="260" t="s">
        <v>49</v>
      </c>
      <c r="F25" s="260"/>
      <c r="G25" s="260" t="s">
        <v>682</v>
      </c>
      <c r="H25" s="248">
        <v>52</v>
      </c>
      <c r="I25" s="261">
        <v>13</v>
      </c>
      <c r="J25" s="251">
        <v>85</v>
      </c>
      <c r="K25" s="248">
        <f t="shared" si="0"/>
        <v>42.5</v>
      </c>
      <c r="L25" s="251">
        <v>10</v>
      </c>
      <c r="M25" s="248">
        <f t="shared" si="1"/>
        <v>94.5</v>
      </c>
      <c r="N25" s="260" t="s">
        <v>20</v>
      </c>
      <c r="O25" s="260">
        <v>7</v>
      </c>
      <c r="P25" s="253" t="s">
        <v>272</v>
      </c>
    </row>
    <row r="26" spans="1:20" ht="15" customHeight="1">
      <c r="A26" s="394">
        <v>13</v>
      </c>
      <c r="B26" s="252" t="s">
        <v>139</v>
      </c>
      <c r="C26" s="278">
        <v>1995</v>
      </c>
      <c r="D26" s="260" t="s">
        <v>20</v>
      </c>
      <c r="E26" s="251" t="s">
        <v>61</v>
      </c>
      <c r="F26" s="251" t="s">
        <v>210</v>
      </c>
      <c r="G26" s="260" t="s">
        <v>685</v>
      </c>
      <c r="H26" s="248">
        <v>51</v>
      </c>
      <c r="I26" s="261">
        <v>14</v>
      </c>
      <c r="J26" s="251">
        <v>69</v>
      </c>
      <c r="K26" s="248">
        <f t="shared" si="0"/>
        <v>34.5</v>
      </c>
      <c r="L26" s="251">
        <v>12</v>
      </c>
      <c r="M26" s="248">
        <f t="shared" si="1"/>
        <v>85.5</v>
      </c>
      <c r="N26" s="260" t="s">
        <v>20</v>
      </c>
      <c r="O26" s="260">
        <v>6</v>
      </c>
      <c r="P26" s="253" t="s">
        <v>140</v>
      </c>
    </row>
    <row r="27" spans="1:20" ht="15.75" customHeight="1">
      <c r="A27" s="394">
        <v>14</v>
      </c>
      <c r="B27" s="254" t="s">
        <v>357</v>
      </c>
      <c r="C27" s="259">
        <v>1992</v>
      </c>
      <c r="D27" s="251" t="s">
        <v>32</v>
      </c>
      <c r="E27" s="251" t="s">
        <v>150</v>
      </c>
      <c r="F27" s="260" t="s">
        <v>210</v>
      </c>
      <c r="G27" s="260" t="s">
        <v>501</v>
      </c>
      <c r="H27" s="248">
        <v>57</v>
      </c>
      <c r="I27" s="261">
        <v>12</v>
      </c>
      <c r="J27" s="251">
        <v>56</v>
      </c>
      <c r="K27" s="248">
        <f t="shared" si="0"/>
        <v>28</v>
      </c>
      <c r="L27" s="251">
        <v>14</v>
      </c>
      <c r="M27" s="248">
        <f t="shared" si="1"/>
        <v>85</v>
      </c>
      <c r="N27" s="260" t="s">
        <v>20</v>
      </c>
      <c r="O27" s="260">
        <v>5</v>
      </c>
      <c r="P27" s="255" t="s">
        <v>359</v>
      </c>
    </row>
    <row r="28" spans="1:20" ht="15.75">
      <c r="A28" s="285">
        <v>15</v>
      </c>
      <c r="B28" s="713" t="s">
        <v>190</v>
      </c>
      <c r="C28" s="327">
        <v>1986</v>
      </c>
      <c r="D28" s="328" t="s">
        <v>21</v>
      </c>
      <c r="E28" s="121" t="s">
        <v>75</v>
      </c>
      <c r="F28" s="121"/>
      <c r="G28" s="260" t="s">
        <v>684</v>
      </c>
      <c r="H28" s="248">
        <v>30</v>
      </c>
      <c r="I28" s="261">
        <v>15</v>
      </c>
      <c r="J28" s="251">
        <v>46</v>
      </c>
      <c r="K28" s="248">
        <f t="shared" si="0"/>
        <v>23</v>
      </c>
      <c r="L28" s="251">
        <v>15</v>
      </c>
      <c r="M28" s="248">
        <f t="shared" si="1"/>
        <v>53</v>
      </c>
      <c r="N28" s="249"/>
      <c r="O28" s="260">
        <v>4</v>
      </c>
      <c r="P28" s="253" t="s">
        <v>191</v>
      </c>
      <c r="T28" s="10"/>
    </row>
    <row r="29" spans="1:20" ht="15.75">
      <c r="A29" s="196"/>
      <c r="B29" s="398"/>
      <c r="C29" s="388"/>
      <c r="D29" s="310"/>
      <c r="E29" s="389"/>
      <c r="F29" s="348"/>
      <c r="G29" s="197"/>
      <c r="H29" s="391"/>
      <c r="I29" s="396"/>
      <c r="J29" s="389"/>
      <c r="K29" s="391"/>
      <c r="L29" s="389"/>
      <c r="M29" s="391"/>
      <c r="N29" s="197"/>
      <c r="O29" s="197"/>
      <c r="P29" s="311"/>
    </row>
    <row r="30" spans="1:20" ht="15.75">
      <c r="A30" s="196"/>
      <c r="B30" s="398"/>
      <c r="C30" s="388"/>
      <c r="D30" s="310"/>
      <c r="E30" s="389"/>
      <c r="F30" s="348"/>
      <c r="G30" s="197"/>
      <c r="H30" s="391"/>
      <c r="I30" s="396"/>
      <c r="J30" s="389"/>
      <c r="K30" s="391"/>
      <c r="L30" s="389"/>
      <c r="M30" s="391"/>
      <c r="N30" s="197"/>
      <c r="O30" s="197"/>
      <c r="P30" s="311"/>
    </row>
    <row r="31" spans="1:20" ht="1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</row>
    <row r="32" spans="1:20" ht="15">
      <c r="A32" s="267"/>
      <c r="B32" s="267"/>
      <c r="C32" s="267"/>
      <c r="D32" s="267"/>
      <c r="E32" s="268"/>
      <c r="F32" s="267"/>
      <c r="G32" s="267"/>
      <c r="H32" s="267"/>
      <c r="I32" s="267"/>
      <c r="J32" s="267"/>
      <c r="K32" s="267"/>
      <c r="L32" s="968"/>
      <c r="M32" s="968"/>
      <c r="N32" s="968"/>
      <c r="O32" s="968"/>
      <c r="P32" s="968"/>
    </row>
    <row r="33" spans="1:18" ht="15">
      <c r="A33" s="816" t="s">
        <v>17</v>
      </c>
      <c r="B33" s="817"/>
      <c r="C33" s="267" t="s">
        <v>623</v>
      </c>
      <c r="D33" s="267"/>
      <c r="E33" s="267"/>
      <c r="F33" s="973"/>
      <c r="G33" s="973"/>
      <c r="H33" s="357"/>
      <c r="I33" s="822" t="s">
        <v>751</v>
      </c>
      <c r="J33" s="822"/>
      <c r="K33" s="822"/>
      <c r="L33" s="822"/>
      <c r="M33" s="267"/>
      <c r="N33" s="267"/>
      <c r="O33" s="818" t="s">
        <v>752</v>
      </c>
      <c r="P33" s="818"/>
      <c r="Q33" s="10"/>
      <c r="R33" s="10"/>
    </row>
    <row r="34" spans="1:18" ht="15">
      <c r="A34" s="356"/>
      <c r="B34" s="356"/>
      <c r="C34" s="356"/>
      <c r="D34" s="356"/>
      <c r="E34" s="118"/>
      <c r="F34" s="356"/>
      <c r="G34" s="356"/>
      <c r="H34" s="356"/>
      <c r="I34" s="356"/>
      <c r="J34" s="356"/>
      <c r="K34" s="356"/>
      <c r="L34" s="269"/>
      <c r="M34" s="631"/>
      <c r="N34" s="631"/>
      <c r="O34" s="631"/>
      <c r="P34" s="631"/>
    </row>
    <row r="35" spans="1:18" ht="15">
      <c r="A35" s="821" t="s">
        <v>19</v>
      </c>
      <c r="B35" s="821"/>
      <c r="C35" s="822" t="s">
        <v>624</v>
      </c>
      <c r="D35" s="822"/>
      <c r="E35" s="822"/>
      <c r="F35" s="973"/>
      <c r="G35" s="973"/>
      <c r="H35" s="357"/>
      <c r="I35" s="822" t="s">
        <v>757</v>
      </c>
      <c r="J35" s="822"/>
      <c r="K35" s="822"/>
      <c r="L35" s="822"/>
      <c r="M35" s="196"/>
      <c r="N35" s="196"/>
      <c r="O35" s="818" t="s">
        <v>755</v>
      </c>
      <c r="P35" s="818"/>
      <c r="Q35" s="2"/>
      <c r="R35" s="2"/>
    </row>
    <row r="36" spans="1:18" ht="1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</row>
    <row r="37" spans="1:18" ht="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</row>
    <row r="38" spans="1:18">
      <c r="Q38" t="s">
        <v>248</v>
      </c>
    </row>
  </sheetData>
  <mergeCells count="37">
    <mergeCell ref="I35:L35"/>
    <mergeCell ref="A33:B33"/>
    <mergeCell ref="F33:G33"/>
    <mergeCell ref="O35:P35"/>
    <mergeCell ref="A35:B35"/>
    <mergeCell ref="C35:E35"/>
    <mergeCell ref="F35:G35"/>
    <mergeCell ref="C12:C13"/>
    <mergeCell ref="D12:D13"/>
    <mergeCell ref="E12:E13"/>
    <mergeCell ref="N12:N13"/>
    <mergeCell ref="O12:O13"/>
    <mergeCell ref="I33:L33"/>
    <mergeCell ref="M12:M13"/>
    <mergeCell ref="A1:P1"/>
    <mergeCell ref="A2:P2"/>
    <mergeCell ref="A3:P3"/>
    <mergeCell ref="A4:P4"/>
    <mergeCell ref="O33:P33"/>
    <mergeCell ref="P12:P13"/>
    <mergeCell ref="L32:P32"/>
    <mergeCell ref="A12:A13"/>
    <mergeCell ref="B12:B13"/>
    <mergeCell ref="F12:F13"/>
    <mergeCell ref="G12:G13"/>
    <mergeCell ref="H12:H13"/>
    <mergeCell ref="I12:I13"/>
    <mergeCell ref="J12:K12"/>
    <mergeCell ref="L12:L13"/>
    <mergeCell ref="A10:C10"/>
    <mergeCell ref="E8:I8"/>
    <mergeCell ref="J8:L8"/>
    <mergeCell ref="M8:O8"/>
    <mergeCell ref="E9:I9"/>
    <mergeCell ref="A5:P5"/>
    <mergeCell ref="E6:M6"/>
    <mergeCell ref="A9:C9"/>
  </mergeCells>
  <phoneticPr fontId="3" type="noConversion"/>
  <pageMargins left="0.26" right="0.24" top="0.54" bottom="0.98425196850393704" header="0.51181102362204722" footer="0.51181102362204722"/>
  <pageSetup paperSize="9" scale="70" fitToWidth="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45"/>
  <sheetViews>
    <sheetView view="pageLayout" topLeftCell="A4" zoomScale="71" zoomScaleNormal="100" zoomScalePageLayoutView="71" workbookViewId="0">
      <selection activeCell="I19" sqref="I19"/>
    </sheetView>
  </sheetViews>
  <sheetFormatPr defaultRowHeight="12.75"/>
  <cols>
    <col min="1" max="1" width="7" style="8" customWidth="1"/>
    <col min="2" max="2" width="26" style="8" customWidth="1"/>
    <col min="3" max="3" width="9.7109375" style="8" customWidth="1"/>
    <col min="4" max="4" width="7.42578125" style="8" customWidth="1"/>
    <col min="5" max="5" width="27" style="8" customWidth="1"/>
    <col min="6" max="6" width="10.5703125" style="8" customWidth="1"/>
    <col min="7" max="7" width="7.42578125" style="8" customWidth="1"/>
    <col min="8" max="8" width="8.28515625" style="8" customWidth="1"/>
    <col min="9" max="9" width="8.140625" style="8" customWidth="1"/>
    <col min="10" max="10" width="7.42578125" style="59" customWidth="1"/>
    <col min="11" max="12" width="7.42578125" style="8" customWidth="1"/>
    <col min="13" max="13" width="8.28515625" style="8" customWidth="1"/>
    <col min="14" max="14" width="7.85546875" style="8" customWidth="1"/>
    <col min="15" max="15" width="7.42578125" style="8" customWidth="1"/>
    <col min="16" max="16" width="35" style="8" customWidth="1"/>
    <col min="17" max="17" width="22.140625" style="8" customWidth="1"/>
    <col min="18" max="18" width="14.7109375" style="8" customWidth="1"/>
    <col min="19" max="16384" width="9.140625" style="8"/>
  </cols>
  <sheetData>
    <row r="1" spans="1:19" ht="15.75" customHeight="1">
      <c r="A1" s="850" t="s">
        <v>104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281"/>
      <c r="R1" s="281"/>
      <c r="S1" s="69"/>
    </row>
    <row r="2" spans="1:19" ht="15.75" customHeight="1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273"/>
      <c r="R2" s="273"/>
      <c r="S2" s="69"/>
    </row>
    <row r="3" spans="1:19" ht="15.75" customHeight="1">
      <c r="A3" s="850" t="s">
        <v>242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273"/>
      <c r="R3" s="273"/>
      <c r="S3" s="69"/>
    </row>
    <row r="4" spans="1:19" ht="15.75" customHeight="1">
      <c r="A4" s="850" t="s">
        <v>746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  <c r="Q4" s="273"/>
      <c r="R4" s="273"/>
      <c r="S4" s="69"/>
    </row>
    <row r="5" spans="1:19" ht="19.5" customHeight="1">
      <c r="A5" s="890" t="s">
        <v>0</v>
      </c>
      <c r="B5" s="890"/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272"/>
      <c r="R5" s="272"/>
      <c r="S5" s="69"/>
    </row>
    <row r="6" spans="1:19" ht="19.5" customHeight="1">
      <c r="A6"/>
      <c r="B6"/>
      <c r="C6"/>
      <c r="D6"/>
      <c r="E6" s="838" t="s">
        <v>769</v>
      </c>
      <c r="F6" s="838"/>
      <c r="G6" s="838"/>
      <c r="H6" s="838"/>
      <c r="I6" s="838"/>
      <c r="J6" s="838"/>
      <c r="K6" s="838"/>
      <c r="L6" s="838"/>
      <c r="M6" s="838"/>
      <c r="N6" s="209"/>
      <c r="O6" s="209"/>
      <c r="P6" s="209"/>
      <c r="Q6" s="282"/>
      <c r="R6" s="282"/>
      <c r="S6" s="69"/>
    </row>
    <row r="7" spans="1:19" ht="15.75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 s="283"/>
      <c r="R7" s="283"/>
      <c r="S7" s="69"/>
    </row>
    <row r="8" spans="1:19" ht="19.5" customHeight="1">
      <c r="A8"/>
      <c r="B8"/>
      <c r="C8"/>
      <c r="D8"/>
      <c r="E8" s="902" t="s">
        <v>770</v>
      </c>
      <c r="F8" s="902"/>
      <c r="G8" s="902"/>
      <c r="H8" s="902"/>
      <c r="I8" s="950"/>
      <c r="J8" s="908" t="s">
        <v>31</v>
      </c>
      <c r="K8" s="909"/>
      <c r="L8" s="910"/>
      <c r="M8" s="908" t="s">
        <v>1</v>
      </c>
      <c r="N8" s="909"/>
      <c r="O8" s="910"/>
      <c r="P8" s="624" t="s">
        <v>783</v>
      </c>
      <c r="Q8" s="283"/>
      <c r="R8" s="283"/>
      <c r="S8" s="69"/>
    </row>
    <row r="9" spans="1:19" ht="19.5" customHeight="1">
      <c r="A9" s="953" t="s">
        <v>243</v>
      </c>
      <c r="B9" s="953"/>
      <c r="C9" s="953"/>
      <c r="D9"/>
      <c r="E9" s="890" t="s">
        <v>385</v>
      </c>
      <c r="F9" s="890"/>
      <c r="G9" s="890"/>
      <c r="H9" s="890"/>
      <c r="I9" s="952"/>
      <c r="J9" s="14" t="s">
        <v>2</v>
      </c>
      <c r="K9" s="14" t="s">
        <v>3</v>
      </c>
      <c r="L9" s="14" t="s">
        <v>4</v>
      </c>
      <c r="M9" s="14" t="s">
        <v>32</v>
      </c>
      <c r="N9" s="14" t="s">
        <v>21</v>
      </c>
      <c r="O9" s="14" t="s">
        <v>20</v>
      </c>
      <c r="P9" s="375" t="s">
        <v>774</v>
      </c>
      <c r="Q9" s="276"/>
      <c r="R9" s="276"/>
      <c r="S9" s="69"/>
    </row>
    <row r="10" spans="1:19" ht="19.5" customHeight="1">
      <c r="A10" s="949" t="s">
        <v>244</v>
      </c>
      <c r="B10" s="949"/>
      <c r="C10" s="949"/>
      <c r="D10"/>
      <c r="E10"/>
      <c r="F10"/>
      <c r="G10"/>
      <c r="H10"/>
      <c r="I10"/>
      <c r="J10" s="14">
        <v>141</v>
      </c>
      <c r="K10" s="14">
        <v>182</v>
      </c>
      <c r="L10" s="14">
        <v>229</v>
      </c>
      <c r="M10" s="14">
        <v>185</v>
      </c>
      <c r="N10" s="14">
        <v>115</v>
      </c>
      <c r="O10" s="14">
        <v>78</v>
      </c>
      <c r="P10" s="641" t="s">
        <v>739</v>
      </c>
      <c r="Q10" s="246"/>
      <c r="R10" s="246"/>
      <c r="S10" s="69"/>
    </row>
    <row r="11" spans="1:19" ht="19.5" customHeight="1">
      <c r="A11" s="610"/>
      <c r="B11" s="610"/>
      <c r="C11" s="610"/>
      <c r="D11"/>
      <c r="E11"/>
      <c r="F11"/>
      <c r="G11"/>
      <c r="H11"/>
      <c r="I11"/>
      <c r="J11" s="15"/>
      <c r="K11" s="15"/>
      <c r="L11" s="15"/>
      <c r="M11" s="15"/>
      <c r="N11" s="15"/>
      <c r="O11" s="15"/>
      <c r="P11" s="163" t="s">
        <v>736</v>
      </c>
      <c r="Q11" s="246"/>
      <c r="R11" s="246"/>
      <c r="S11" s="69"/>
    </row>
    <row r="12" spans="1:19" ht="16.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 s="246"/>
      <c r="R12" s="246"/>
      <c r="S12" s="69"/>
    </row>
    <row r="13" spans="1:19" ht="16.5" customHeight="1">
      <c r="A13" s="889" t="s">
        <v>5</v>
      </c>
      <c r="B13" s="974" t="s">
        <v>377</v>
      </c>
      <c r="C13" s="980" t="s">
        <v>7</v>
      </c>
      <c r="D13" s="835" t="s">
        <v>8</v>
      </c>
      <c r="E13" s="974" t="s">
        <v>378</v>
      </c>
      <c r="F13" s="975" t="s">
        <v>43</v>
      </c>
      <c r="G13" s="975" t="s">
        <v>10</v>
      </c>
      <c r="H13" s="889" t="s">
        <v>2</v>
      </c>
      <c r="I13" s="981" t="s">
        <v>5</v>
      </c>
      <c r="J13" s="982" t="s">
        <v>3</v>
      </c>
      <c r="K13" s="982"/>
      <c r="L13" s="977" t="s">
        <v>5</v>
      </c>
      <c r="M13" s="978" t="s">
        <v>11</v>
      </c>
      <c r="N13" s="975" t="s">
        <v>13</v>
      </c>
      <c r="O13" s="975" t="s">
        <v>12</v>
      </c>
      <c r="P13" s="976" t="s">
        <v>27</v>
      </c>
      <c r="Q13" s="273"/>
      <c r="R13" s="273"/>
      <c r="S13" s="69"/>
    </row>
    <row r="14" spans="1:19" ht="16.5" customHeight="1">
      <c r="A14" s="889"/>
      <c r="B14" s="974"/>
      <c r="C14" s="980"/>
      <c r="D14" s="835"/>
      <c r="E14" s="974"/>
      <c r="F14" s="975"/>
      <c r="G14" s="975"/>
      <c r="H14" s="889"/>
      <c r="I14" s="981"/>
      <c r="J14" s="208" t="s">
        <v>4</v>
      </c>
      <c r="K14" s="208" t="s">
        <v>15</v>
      </c>
      <c r="L14" s="977"/>
      <c r="M14" s="978"/>
      <c r="N14" s="975"/>
      <c r="O14" s="975"/>
      <c r="P14" s="976"/>
      <c r="Q14" s="275"/>
      <c r="R14" s="281"/>
      <c r="S14" s="69"/>
    </row>
    <row r="15" spans="1:19" ht="15.75" customHeight="1">
      <c r="A15" s="394">
        <v>1</v>
      </c>
      <c r="B15" s="258" t="s">
        <v>285</v>
      </c>
      <c r="C15" s="263">
        <v>1989</v>
      </c>
      <c r="D15" s="262" t="s">
        <v>32</v>
      </c>
      <c r="E15" s="262" t="s">
        <v>69</v>
      </c>
      <c r="F15" s="262"/>
      <c r="G15" s="251" t="s">
        <v>687</v>
      </c>
      <c r="H15" s="248">
        <v>139</v>
      </c>
      <c r="I15" s="261">
        <v>1</v>
      </c>
      <c r="J15" s="251">
        <v>150</v>
      </c>
      <c r="K15" s="248">
        <f t="shared" ref="K15:K31" si="0">J15/2</f>
        <v>75</v>
      </c>
      <c r="L15" s="251">
        <v>1</v>
      </c>
      <c r="M15" s="248">
        <f t="shared" ref="M15:M31" si="1">K15+H15</f>
        <v>214</v>
      </c>
      <c r="N15" s="249" t="s">
        <v>32</v>
      </c>
      <c r="O15" s="260">
        <v>20</v>
      </c>
      <c r="P15" s="257" t="s">
        <v>286</v>
      </c>
      <c r="Q15" s="281"/>
      <c r="R15" s="281"/>
      <c r="S15" s="69"/>
    </row>
    <row r="16" spans="1:19" ht="15.75" customHeight="1">
      <c r="A16" s="394">
        <v>2</v>
      </c>
      <c r="B16" s="630" t="s">
        <v>192</v>
      </c>
      <c r="C16" s="251">
        <v>1999</v>
      </c>
      <c r="D16" s="251" t="s">
        <v>21</v>
      </c>
      <c r="E16" s="251" t="s">
        <v>105</v>
      </c>
      <c r="F16" s="7"/>
      <c r="G16" s="251" t="s">
        <v>688</v>
      </c>
      <c r="H16" s="248">
        <v>119</v>
      </c>
      <c r="I16" s="261">
        <v>2</v>
      </c>
      <c r="J16" s="251">
        <v>126</v>
      </c>
      <c r="K16" s="248">
        <f t="shared" si="0"/>
        <v>63</v>
      </c>
      <c r="L16" s="251">
        <v>4</v>
      </c>
      <c r="M16" s="248">
        <f t="shared" si="1"/>
        <v>182</v>
      </c>
      <c r="N16" s="260" t="s">
        <v>21</v>
      </c>
      <c r="O16" s="260">
        <v>18</v>
      </c>
      <c r="P16" s="255" t="s">
        <v>51</v>
      </c>
      <c r="Q16" s="280"/>
      <c r="R16" s="272"/>
      <c r="S16" s="69"/>
    </row>
    <row r="17" spans="1:20" s="52" customFormat="1" ht="15.75" customHeight="1">
      <c r="A17" s="394">
        <v>3</v>
      </c>
      <c r="B17" s="253" t="s">
        <v>365</v>
      </c>
      <c r="C17" s="251">
        <v>1986</v>
      </c>
      <c r="D17" s="251" t="s">
        <v>32</v>
      </c>
      <c r="E17" s="260" t="s">
        <v>76</v>
      </c>
      <c r="F17" s="260"/>
      <c r="G17" s="251" t="s">
        <v>687</v>
      </c>
      <c r="H17" s="248">
        <v>117</v>
      </c>
      <c r="I17" s="261">
        <v>3</v>
      </c>
      <c r="J17" s="251">
        <v>122</v>
      </c>
      <c r="K17" s="248">
        <f t="shared" si="0"/>
        <v>61</v>
      </c>
      <c r="L17" s="251">
        <v>5</v>
      </c>
      <c r="M17" s="248">
        <f t="shared" si="1"/>
        <v>178</v>
      </c>
      <c r="N17" s="260" t="s">
        <v>21</v>
      </c>
      <c r="O17" s="260">
        <v>16</v>
      </c>
      <c r="P17" s="253" t="s">
        <v>79</v>
      </c>
      <c r="Q17" s="274"/>
      <c r="R17" s="274"/>
      <c r="S17" s="69"/>
      <c r="T17" s="8"/>
    </row>
    <row r="18" spans="1:20" ht="15.75" customHeight="1">
      <c r="A18" s="394">
        <v>4</v>
      </c>
      <c r="B18" s="258" t="s">
        <v>176</v>
      </c>
      <c r="C18" s="263">
        <v>1992</v>
      </c>
      <c r="D18" s="264" t="s">
        <v>32</v>
      </c>
      <c r="E18" s="262" t="s">
        <v>69</v>
      </c>
      <c r="F18" s="79"/>
      <c r="G18" s="251" t="s">
        <v>689</v>
      </c>
      <c r="H18" s="248">
        <v>101</v>
      </c>
      <c r="I18" s="261">
        <v>4</v>
      </c>
      <c r="J18" s="251">
        <v>141</v>
      </c>
      <c r="K18" s="248">
        <f t="shared" si="0"/>
        <v>70.5</v>
      </c>
      <c r="L18" s="251">
        <v>3</v>
      </c>
      <c r="M18" s="248">
        <f t="shared" si="1"/>
        <v>171.5</v>
      </c>
      <c r="N18" s="260" t="s">
        <v>21</v>
      </c>
      <c r="O18" s="260">
        <v>15</v>
      </c>
      <c r="P18" s="257" t="s">
        <v>284</v>
      </c>
      <c r="Q18" s="272"/>
      <c r="R18" s="272"/>
      <c r="S18" s="69"/>
    </row>
    <row r="19" spans="1:20" s="52" customFormat="1" ht="16.5" customHeight="1">
      <c r="A19" s="394">
        <v>5</v>
      </c>
      <c r="B19" s="640" t="s">
        <v>724</v>
      </c>
      <c r="C19" s="262">
        <v>1996</v>
      </c>
      <c r="D19" s="262" t="s">
        <v>20</v>
      </c>
      <c r="E19" s="264" t="s">
        <v>841</v>
      </c>
      <c r="F19" s="264" t="s">
        <v>431</v>
      </c>
      <c r="G19" s="262" t="s">
        <v>735</v>
      </c>
      <c r="H19" s="248">
        <v>80</v>
      </c>
      <c r="I19" s="261">
        <v>6</v>
      </c>
      <c r="J19" s="251">
        <v>100</v>
      </c>
      <c r="K19" s="248">
        <f t="shared" si="0"/>
        <v>50</v>
      </c>
      <c r="L19" s="251">
        <v>7</v>
      </c>
      <c r="M19" s="248">
        <f t="shared" si="1"/>
        <v>130</v>
      </c>
      <c r="N19" s="260" t="s">
        <v>660</v>
      </c>
      <c r="O19" s="13">
        <v>14</v>
      </c>
      <c r="P19" s="640" t="s">
        <v>154</v>
      </c>
      <c r="Q19" s="272"/>
      <c r="R19" s="272"/>
      <c r="S19" s="69"/>
      <c r="T19" s="8"/>
    </row>
    <row r="20" spans="1:20" s="52" customFormat="1" ht="15.75" customHeight="1">
      <c r="A20" s="394">
        <v>6</v>
      </c>
      <c r="B20" s="258" t="s">
        <v>421</v>
      </c>
      <c r="C20" s="259">
        <v>1993</v>
      </c>
      <c r="D20" s="251" t="s">
        <v>21</v>
      </c>
      <c r="E20" s="251" t="s">
        <v>65</v>
      </c>
      <c r="F20" s="251"/>
      <c r="G20" s="251" t="s">
        <v>690</v>
      </c>
      <c r="H20" s="248">
        <v>71</v>
      </c>
      <c r="I20" s="261">
        <v>8</v>
      </c>
      <c r="J20" s="251">
        <v>101</v>
      </c>
      <c r="K20" s="248">
        <f t="shared" si="0"/>
        <v>50.5</v>
      </c>
      <c r="L20" s="251">
        <v>6</v>
      </c>
      <c r="M20" s="248">
        <f t="shared" si="1"/>
        <v>121.5</v>
      </c>
      <c r="N20" s="260" t="s">
        <v>21</v>
      </c>
      <c r="O20" s="260">
        <v>13</v>
      </c>
      <c r="P20" s="253" t="s">
        <v>422</v>
      </c>
      <c r="Q20" s="272"/>
      <c r="R20" s="272"/>
      <c r="S20" s="69"/>
      <c r="T20" s="8"/>
    </row>
    <row r="21" spans="1:20" s="52" customFormat="1" ht="15.75" customHeight="1">
      <c r="A21" s="394">
        <v>7</v>
      </c>
      <c r="B21" s="258" t="s">
        <v>420</v>
      </c>
      <c r="C21" s="259">
        <v>1998</v>
      </c>
      <c r="D21" s="251" t="s">
        <v>20</v>
      </c>
      <c r="E21" s="251" t="s">
        <v>65</v>
      </c>
      <c r="F21" s="251"/>
      <c r="G21" s="251" t="s">
        <v>513</v>
      </c>
      <c r="H21" s="248">
        <v>45</v>
      </c>
      <c r="I21" s="261">
        <v>14</v>
      </c>
      <c r="J21" s="251">
        <v>144</v>
      </c>
      <c r="K21" s="248">
        <f t="shared" si="0"/>
        <v>72</v>
      </c>
      <c r="L21" s="251">
        <v>2</v>
      </c>
      <c r="M21" s="248">
        <f t="shared" si="1"/>
        <v>117</v>
      </c>
      <c r="N21" s="260" t="s">
        <v>660</v>
      </c>
      <c r="O21" s="260">
        <v>12</v>
      </c>
      <c r="P21" s="253" t="s">
        <v>204</v>
      </c>
      <c r="Q21" s="272"/>
      <c r="R21" s="272"/>
      <c r="S21" s="69"/>
      <c r="T21" s="8"/>
    </row>
    <row r="22" spans="1:20" s="52" customFormat="1" ht="15.75" customHeight="1">
      <c r="A22" s="394">
        <v>8</v>
      </c>
      <c r="B22" s="258" t="s">
        <v>142</v>
      </c>
      <c r="C22" s="259">
        <v>1995</v>
      </c>
      <c r="D22" s="251" t="s">
        <v>20</v>
      </c>
      <c r="E22" s="251" t="s">
        <v>209</v>
      </c>
      <c r="F22" s="251"/>
      <c r="G22" s="251" t="s">
        <v>691</v>
      </c>
      <c r="H22" s="248">
        <v>76</v>
      </c>
      <c r="I22" s="261">
        <v>7</v>
      </c>
      <c r="J22" s="251">
        <v>79</v>
      </c>
      <c r="K22" s="248">
        <f t="shared" si="0"/>
        <v>39.5</v>
      </c>
      <c r="L22" s="251">
        <v>10</v>
      </c>
      <c r="M22" s="248">
        <f t="shared" si="1"/>
        <v>115.5</v>
      </c>
      <c r="N22" s="260" t="s">
        <v>660</v>
      </c>
      <c r="O22" s="260">
        <v>11</v>
      </c>
      <c r="P22" s="253" t="s">
        <v>138</v>
      </c>
      <c r="Q22" s="273"/>
      <c r="R22" s="272"/>
      <c r="S22" s="69"/>
      <c r="T22" s="8"/>
    </row>
    <row r="23" spans="1:20" s="52" customFormat="1" ht="15.75" customHeight="1">
      <c r="A23" s="394">
        <v>9</v>
      </c>
      <c r="B23" s="258" t="s">
        <v>481</v>
      </c>
      <c r="C23" s="259">
        <v>1996</v>
      </c>
      <c r="D23" s="251" t="s">
        <v>20</v>
      </c>
      <c r="E23" s="251" t="s">
        <v>240</v>
      </c>
      <c r="F23" s="251" t="s">
        <v>217</v>
      </c>
      <c r="G23" s="251" t="s">
        <v>689</v>
      </c>
      <c r="H23" s="248">
        <v>82</v>
      </c>
      <c r="I23" s="261">
        <v>5</v>
      </c>
      <c r="J23" s="251">
        <v>66</v>
      </c>
      <c r="K23" s="248">
        <f t="shared" si="0"/>
        <v>33</v>
      </c>
      <c r="L23" s="251">
        <v>14</v>
      </c>
      <c r="M23" s="248">
        <f t="shared" si="1"/>
        <v>115</v>
      </c>
      <c r="N23" s="260" t="s">
        <v>660</v>
      </c>
      <c r="O23" s="260">
        <v>10</v>
      </c>
      <c r="P23" s="253" t="s">
        <v>214</v>
      </c>
      <c r="Q23" s="272"/>
      <c r="R23" s="272"/>
      <c r="S23" s="69"/>
      <c r="T23" s="8"/>
    </row>
    <row r="24" spans="1:20" s="52" customFormat="1" ht="15.75" customHeight="1">
      <c r="A24" s="394">
        <v>10</v>
      </c>
      <c r="B24" s="258" t="s">
        <v>469</v>
      </c>
      <c r="C24" s="259">
        <v>1991</v>
      </c>
      <c r="D24" s="251" t="s">
        <v>20</v>
      </c>
      <c r="E24" s="251" t="s">
        <v>158</v>
      </c>
      <c r="F24" s="251" t="s">
        <v>212</v>
      </c>
      <c r="G24" s="251" t="s">
        <v>613</v>
      </c>
      <c r="H24" s="248">
        <v>58</v>
      </c>
      <c r="I24" s="261">
        <v>9</v>
      </c>
      <c r="J24" s="251">
        <v>66</v>
      </c>
      <c r="K24" s="248">
        <f t="shared" si="0"/>
        <v>33</v>
      </c>
      <c r="L24" s="251">
        <v>13</v>
      </c>
      <c r="M24" s="248">
        <f t="shared" si="1"/>
        <v>91</v>
      </c>
      <c r="N24" s="260" t="s">
        <v>20</v>
      </c>
      <c r="O24" s="260">
        <v>9</v>
      </c>
      <c r="P24" s="253" t="s">
        <v>106</v>
      </c>
      <c r="Q24" s="274"/>
      <c r="R24" s="274"/>
      <c r="S24" s="69"/>
      <c r="T24" s="8"/>
    </row>
    <row r="25" spans="1:20" ht="15.75" customHeight="1">
      <c r="A25" s="394">
        <v>11</v>
      </c>
      <c r="B25" s="607" t="s">
        <v>404</v>
      </c>
      <c r="C25" s="259">
        <v>1994</v>
      </c>
      <c r="D25" s="251" t="s">
        <v>20</v>
      </c>
      <c r="E25" s="260" t="s">
        <v>52</v>
      </c>
      <c r="F25" s="264" t="s">
        <v>211</v>
      </c>
      <c r="G25" s="251" t="s">
        <v>512</v>
      </c>
      <c r="H25" s="248">
        <v>50</v>
      </c>
      <c r="I25" s="261">
        <v>13</v>
      </c>
      <c r="J25" s="251">
        <v>80</v>
      </c>
      <c r="K25" s="248">
        <f t="shared" si="0"/>
        <v>40</v>
      </c>
      <c r="L25" s="251">
        <v>9</v>
      </c>
      <c r="M25" s="248">
        <f t="shared" si="1"/>
        <v>90</v>
      </c>
      <c r="N25" s="260" t="s">
        <v>20</v>
      </c>
      <c r="O25" s="260">
        <v>8</v>
      </c>
      <c r="P25" s="293" t="s">
        <v>154</v>
      </c>
      <c r="Q25" s="272" t="s">
        <v>248</v>
      </c>
      <c r="R25" s="273"/>
      <c r="S25" s="69"/>
    </row>
    <row r="26" spans="1:20" ht="15.75" customHeight="1">
      <c r="A26" s="394">
        <v>12</v>
      </c>
      <c r="B26" s="253" t="s">
        <v>396</v>
      </c>
      <c r="C26" s="251">
        <v>1994</v>
      </c>
      <c r="D26" s="251">
        <v>1</v>
      </c>
      <c r="E26" s="260" t="s">
        <v>391</v>
      </c>
      <c r="F26" s="260"/>
      <c r="G26" s="251" t="s">
        <v>697</v>
      </c>
      <c r="H26" s="248">
        <v>50</v>
      </c>
      <c r="I26" s="261">
        <v>12</v>
      </c>
      <c r="J26" s="251">
        <v>74</v>
      </c>
      <c r="K26" s="248">
        <f t="shared" si="0"/>
        <v>37</v>
      </c>
      <c r="L26" s="251">
        <v>11</v>
      </c>
      <c r="M26" s="248">
        <f t="shared" si="1"/>
        <v>87</v>
      </c>
      <c r="N26" s="260" t="s">
        <v>661</v>
      </c>
      <c r="O26" s="260">
        <v>7</v>
      </c>
      <c r="P26" s="253" t="s">
        <v>393</v>
      </c>
      <c r="Q26" s="272"/>
      <c r="R26" s="273"/>
      <c r="S26" s="69"/>
    </row>
    <row r="27" spans="1:20" ht="15.75">
      <c r="A27" s="343">
        <v>13</v>
      </c>
      <c r="B27" s="258" t="s">
        <v>444</v>
      </c>
      <c r="C27" s="259">
        <v>1994</v>
      </c>
      <c r="D27" s="251">
        <v>1</v>
      </c>
      <c r="E27" s="251" t="s">
        <v>78</v>
      </c>
      <c r="F27" s="251"/>
      <c r="G27" s="251" t="s">
        <v>696</v>
      </c>
      <c r="H27" s="248">
        <v>50</v>
      </c>
      <c r="I27" s="261">
        <v>11</v>
      </c>
      <c r="J27" s="251">
        <v>58</v>
      </c>
      <c r="K27" s="248">
        <f t="shared" si="0"/>
        <v>29</v>
      </c>
      <c r="L27" s="251">
        <v>15</v>
      </c>
      <c r="M27" s="248">
        <f t="shared" si="1"/>
        <v>79</v>
      </c>
      <c r="N27" s="260" t="s">
        <v>661</v>
      </c>
      <c r="O27" s="260">
        <v>6</v>
      </c>
      <c r="P27" s="253" t="s">
        <v>443</v>
      </c>
      <c r="Q27" s="272"/>
      <c r="R27" s="273"/>
      <c r="S27" s="69"/>
    </row>
    <row r="28" spans="1:20" ht="15.75">
      <c r="A28" s="343">
        <v>14</v>
      </c>
      <c r="B28" s="249" t="s">
        <v>723</v>
      </c>
      <c r="C28" s="251">
        <v>1999</v>
      </c>
      <c r="D28" s="251">
        <v>1</v>
      </c>
      <c r="E28" s="260" t="s">
        <v>158</v>
      </c>
      <c r="F28" s="260"/>
      <c r="G28" s="251" t="s">
        <v>692</v>
      </c>
      <c r="H28" s="248">
        <v>55</v>
      </c>
      <c r="I28" s="261">
        <v>10</v>
      </c>
      <c r="J28" s="251">
        <v>47</v>
      </c>
      <c r="K28" s="248">
        <f t="shared" si="0"/>
        <v>23.5</v>
      </c>
      <c r="L28" s="251">
        <v>16</v>
      </c>
      <c r="M28" s="248">
        <f t="shared" si="1"/>
        <v>78.5</v>
      </c>
      <c r="N28" s="260" t="s">
        <v>661</v>
      </c>
      <c r="O28" s="260" t="s">
        <v>791</v>
      </c>
      <c r="P28" s="249" t="s">
        <v>693</v>
      </c>
      <c r="Q28" s="272"/>
      <c r="R28" s="273"/>
      <c r="S28" s="69"/>
      <c r="T28" s="10"/>
    </row>
    <row r="29" spans="1:20" ht="15.75">
      <c r="A29" s="343">
        <v>15</v>
      </c>
      <c r="B29" s="253" t="s">
        <v>256</v>
      </c>
      <c r="C29" s="251">
        <v>1990</v>
      </c>
      <c r="D29" s="644" t="s">
        <v>20</v>
      </c>
      <c r="E29" s="271" t="s">
        <v>257</v>
      </c>
      <c r="F29" s="271"/>
      <c r="G29" s="251" t="s">
        <v>694</v>
      </c>
      <c r="H29" s="248">
        <v>25</v>
      </c>
      <c r="I29" s="261">
        <v>16</v>
      </c>
      <c r="J29" s="251">
        <v>90</v>
      </c>
      <c r="K29" s="248">
        <f t="shared" si="0"/>
        <v>45</v>
      </c>
      <c r="L29" s="251">
        <v>8</v>
      </c>
      <c r="M29" s="248">
        <f t="shared" si="1"/>
        <v>70</v>
      </c>
      <c r="N29" s="249"/>
      <c r="O29" s="260">
        <v>5</v>
      </c>
      <c r="P29" s="253" t="s">
        <v>106</v>
      </c>
      <c r="Q29" s="272"/>
      <c r="R29" s="273"/>
      <c r="S29" s="69"/>
      <c r="T29" s="10"/>
    </row>
    <row r="30" spans="1:20" ht="15.75">
      <c r="A30" s="343">
        <v>16</v>
      </c>
      <c r="B30" s="249" t="s">
        <v>487</v>
      </c>
      <c r="C30" s="251">
        <v>1982</v>
      </c>
      <c r="D30" s="251" t="s">
        <v>20</v>
      </c>
      <c r="E30" s="260" t="s">
        <v>488</v>
      </c>
      <c r="F30" s="260" t="s">
        <v>489</v>
      </c>
      <c r="G30" s="251" t="s">
        <v>698</v>
      </c>
      <c r="H30" s="248">
        <v>31</v>
      </c>
      <c r="I30" s="261">
        <v>15</v>
      </c>
      <c r="J30" s="251">
        <v>70</v>
      </c>
      <c r="K30" s="248">
        <f t="shared" si="0"/>
        <v>35</v>
      </c>
      <c r="L30" s="251">
        <v>12</v>
      </c>
      <c r="M30" s="248">
        <f t="shared" si="1"/>
        <v>66</v>
      </c>
      <c r="N30" s="249"/>
      <c r="O30" s="260">
        <v>4</v>
      </c>
      <c r="P30" s="249" t="s">
        <v>106</v>
      </c>
      <c r="Q30" s="272"/>
      <c r="R30" s="273"/>
      <c r="S30" s="69"/>
      <c r="T30" s="10"/>
    </row>
    <row r="31" spans="1:20" ht="15.75">
      <c r="A31" s="285">
        <v>17</v>
      </c>
      <c r="B31" s="249" t="s">
        <v>491</v>
      </c>
      <c r="C31" s="251">
        <v>1997</v>
      </c>
      <c r="D31" s="251" t="s">
        <v>20</v>
      </c>
      <c r="E31" s="260" t="s">
        <v>158</v>
      </c>
      <c r="F31" s="260" t="s">
        <v>212</v>
      </c>
      <c r="G31" s="251" t="s">
        <v>695</v>
      </c>
      <c r="H31" s="248">
        <v>20</v>
      </c>
      <c r="I31" s="261">
        <v>17</v>
      </c>
      <c r="J31" s="251">
        <v>40</v>
      </c>
      <c r="K31" s="248">
        <f t="shared" si="0"/>
        <v>20</v>
      </c>
      <c r="L31" s="251">
        <v>17</v>
      </c>
      <c r="M31" s="248">
        <f t="shared" si="1"/>
        <v>40</v>
      </c>
      <c r="N31" s="249"/>
      <c r="O31" s="260" t="s">
        <v>791</v>
      </c>
      <c r="P31" s="249" t="s">
        <v>492</v>
      </c>
      <c r="Q31" s="273"/>
      <c r="R31" s="273"/>
      <c r="S31" s="69"/>
      <c r="T31" s="10"/>
    </row>
    <row r="32" spans="1:20" ht="15.75">
      <c r="A32" s="458"/>
      <c r="B32" s="650"/>
      <c r="C32" s="375"/>
      <c r="D32" s="375"/>
      <c r="E32" s="400"/>
      <c r="F32" s="400"/>
      <c r="G32" s="375"/>
      <c r="H32" s="391"/>
      <c r="I32" s="396"/>
      <c r="J32" s="389"/>
      <c r="K32" s="391"/>
      <c r="L32" s="389"/>
      <c r="M32" s="391"/>
      <c r="N32" s="69"/>
      <c r="O32" s="69"/>
      <c r="P32" s="650"/>
      <c r="Q32" s="273"/>
      <c r="R32" s="273"/>
      <c r="S32" s="69"/>
      <c r="T32" s="10"/>
    </row>
    <row r="33" spans="1:20" ht="15.75">
      <c r="A33" s="458"/>
      <c r="B33" s="197"/>
      <c r="C33" s="310"/>
      <c r="D33" s="310"/>
      <c r="E33" s="310"/>
      <c r="F33" s="197"/>
      <c r="G33" s="197"/>
      <c r="H33" s="391"/>
      <c r="I33" s="396"/>
      <c r="J33" s="389"/>
      <c r="K33" s="391"/>
      <c r="L33" s="389"/>
      <c r="M33" s="391"/>
      <c r="N33" s="197"/>
      <c r="O33" s="197"/>
      <c r="P33" s="197"/>
      <c r="Q33" s="273"/>
      <c r="R33" s="273"/>
      <c r="S33" s="69"/>
      <c r="T33" s="10"/>
    </row>
    <row r="34" spans="1:20" ht="15">
      <c r="A34" s="627"/>
      <c r="B34" s="627"/>
      <c r="C34" s="267"/>
      <c r="D34" s="267"/>
      <c r="E34" s="268"/>
      <c r="F34" s="267"/>
      <c r="G34" s="267"/>
      <c r="H34" s="267"/>
      <c r="I34" s="267"/>
      <c r="J34" s="267"/>
      <c r="K34" s="267"/>
      <c r="L34" s="968"/>
      <c r="M34" s="968"/>
      <c r="N34" s="968"/>
      <c r="O34" s="968"/>
      <c r="P34" s="968"/>
      <c r="Q34" s="69"/>
      <c r="R34" s="69"/>
      <c r="S34" s="69"/>
    </row>
    <row r="35" spans="1:20" ht="15">
      <c r="A35" s="628"/>
      <c r="B35" s="628"/>
      <c r="C35" s="196"/>
      <c r="D35" s="196"/>
      <c r="E35" s="196"/>
      <c r="F35" s="196"/>
      <c r="G35" s="196"/>
      <c r="H35" s="196"/>
      <c r="I35" s="267"/>
      <c r="J35" s="267"/>
      <c r="K35" s="267"/>
      <c r="L35" s="267"/>
      <c r="M35" s="267"/>
      <c r="N35" s="267"/>
      <c r="O35" s="267"/>
      <c r="P35" s="267"/>
      <c r="Q35" s="69"/>
      <c r="R35" s="3"/>
      <c r="S35" s="69"/>
    </row>
    <row r="36" spans="1:20" ht="15">
      <c r="A36" s="267"/>
      <c r="B36" s="267"/>
      <c r="C36" s="267"/>
      <c r="D36" s="822"/>
      <c r="E36" s="822"/>
      <c r="F36" s="822"/>
      <c r="G36" s="822"/>
      <c r="H36" s="822"/>
      <c r="I36" s="267"/>
      <c r="J36" s="267"/>
      <c r="K36" s="267"/>
      <c r="L36" s="269"/>
      <c r="M36" s="979"/>
      <c r="N36" s="979"/>
      <c r="O36" s="979"/>
      <c r="P36" s="979"/>
      <c r="Q36" s="69"/>
      <c r="R36" s="69"/>
      <c r="S36" s="69"/>
    </row>
    <row r="37" spans="1:20">
      <c r="A37" s="629"/>
      <c r="B37" s="629"/>
      <c r="J37" s="8"/>
      <c r="Q37" s="69"/>
      <c r="R37" s="69"/>
      <c r="S37" s="69"/>
    </row>
    <row r="38" spans="1:20" ht="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1"/>
      <c r="R38" s="69"/>
      <c r="S38" s="69"/>
    </row>
    <row r="39" spans="1:20" ht="15">
      <c r="A39" s="816" t="s">
        <v>17</v>
      </c>
      <c r="B39" s="817"/>
      <c r="C39" s="267" t="s">
        <v>623</v>
      </c>
      <c r="D39" s="267"/>
      <c r="E39" s="267"/>
      <c r="F39" s="973"/>
      <c r="G39" s="973"/>
      <c r="H39" s="357"/>
      <c r="I39" s="822" t="s">
        <v>751</v>
      </c>
      <c r="J39" s="822"/>
      <c r="K39" s="822"/>
      <c r="L39" s="822"/>
      <c r="M39" s="267"/>
      <c r="N39" s="267"/>
      <c r="O39" s="822" t="s">
        <v>784</v>
      </c>
      <c r="P39" s="822"/>
      <c r="Q39" s="11"/>
      <c r="R39" s="69"/>
      <c r="S39" s="69"/>
    </row>
    <row r="40" spans="1:20" ht="15">
      <c r="A40" s="356"/>
      <c r="B40" s="356"/>
      <c r="C40" s="356"/>
      <c r="D40" s="356"/>
      <c r="E40" s="118"/>
      <c r="F40" s="356"/>
      <c r="G40" s="356"/>
      <c r="H40" s="356"/>
      <c r="I40" s="356"/>
      <c r="J40" s="356"/>
      <c r="K40" s="356"/>
      <c r="L40" s="269"/>
      <c r="M40" s="631"/>
      <c r="N40" s="631"/>
      <c r="O40" s="582"/>
      <c r="P40" s="582"/>
    </row>
    <row r="41" spans="1:20" ht="15">
      <c r="A41" s="821" t="s">
        <v>19</v>
      </c>
      <c r="B41" s="821"/>
      <c r="C41" s="822" t="s">
        <v>624</v>
      </c>
      <c r="D41" s="822"/>
      <c r="E41" s="822"/>
      <c r="F41" s="973"/>
      <c r="G41" s="973"/>
      <c r="H41" s="357"/>
      <c r="I41" s="822" t="s">
        <v>757</v>
      </c>
      <c r="J41" s="822"/>
      <c r="K41" s="822"/>
      <c r="L41" s="822"/>
      <c r="M41" s="196"/>
      <c r="N41" s="196"/>
      <c r="O41" s="818" t="s">
        <v>754</v>
      </c>
      <c r="P41" s="818"/>
    </row>
    <row r="42" spans="1:20">
      <c r="I42" s="70"/>
    </row>
    <row r="43" spans="1:20">
      <c r="I43" s="70"/>
    </row>
    <row r="44" spans="1:20">
      <c r="I44" s="70"/>
    </row>
    <row r="45" spans="1:20">
      <c r="I45" s="69"/>
    </row>
  </sheetData>
  <mergeCells count="39">
    <mergeCell ref="O39:P39"/>
    <mergeCell ref="J13:K13"/>
    <mergeCell ref="A41:B41"/>
    <mergeCell ref="C41:E41"/>
    <mergeCell ref="F41:G41"/>
    <mergeCell ref="I41:L41"/>
    <mergeCell ref="A39:B39"/>
    <mergeCell ref="F39:G39"/>
    <mergeCell ref="I39:L39"/>
    <mergeCell ref="O13:O14"/>
    <mergeCell ref="O41:P41"/>
    <mergeCell ref="L34:P34"/>
    <mergeCell ref="M36:P36"/>
    <mergeCell ref="A10:C10"/>
    <mergeCell ref="A13:A14"/>
    <mergeCell ref="B13:B14"/>
    <mergeCell ref="C13:C14"/>
    <mergeCell ref="D13:D14"/>
    <mergeCell ref="I13:I14"/>
    <mergeCell ref="A1:P1"/>
    <mergeCell ref="A2:P2"/>
    <mergeCell ref="A3:P3"/>
    <mergeCell ref="A4:P4"/>
    <mergeCell ref="P13:P14"/>
    <mergeCell ref="D36:H36"/>
    <mergeCell ref="E6:M6"/>
    <mergeCell ref="E8:I8"/>
    <mergeCell ref="J8:L8"/>
    <mergeCell ref="M8:O8"/>
    <mergeCell ref="A5:P5"/>
    <mergeCell ref="A9:C9"/>
    <mergeCell ref="E13:E14"/>
    <mergeCell ref="F13:F14"/>
    <mergeCell ref="G13:G14"/>
    <mergeCell ref="H13:H14"/>
    <mergeCell ref="E9:I9"/>
    <mergeCell ref="L13:L14"/>
    <mergeCell ref="M13:M14"/>
    <mergeCell ref="N13:N14"/>
  </mergeCells>
  <phoneticPr fontId="3" type="noConversion"/>
  <pageMargins left="0.35" right="0.15748031496062992" top="0.2" bottom="0.28000000000000003" header="0.25" footer="0.2"/>
  <pageSetup paperSize="9" scale="75" fitToWidth="0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43"/>
  <sheetViews>
    <sheetView view="pageLayout" topLeftCell="A7" zoomScale="66" zoomScaleNormal="100" zoomScalePageLayoutView="66" workbookViewId="0">
      <selection activeCell="P23" sqref="P23"/>
    </sheetView>
  </sheetViews>
  <sheetFormatPr defaultRowHeight="12.75"/>
  <cols>
    <col min="1" max="1" width="8.28515625" style="8" customWidth="1"/>
    <col min="2" max="2" width="34.28515625" style="8" customWidth="1"/>
    <col min="3" max="3" width="9.42578125" style="8" customWidth="1"/>
    <col min="4" max="4" width="8.140625" style="8" customWidth="1"/>
    <col min="5" max="5" width="32.140625" style="8" customWidth="1"/>
    <col min="6" max="6" width="13.28515625" style="8" customWidth="1"/>
    <col min="7" max="7" width="7" style="8" customWidth="1"/>
    <col min="8" max="8" width="9.5703125" style="8" customWidth="1"/>
    <col min="9" max="9" width="9" style="8" customWidth="1"/>
    <col min="10" max="10" width="13.42578125" style="59" customWidth="1"/>
    <col min="11" max="11" width="11.5703125" style="8" customWidth="1"/>
    <col min="12" max="12" width="8.140625" style="8" customWidth="1"/>
    <col min="13" max="13" width="11.85546875" style="8" customWidth="1"/>
    <col min="14" max="14" width="11.5703125" style="8" customWidth="1"/>
    <col min="15" max="15" width="10.140625" style="8" customWidth="1"/>
    <col min="16" max="16" width="45" style="8" customWidth="1"/>
    <col min="17" max="17" width="10.140625" style="8" customWidth="1"/>
    <col min="18" max="18" width="23" style="8" customWidth="1"/>
    <col min="19" max="16384" width="9.140625" style="8"/>
  </cols>
  <sheetData>
    <row r="1" spans="1:20" ht="18" customHeight="1">
      <c r="A1" s="850" t="s">
        <v>104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11"/>
      <c r="R1" s="11"/>
    </row>
    <row r="2" spans="1:20" ht="18" customHeight="1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11"/>
      <c r="R2" s="11"/>
    </row>
    <row r="3" spans="1:20" ht="18" customHeight="1">
      <c r="A3" s="850" t="s">
        <v>242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273"/>
      <c r="R3" s="273"/>
    </row>
    <row r="4" spans="1:20" ht="18" customHeight="1">
      <c r="A4" s="850" t="s">
        <v>746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  <c r="Q4" s="11"/>
      <c r="R4" s="11"/>
    </row>
    <row r="5" spans="1:20" ht="18.75" customHeight="1">
      <c r="A5" s="890" t="s">
        <v>0</v>
      </c>
      <c r="B5" s="890"/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4"/>
      <c r="R5" s="4"/>
    </row>
    <row r="6" spans="1:20" ht="18.75" customHeight="1">
      <c r="A6"/>
      <c r="B6"/>
      <c r="C6"/>
      <c r="D6"/>
      <c r="E6" s="983" t="s">
        <v>768</v>
      </c>
      <c r="F6" s="983"/>
      <c r="G6" s="983"/>
      <c r="H6" s="983"/>
      <c r="I6" s="983"/>
      <c r="J6" s="983"/>
      <c r="K6" s="983"/>
      <c r="L6" s="983"/>
      <c r="M6" s="983"/>
      <c r="N6" s="209"/>
      <c r="O6" s="209"/>
      <c r="P6" s="209"/>
      <c r="Q6" s="287"/>
      <c r="R6" s="287"/>
    </row>
    <row r="7" spans="1:20" ht="18.75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 s="288"/>
      <c r="R7" s="288"/>
    </row>
    <row r="8" spans="1:20" ht="18.75" customHeight="1">
      <c r="A8"/>
      <c r="B8"/>
      <c r="C8"/>
      <c r="D8"/>
      <c r="E8" s="902" t="s">
        <v>788</v>
      </c>
      <c r="F8" s="902"/>
      <c r="G8" s="902"/>
      <c r="H8" s="902"/>
      <c r="I8" s="984"/>
      <c r="J8" s="942"/>
      <c r="K8" s="942"/>
      <c r="L8" s="942"/>
      <c r="M8" s="942"/>
      <c r="N8" s="942"/>
      <c r="O8" s="942"/>
      <c r="P8" s="265"/>
      <c r="Q8" s="288"/>
      <c r="R8" s="288"/>
    </row>
    <row r="9" spans="1:20" ht="18.75" customHeight="1">
      <c r="A9" s="953" t="s">
        <v>243</v>
      </c>
      <c r="B9" s="953"/>
      <c r="C9" s="953"/>
      <c r="D9"/>
      <c r="E9" s="890" t="s">
        <v>388</v>
      </c>
      <c r="F9" s="890"/>
      <c r="G9" s="890"/>
      <c r="H9" s="890"/>
      <c r="I9" s="890"/>
      <c r="J9" s="890"/>
      <c r="K9" s="890"/>
      <c r="L9" s="15"/>
      <c r="M9" s="15"/>
      <c r="N9" s="15"/>
      <c r="O9" s="15"/>
      <c r="P9" s="624" t="s">
        <v>772</v>
      </c>
      <c r="Q9" s="18"/>
      <c r="R9" s="18"/>
    </row>
    <row r="10" spans="1:20" ht="18.75" customHeight="1">
      <c r="A10" s="949" t="s">
        <v>244</v>
      </c>
      <c r="B10" s="949"/>
      <c r="C10" s="949"/>
      <c r="D10"/>
      <c r="E10"/>
      <c r="F10"/>
      <c r="G10"/>
      <c r="H10"/>
      <c r="I10" s="609"/>
      <c r="J10" s="951" t="s">
        <v>31</v>
      </c>
      <c r="K10" s="951"/>
      <c r="L10" s="14"/>
      <c r="M10" s="14" t="s">
        <v>1</v>
      </c>
      <c r="N10" s="14"/>
      <c r="O10" s="14"/>
      <c r="P10" s="268" t="s">
        <v>771</v>
      </c>
      <c r="Q10" s="206"/>
      <c r="R10" s="206"/>
    </row>
    <row r="11" spans="1:20" ht="18.75" customHeight="1">
      <c r="A11" s="610"/>
      <c r="B11" s="610"/>
      <c r="C11" s="610"/>
      <c r="D11"/>
      <c r="E11"/>
      <c r="F11"/>
      <c r="G11"/>
      <c r="H11"/>
      <c r="I11"/>
      <c r="J11" s="14" t="s">
        <v>2</v>
      </c>
      <c r="K11" s="14" t="s">
        <v>3</v>
      </c>
      <c r="L11" s="14" t="s">
        <v>4</v>
      </c>
      <c r="M11" s="14" t="s">
        <v>32</v>
      </c>
      <c r="N11" s="14" t="s">
        <v>21</v>
      </c>
      <c r="O11" s="14" t="s">
        <v>20</v>
      </c>
      <c r="P11" s="651" t="s">
        <v>739</v>
      </c>
      <c r="Q11" s="206"/>
      <c r="R11" s="206"/>
    </row>
    <row r="12" spans="1:20" ht="18.75" customHeight="1">
      <c r="A12" s="610"/>
      <c r="B12" s="610"/>
      <c r="C12" s="610"/>
      <c r="D12"/>
      <c r="E12"/>
      <c r="F12"/>
      <c r="G12"/>
      <c r="H12"/>
      <c r="I12"/>
      <c r="J12" s="14">
        <v>149</v>
      </c>
      <c r="K12" s="14">
        <v>186</v>
      </c>
      <c r="L12" s="14" t="s">
        <v>728</v>
      </c>
      <c r="M12" s="14">
        <v>195</v>
      </c>
      <c r="N12" s="14">
        <v>130</v>
      </c>
      <c r="O12" s="14">
        <v>86</v>
      </c>
      <c r="P12" s="651" t="s">
        <v>775</v>
      </c>
      <c r="Q12" s="206"/>
      <c r="R12" s="206"/>
    </row>
    <row r="13" spans="1:20" ht="16.5" customHeight="1">
      <c r="A13"/>
      <c r="B13"/>
      <c r="C13"/>
      <c r="D13"/>
      <c r="E13"/>
      <c r="F13"/>
      <c r="G13"/>
      <c r="H13"/>
      <c r="I13"/>
      <c r="J13" s="15"/>
      <c r="K13" s="15"/>
      <c r="L13" s="15"/>
      <c r="M13" s="15"/>
      <c r="N13" s="15"/>
      <c r="O13" s="15"/>
      <c r="P13"/>
      <c r="Q13" s="206"/>
      <c r="R13" s="206"/>
    </row>
    <row r="14" spans="1:20" ht="16.5" customHeight="1">
      <c r="A14" s="889" t="s">
        <v>5</v>
      </c>
      <c r="B14" s="974" t="s">
        <v>342</v>
      </c>
      <c r="C14" s="980" t="s">
        <v>7</v>
      </c>
      <c r="D14" s="835" t="s">
        <v>8</v>
      </c>
      <c r="E14" s="974" t="s">
        <v>378</v>
      </c>
      <c r="F14" s="975" t="s">
        <v>43</v>
      </c>
      <c r="G14" s="975" t="s">
        <v>10</v>
      </c>
      <c r="H14" s="889" t="s">
        <v>2</v>
      </c>
      <c r="I14" s="981" t="s">
        <v>5</v>
      </c>
      <c r="J14" s="982" t="s">
        <v>3</v>
      </c>
      <c r="K14" s="982"/>
      <c r="L14" s="977" t="s">
        <v>5</v>
      </c>
      <c r="M14" s="978" t="s">
        <v>11</v>
      </c>
      <c r="N14" s="975" t="s">
        <v>13</v>
      </c>
      <c r="O14" s="975" t="s">
        <v>12</v>
      </c>
      <c r="P14" s="976" t="s">
        <v>27</v>
      </c>
      <c r="Q14" s="69"/>
      <c r="R14" s="69"/>
    </row>
    <row r="15" spans="1:20" ht="16.5" customHeight="1">
      <c r="A15" s="889"/>
      <c r="B15" s="974"/>
      <c r="C15" s="980"/>
      <c r="D15" s="835"/>
      <c r="E15" s="974"/>
      <c r="F15" s="975"/>
      <c r="G15" s="975"/>
      <c r="H15" s="889"/>
      <c r="I15" s="981"/>
      <c r="J15" s="208" t="s">
        <v>4</v>
      </c>
      <c r="K15" s="208" t="s">
        <v>15</v>
      </c>
      <c r="L15" s="977"/>
      <c r="M15" s="978"/>
      <c r="N15" s="975"/>
      <c r="O15" s="975"/>
      <c r="P15" s="976"/>
      <c r="Q15" s="275"/>
      <c r="R15" s="281"/>
    </row>
    <row r="16" spans="1:20" s="52" customFormat="1" ht="16.5" customHeight="1">
      <c r="A16" s="394">
        <v>1</v>
      </c>
      <c r="B16" s="376" t="s">
        <v>149</v>
      </c>
      <c r="C16" s="251">
        <v>1989</v>
      </c>
      <c r="D16" s="251" t="s">
        <v>21</v>
      </c>
      <c r="E16" s="251" t="s">
        <v>150</v>
      </c>
      <c r="F16" s="251"/>
      <c r="G16" s="251" t="s">
        <v>538</v>
      </c>
      <c r="H16" s="285">
        <v>113</v>
      </c>
      <c r="I16" s="286">
        <v>1</v>
      </c>
      <c r="J16" s="260">
        <v>150</v>
      </c>
      <c r="K16" s="285">
        <f t="shared" ref="K16:K35" si="0">J16/2</f>
        <v>75</v>
      </c>
      <c r="L16" s="260">
        <v>1</v>
      </c>
      <c r="M16" s="285">
        <f t="shared" ref="M16:M35" si="1">K16+H16</f>
        <v>188</v>
      </c>
      <c r="N16" s="260" t="s">
        <v>21</v>
      </c>
      <c r="O16" s="260">
        <v>20</v>
      </c>
      <c r="P16" s="293" t="s">
        <v>360</v>
      </c>
      <c r="Q16" s="280"/>
      <c r="R16" s="272"/>
      <c r="S16" s="8"/>
      <c r="T16" s="8"/>
    </row>
    <row r="17" spans="1:20" ht="16.5" customHeight="1">
      <c r="A17" s="394">
        <v>2</v>
      </c>
      <c r="B17" s="258" t="s">
        <v>423</v>
      </c>
      <c r="C17" s="259">
        <v>1992</v>
      </c>
      <c r="D17" s="251" t="s">
        <v>32</v>
      </c>
      <c r="E17" s="251" t="s">
        <v>65</v>
      </c>
      <c r="F17" s="251"/>
      <c r="G17" s="251" t="s">
        <v>699</v>
      </c>
      <c r="H17" s="285">
        <v>96</v>
      </c>
      <c r="I17" s="260">
        <v>3</v>
      </c>
      <c r="J17" s="260">
        <v>140</v>
      </c>
      <c r="K17" s="285">
        <f t="shared" si="0"/>
        <v>70</v>
      </c>
      <c r="L17" s="260">
        <v>2</v>
      </c>
      <c r="M17" s="285">
        <f t="shared" si="1"/>
        <v>166</v>
      </c>
      <c r="N17" s="260" t="s">
        <v>21</v>
      </c>
      <c r="O17" s="260">
        <v>18</v>
      </c>
      <c r="P17" s="253" t="s">
        <v>82</v>
      </c>
      <c r="Q17" s="272"/>
      <c r="R17" s="272"/>
      <c r="T17" s="52"/>
    </row>
    <row r="18" spans="1:20" ht="16.5" customHeight="1">
      <c r="A18" s="394">
        <v>3</v>
      </c>
      <c r="B18" s="607" t="s">
        <v>141</v>
      </c>
      <c r="C18" s="259">
        <v>1979</v>
      </c>
      <c r="D18" s="251" t="s">
        <v>21</v>
      </c>
      <c r="E18" s="251" t="s">
        <v>52</v>
      </c>
      <c r="F18" s="262" t="s">
        <v>211</v>
      </c>
      <c r="G18" s="251" t="s">
        <v>701</v>
      </c>
      <c r="H18" s="248">
        <v>104</v>
      </c>
      <c r="I18" s="261">
        <v>2</v>
      </c>
      <c r="J18" s="251">
        <v>115</v>
      </c>
      <c r="K18" s="248">
        <f t="shared" si="0"/>
        <v>57.5</v>
      </c>
      <c r="L18" s="251">
        <v>6</v>
      </c>
      <c r="M18" s="248">
        <f t="shared" si="1"/>
        <v>161.5</v>
      </c>
      <c r="N18" s="260" t="s">
        <v>21</v>
      </c>
      <c r="O18" s="260">
        <v>16</v>
      </c>
      <c r="P18" s="293" t="s">
        <v>406</v>
      </c>
      <c r="Q18" s="272"/>
      <c r="R18" s="272"/>
    </row>
    <row r="19" spans="1:20" s="52" customFormat="1" ht="16.5" customHeight="1">
      <c r="A19" s="394">
        <v>4</v>
      </c>
      <c r="B19" s="376" t="s">
        <v>114</v>
      </c>
      <c r="C19" s="251">
        <v>1987</v>
      </c>
      <c r="D19" s="251" t="s">
        <v>21</v>
      </c>
      <c r="E19" s="251" t="s">
        <v>294</v>
      </c>
      <c r="F19" s="251"/>
      <c r="G19" s="251" t="s">
        <v>700</v>
      </c>
      <c r="H19" s="285">
        <v>93</v>
      </c>
      <c r="I19" s="286">
        <v>4</v>
      </c>
      <c r="J19" s="260">
        <v>133</v>
      </c>
      <c r="K19" s="285">
        <f t="shared" si="0"/>
        <v>66.5</v>
      </c>
      <c r="L19" s="260">
        <v>3</v>
      </c>
      <c r="M19" s="285">
        <f t="shared" si="1"/>
        <v>159.5</v>
      </c>
      <c r="N19" s="260" t="s">
        <v>21</v>
      </c>
      <c r="O19" s="260">
        <v>15</v>
      </c>
      <c r="P19" s="293" t="s">
        <v>300</v>
      </c>
      <c r="Q19" s="274"/>
      <c r="R19" s="274"/>
      <c r="S19" s="8"/>
      <c r="T19" s="8"/>
    </row>
    <row r="20" spans="1:20" s="52" customFormat="1" ht="16.5" customHeight="1">
      <c r="A20" s="394">
        <v>5</v>
      </c>
      <c r="B20" s="293" t="s">
        <v>200</v>
      </c>
      <c r="C20" s="259">
        <v>1991</v>
      </c>
      <c r="D20" s="251" t="s">
        <v>20</v>
      </c>
      <c r="E20" s="251" t="s">
        <v>58</v>
      </c>
      <c r="F20" s="251"/>
      <c r="G20" s="251" t="s">
        <v>702</v>
      </c>
      <c r="H20" s="285">
        <v>86</v>
      </c>
      <c r="I20" s="286">
        <v>5</v>
      </c>
      <c r="J20" s="260">
        <v>110</v>
      </c>
      <c r="K20" s="285">
        <f t="shared" si="0"/>
        <v>55</v>
      </c>
      <c r="L20" s="260">
        <v>7</v>
      </c>
      <c r="M20" s="285">
        <f t="shared" si="1"/>
        <v>141</v>
      </c>
      <c r="N20" s="260" t="s">
        <v>660</v>
      </c>
      <c r="O20" s="260">
        <v>14</v>
      </c>
      <c r="P20" s="293" t="s">
        <v>478</v>
      </c>
      <c r="Q20" s="274"/>
      <c r="R20" s="274"/>
      <c r="S20" s="8"/>
      <c r="T20" s="8"/>
    </row>
    <row r="21" spans="1:20" ht="16.5" customHeight="1">
      <c r="A21" s="394">
        <v>6</v>
      </c>
      <c r="B21" s="293" t="s">
        <v>485</v>
      </c>
      <c r="C21" s="251">
        <v>1995</v>
      </c>
      <c r="D21" s="251" t="s">
        <v>20</v>
      </c>
      <c r="E21" s="262" t="s">
        <v>69</v>
      </c>
      <c r="F21" s="251"/>
      <c r="G21" s="251" t="s">
        <v>706</v>
      </c>
      <c r="H21" s="285">
        <v>80</v>
      </c>
      <c r="I21" s="286">
        <v>6</v>
      </c>
      <c r="J21" s="260">
        <v>101</v>
      </c>
      <c r="K21" s="285">
        <f t="shared" si="0"/>
        <v>50.5</v>
      </c>
      <c r="L21" s="260">
        <v>8</v>
      </c>
      <c r="M21" s="285">
        <f t="shared" si="1"/>
        <v>130.5</v>
      </c>
      <c r="N21" s="260" t="s">
        <v>660</v>
      </c>
      <c r="O21" s="260">
        <v>13</v>
      </c>
      <c r="P21" s="293" t="s">
        <v>279</v>
      </c>
      <c r="Q21" s="274"/>
      <c r="R21" s="274"/>
    </row>
    <row r="22" spans="1:20" ht="16.5" customHeight="1">
      <c r="A22" s="394">
        <v>7</v>
      </c>
      <c r="B22" s="293" t="s">
        <v>445</v>
      </c>
      <c r="C22" s="259">
        <v>1982</v>
      </c>
      <c r="D22" s="251" t="s">
        <v>21</v>
      </c>
      <c r="E22" s="251" t="s">
        <v>78</v>
      </c>
      <c r="F22" s="251"/>
      <c r="G22" s="251" t="s">
        <v>704</v>
      </c>
      <c r="H22" s="285">
        <v>77</v>
      </c>
      <c r="I22" s="286">
        <v>8</v>
      </c>
      <c r="J22" s="260">
        <v>94</v>
      </c>
      <c r="K22" s="285">
        <f t="shared" si="0"/>
        <v>47</v>
      </c>
      <c r="L22" s="260">
        <v>11</v>
      </c>
      <c r="M22" s="285">
        <f t="shared" si="1"/>
        <v>124</v>
      </c>
      <c r="N22" s="260" t="s">
        <v>20</v>
      </c>
      <c r="O22" s="260">
        <v>12</v>
      </c>
      <c r="P22" s="293" t="s">
        <v>106</v>
      </c>
      <c r="Q22" s="272"/>
      <c r="R22" s="272"/>
    </row>
    <row r="23" spans="1:20" s="52" customFormat="1" ht="16.5" customHeight="1">
      <c r="A23" s="394">
        <v>8</v>
      </c>
      <c r="B23" s="293" t="s">
        <v>168</v>
      </c>
      <c r="C23" s="259">
        <v>1995</v>
      </c>
      <c r="D23" s="251" t="s">
        <v>20</v>
      </c>
      <c r="E23" s="251" t="s">
        <v>158</v>
      </c>
      <c r="F23" s="251" t="s">
        <v>212</v>
      </c>
      <c r="G23" s="251" t="s">
        <v>713</v>
      </c>
      <c r="H23" s="285">
        <v>78</v>
      </c>
      <c r="I23" s="286">
        <v>7</v>
      </c>
      <c r="J23" s="260">
        <v>80</v>
      </c>
      <c r="K23" s="285">
        <f t="shared" si="0"/>
        <v>40</v>
      </c>
      <c r="L23" s="260">
        <v>14</v>
      </c>
      <c r="M23" s="285">
        <f t="shared" si="1"/>
        <v>118</v>
      </c>
      <c r="N23" s="260" t="s">
        <v>20</v>
      </c>
      <c r="O23" s="260">
        <v>11</v>
      </c>
      <c r="P23" s="293" t="s">
        <v>479</v>
      </c>
      <c r="Q23" s="272"/>
      <c r="R23" s="272"/>
      <c r="S23" s="8"/>
      <c r="T23" s="8"/>
    </row>
    <row r="24" spans="1:20" s="52" customFormat="1" ht="16.5" customHeight="1">
      <c r="A24" s="394">
        <v>9</v>
      </c>
      <c r="B24" s="253" t="s">
        <v>271</v>
      </c>
      <c r="C24" s="251">
        <v>2000</v>
      </c>
      <c r="D24" s="251" t="s">
        <v>20</v>
      </c>
      <c r="E24" s="251" t="s">
        <v>49</v>
      </c>
      <c r="F24" s="251"/>
      <c r="G24" s="251" t="s">
        <v>708</v>
      </c>
      <c r="H24" s="285">
        <v>54</v>
      </c>
      <c r="I24" s="286">
        <v>10</v>
      </c>
      <c r="J24" s="260">
        <v>128</v>
      </c>
      <c r="K24" s="285">
        <f t="shared" si="0"/>
        <v>64</v>
      </c>
      <c r="L24" s="260">
        <v>4</v>
      </c>
      <c r="M24" s="285">
        <f t="shared" si="1"/>
        <v>118</v>
      </c>
      <c r="N24" s="260" t="s">
        <v>20</v>
      </c>
      <c r="O24" s="260">
        <v>10</v>
      </c>
      <c r="P24" s="253" t="s">
        <v>272</v>
      </c>
      <c r="Q24" s="280"/>
      <c r="R24" s="277"/>
      <c r="S24" s="8"/>
      <c r="T24" s="8"/>
    </row>
    <row r="25" spans="1:20" ht="16.5" customHeight="1">
      <c r="A25" s="394">
        <v>10</v>
      </c>
      <c r="B25" s="342" t="s">
        <v>334</v>
      </c>
      <c r="C25" s="251">
        <v>1984</v>
      </c>
      <c r="D25" s="251" t="s">
        <v>20</v>
      </c>
      <c r="E25" s="251" t="s">
        <v>73</v>
      </c>
      <c r="F25" s="251"/>
      <c r="G25" s="251" t="s">
        <v>713</v>
      </c>
      <c r="H25" s="248">
        <v>62</v>
      </c>
      <c r="I25" s="251">
        <v>9</v>
      </c>
      <c r="J25" s="251">
        <v>100</v>
      </c>
      <c r="K25" s="248">
        <f t="shared" si="0"/>
        <v>50</v>
      </c>
      <c r="L25" s="251">
        <v>9</v>
      </c>
      <c r="M25" s="248">
        <f t="shared" si="1"/>
        <v>112</v>
      </c>
      <c r="N25" s="260" t="s">
        <v>20</v>
      </c>
      <c r="O25" s="260">
        <v>9</v>
      </c>
      <c r="P25" s="342" t="s">
        <v>333</v>
      </c>
      <c r="Q25" s="272"/>
      <c r="R25" s="272"/>
    </row>
    <row r="26" spans="1:20" ht="16.5" customHeight="1">
      <c r="A26" s="394">
        <v>11</v>
      </c>
      <c r="B26" s="253" t="s">
        <v>409</v>
      </c>
      <c r="C26" s="259">
        <v>1982</v>
      </c>
      <c r="D26" s="251" t="s">
        <v>20</v>
      </c>
      <c r="E26" s="251" t="s">
        <v>60</v>
      </c>
      <c r="F26" s="251" t="s">
        <v>217</v>
      </c>
      <c r="G26" s="251" t="s">
        <v>703</v>
      </c>
      <c r="H26" s="285">
        <v>50</v>
      </c>
      <c r="I26" s="286">
        <v>13</v>
      </c>
      <c r="J26" s="260">
        <v>100</v>
      </c>
      <c r="K26" s="285">
        <f t="shared" si="0"/>
        <v>50</v>
      </c>
      <c r="L26" s="260">
        <v>10</v>
      </c>
      <c r="M26" s="285">
        <f t="shared" si="1"/>
        <v>100</v>
      </c>
      <c r="N26" s="260" t="s">
        <v>20</v>
      </c>
      <c r="O26" s="260">
        <v>8</v>
      </c>
      <c r="P26" s="293" t="s">
        <v>106</v>
      </c>
      <c r="Q26" s="272"/>
      <c r="R26" s="273"/>
    </row>
    <row r="27" spans="1:20" ht="16.5" customHeight="1">
      <c r="A27" s="394">
        <v>12</v>
      </c>
      <c r="B27" s="607" t="s">
        <v>116</v>
      </c>
      <c r="C27" s="259">
        <v>1995</v>
      </c>
      <c r="D27" s="251" t="s">
        <v>21</v>
      </c>
      <c r="E27" s="251" t="s">
        <v>105</v>
      </c>
      <c r="F27" s="251"/>
      <c r="G27" s="251" t="s">
        <v>542</v>
      </c>
      <c r="H27" s="285">
        <v>50</v>
      </c>
      <c r="I27" s="286">
        <v>12</v>
      </c>
      <c r="J27" s="260">
        <v>91</v>
      </c>
      <c r="K27" s="285">
        <f t="shared" si="0"/>
        <v>45.5</v>
      </c>
      <c r="L27" s="260">
        <v>12</v>
      </c>
      <c r="M27" s="285">
        <f t="shared" si="1"/>
        <v>95.5</v>
      </c>
      <c r="N27" s="260" t="s">
        <v>20</v>
      </c>
      <c r="O27" s="260">
        <v>7</v>
      </c>
      <c r="P27" s="293" t="s">
        <v>51</v>
      </c>
      <c r="Q27" s="272"/>
      <c r="R27" s="273"/>
    </row>
    <row r="28" spans="1:20" ht="15.75" customHeight="1">
      <c r="A28" s="394">
        <v>13</v>
      </c>
      <c r="B28" s="293" t="s">
        <v>446</v>
      </c>
      <c r="C28" s="259">
        <v>1999</v>
      </c>
      <c r="D28" s="251">
        <v>1</v>
      </c>
      <c r="E28" s="251" t="s">
        <v>78</v>
      </c>
      <c r="F28" s="251"/>
      <c r="G28" s="251" t="s">
        <v>712</v>
      </c>
      <c r="H28" s="285">
        <v>51</v>
      </c>
      <c r="I28" s="286">
        <v>11</v>
      </c>
      <c r="J28" s="260">
        <v>80</v>
      </c>
      <c r="K28" s="285">
        <f t="shared" si="0"/>
        <v>40</v>
      </c>
      <c r="L28" s="260">
        <v>13</v>
      </c>
      <c r="M28" s="285">
        <f t="shared" si="1"/>
        <v>91</v>
      </c>
      <c r="N28" s="260" t="s">
        <v>661</v>
      </c>
      <c r="O28" s="260">
        <v>6</v>
      </c>
      <c r="P28" s="608" t="s">
        <v>447</v>
      </c>
      <c r="Q28" s="272"/>
      <c r="R28" s="273"/>
    </row>
    <row r="29" spans="1:20" ht="15.75">
      <c r="A29" s="394">
        <v>14</v>
      </c>
      <c r="B29" s="607" t="s">
        <v>458</v>
      </c>
      <c r="C29" s="259">
        <v>1977</v>
      </c>
      <c r="D29" s="251">
        <v>1</v>
      </c>
      <c r="E29" s="251" t="s">
        <v>158</v>
      </c>
      <c r="F29" s="262"/>
      <c r="G29" s="251" t="s">
        <v>713</v>
      </c>
      <c r="H29" s="285">
        <v>31</v>
      </c>
      <c r="I29" s="286">
        <v>18</v>
      </c>
      <c r="J29" s="260">
        <v>119</v>
      </c>
      <c r="K29" s="285">
        <f t="shared" si="0"/>
        <v>59.5</v>
      </c>
      <c r="L29" s="260">
        <v>5</v>
      </c>
      <c r="M29" s="285">
        <f t="shared" si="1"/>
        <v>90.5</v>
      </c>
      <c r="N29" s="260" t="s">
        <v>661</v>
      </c>
      <c r="O29" s="260" t="s">
        <v>791</v>
      </c>
      <c r="P29" s="293" t="s">
        <v>454</v>
      </c>
      <c r="Q29" s="276"/>
      <c r="R29" s="276"/>
    </row>
    <row r="30" spans="1:20" ht="15.75">
      <c r="A30" s="343">
        <v>15</v>
      </c>
      <c r="B30" s="249" t="s">
        <v>466</v>
      </c>
      <c r="C30" s="251">
        <v>1999</v>
      </c>
      <c r="D30" s="251" t="s">
        <v>20</v>
      </c>
      <c r="E30" s="251" t="s">
        <v>158</v>
      </c>
      <c r="F30" s="251" t="s">
        <v>212</v>
      </c>
      <c r="G30" s="251" t="s">
        <v>707</v>
      </c>
      <c r="H30" s="285">
        <v>39</v>
      </c>
      <c r="I30" s="286">
        <v>16</v>
      </c>
      <c r="J30" s="260">
        <v>78</v>
      </c>
      <c r="K30" s="285">
        <f t="shared" si="0"/>
        <v>39</v>
      </c>
      <c r="L30" s="260">
        <v>15</v>
      </c>
      <c r="M30" s="285">
        <f t="shared" si="1"/>
        <v>78</v>
      </c>
      <c r="N30" s="284"/>
      <c r="O30" s="260" t="s">
        <v>791</v>
      </c>
      <c r="P30" s="284" t="s">
        <v>456</v>
      </c>
      <c r="Q30" s="69"/>
      <c r="R30" s="69"/>
    </row>
    <row r="31" spans="1:20" ht="15.75">
      <c r="A31" s="343">
        <v>16</v>
      </c>
      <c r="B31" s="293" t="s">
        <v>270</v>
      </c>
      <c r="C31" s="251">
        <v>1994</v>
      </c>
      <c r="D31" s="251" t="s">
        <v>20</v>
      </c>
      <c r="E31" s="251" t="s">
        <v>49</v>
      </c>
      <c r="F31" s="251"/>
      <c r="G31" s="251" t="s">
        <v>705</v>
      </c>
      <c r="H31" s="285">
        <v>42</v>
      </c>
      <c r="I31" s="286">
        <v>15</v>
      </c>
      <c r="J31" s="260">
        <v>60</v>
      </c>
      <c r="K31" s="285">
        <f t="shared" si="0"/>
        <v>30</v>
      </c>
      <c r="L31" s="260">
        <v>17</v>
      </c>
      <c r="M31" s="285">
        <f t="shared" si="1"/>
        <v>72</v>
      </c>
      <c r="N31" s="260"/>
      <c r="O31" s="260">
        <v>5</v>
      </c>
      <c r="P31" s="293" t="s">
        <v>50</v>
      </c>
      <c r="Q31" s="11"/>
      <c r="R31" s="69"/>
    </row>
    <row r="32" spans="1:20" ht="15.75">
      <c r="A32" s="343">
        <v>17</v>
      </c>
      <c r="B32" s="284" t="s">
        <v>465</v>
      </c>
      <c r="C32" s="251">
        <v>1988</v>
      </c>
      <c r="D32" s="251" t="s">
        <v>20</v>
      </c>
      <c r="E32" s="262" t="s">
        <v>158</v>
      </c>
      <c r="F32" s="251" t="s">
        <v>212</v>
      </c>
      <c r="G32" s="251" t="s">
        <v>711</v>
      </c>
      <c r="H32" s="285">
        <v>48</v>
      </c>
      <c r="I32" s="286">
        <v>14</v>
      </c>
      <c r="J32" s="260">
        <v>44</v>
      </c>
      <c r="K32" s="285">
        <f t="shared" si="0"/>
        <v>22</v>
      </c>
      <c r="L32" s="260">
        <v>20</v>
      </c>
      <c r="M32" s="285">
        <f t="shared" si="1"/>
        <v>70</v>
      </c>
      <c r="N32" s="300"/>
      <c r="O32" s="251" t="s">
        <v>791</v>
      </c>
      <c r="P32" s="376" t="s">
        <v>456</v>
      </c>
      <c r="Q32" s="11"/>
      <c r="R32" s="69"/>
    </row>
    <row r="33" spans="1:17" ht="15.75">
      <c r="A33" s="343">
        <v>18</v>
      </c>
      <c r="B33" s="284" t="s">
        <v>467</v>
      </c>
      <c r="C33" s="251">
        <v>1995</v>
      </c>
      <c r="D33" s="251">
        <v>1</v>
      </c>
      <c r="E33" s="251" t="s">
        <v>158</v>
      </c>
      <c r="F33" s="251" t="s">
        <v>212</v>
      </c>
      <c r="G33" s="251" t="s">
        <v>710</v>
      </c>
      <c r="H33" s="285">
        <v>34</v>
      </c>
      <c r="I33" s="286">
        <v>17</v>
      </c>
      <c r="J33" s="260">
        <v>53</v>
      </c>
      <c r="K33" s="285">
        <f t="shared" si="0"/>
        <v>26.5</v>
      </c>
      <c r="L33" s="260">
        <v>18</v>
      </c>
      <c r="M33" s="285">
        <f t="shared" si="1"/>
        <v>60.5</v>
      </c>
      <c r="N33" s="355"/>
      <c r="O33" s="251" t="s">
        <v>791</v>
      </c>
      <c r="P33" s="355" t="s">
        <v>468</v>
      </c>
    </row>
    <row r="34" spans="1:17" ht="15.75">
      <c r="A34" s="394">
        <v>19</v>
      </c>
      <c r="B34" s="608" t="s">
        <v>374</v>
      </c>
      <c r="C34" s="263">
        <v>1990</v>
      </c>
      <c r="D34" s="262">
        <v>1</v>
      </c>
      <c r="E34" s="262" t="s">
        <v>143</v>
      </c>
      <c r="F34" s="251"/>
      <c r="G34" s="251" t="s">
        <v>706</v>
      </c>
      <c r="H34" s="285">
        <v>30</v>
      </c>
      <c r="I34" s="286">
        <v>19</v>
      </c>
      <c r="J34" s="260">
        <v>60</v>
      </c>
      <c r="K34" s="285">
        <f t="shared" si="0"/>
        <v>30</v>
      </c>
      <c r="L34" s="260">
        <v>16</v>
      </c>
      <c r="M34" s="285">
        <f t="shared" si="1"/>
        <v>60</v>
      </c>
      <c r="N34" s="260"/>
      <c r="O34" s="260">
        <v>4</v>
      </c>
      <c r="P34" s="608" t="s">
        <v>375</v>
      </c>
    </row>
    <row r="35" spans="1:17" ht="15.75">
      <c r="A35" s="394">
        <v>20</v>
      </c>
      <c r="B35" s="284" t="s">
        <v>455</v>
      </c>
      <c r="C35" s="251">
        <v>1998</v>
      </c>
      <c r="D35" s="251" t="s">
        <v>20</v>
      </c>
      <c r="E35" s="262" t="s">
        <v>158</v>
      </c>
      <c r="F35" s="251" t="s">
        <v>212</v>
      </c>
      <c r="G35" s="251" t="s">
        <v>709</v>
      </c>
      <c r="H35" s="285">
        <v>26</v>
      </c>
      <c r="I35" s="260">
        <v>20</v>
      </c>
      <c r="J35" s="260">
        <v>53</v>
      </c>
      <c r="K35" s="285">
        <f t="shared" si="0"/>
        <v>26.5</v>
      </c>
      <c r="L35" s="260">
        <v>19</v>
      </c>
      <c r="M35" s="285">
        <f t="shared" si="1"/>
        <v>52.5</v>
      </c>
      <c r="N35" s="284"/>
      <c r="O35" s="260" t="s">
        <v>791</v>
      </c>
      <c r="P35" s="284" t="s">
        <v>456</v>
      </c>
    </row>
    <row r="36" spans="1:17" ht="15">
      <c r="A36" s="267"/>
      <c r="B36" s="267"/>
      <c r="C36" s="267"/>
      <c r="D36" s="267"/>
      <c r="E36" s="268"/>
      <c r="F36" s="267"/>
      <c r="G36" s="267"/>
      <c r="H36" s="267"/>
      <c r="I36" s="267"/>
      <c r="J36" s="267"/>
      <c r="K36" s="267"/>
      <c r="L36" s="449"/>
      <c r="M36" s="449"/>
      <c r="N36" s="449"/>
      <c r="O36" s="449"/>
      <c r="P36" s="449"/>
    </row>
    <row r="39" spans="1:17" ht="15">
      <c r="A39" s="267"/>
      <c r="B39" s="267"/>
      <c r="C39" s="267"/>
      <c r="D39" s="267"/>
      <c r="E39" s="196" t="s">
        <v>248</v>
      </c>
      <c r="F39" s="196"/>
      <c r="G39" s="267"/>
      <c r="H39" s="267"/>
      <c r="I39" s="267"/>
      <c r="J39" s="267"/>
      <c r="K39" s="267"/>
      <c r="L39" s="269"/>
      <c r="M39" s="979"/>
      <c r="N39" s="979"/>
      <c r="O39" s="979"/>
      <c r="P39" s="979"/>
    </row>
    <row r="40" spans="1:17" ht="15">
      <c r="A40" s="816" t="s">
        <v>17</v>
      </c>
      <c r="B40" s="817"/>
      <c r="C40" s="352" t="s">
        <v>623</v>
      </c>
      <c r="D40" s="352"/>
      <c r="E40" s="352"/>
      <c r="F40" s="973"/>
      <c r="G40" s="973"/>
      <c r="H40" s="357"/>
      <c r="I40" s="822" t="s">
        <v>751</v>
      </c>
      <c r="J40" s="822"/>
      <c r="K40" s="822"/>
      <c r="L40" s="822"/>
      <c r="M40" s="267"/>
      <c r="N40" s="267"/>
      <c r="O40" s="267" t="s">
        <v>760</v>
      </c>
      <c r="P40" s="267"/>
    </row>
    <row r="41" spans="1:17" ht="15">
      <c r="A41" s="356"/>
      <c r="B41" s="356"/>
      <c r="C41" s="648"/>
      <c r="D41" s="648"/>
      <c r="E41" s="648"/>
      <c r="F41" s="356"/>
      <c r="G41" s="356"/>
      <c r="H41" s="356"/>
      <c r="I41" s="356"/>
      <c r="J41" s="356"/>
      <c r="K41" s="356"/>
      <c r="L41" s="269"/>
      <c r="M41" s="631"/>
      <c r="N41" s="631"/>
      <c r="O41" s="631"/>
      <c r="P41" s="631"/>
    </row>
    <row r="42" spans="1:17" ht="15">
      <c r="A42" s="821" t="s">
        <v>19</v>
      </c>
      <c r="B42" s="821"/>
      <c r="C42" s="822" t="s">
        <v>624</v>
      </c>
      <c r="D42" s="822"/>
      <c r="E42" s="822"/>
      <c r="F42" s="973"/>
      <c r="G42" s="973"/>
      <c r="H42" s="357"/>
      <c r="I42" s="822" t="s">
        <v>757</v>
      </c>
      <c r="J42" s="822"/>
      <c r="K42" s="822"/>
      <c r="L42" s="822"/>
      <c r="M42" s="196"/>
      <c r="N42" s="352"/>
      <c r="O42" s="267" t="s">
        <v>755</v>
      </c>
      <c r="P42" s="267"/>
      <c r="Q42" s="631"/>
    </row>
    <row r="43" spans="1:17">
      <c r="B43" s="59"/>
    </row>
  </sheetData>
  <mergeCells count="36">
    <mergeCell ref="A42:B42"/>
    <mergeCell ref="C42:E42"/>
    <mergeCell ref="F42:G42"/>
    <mergeCell ref="I42:L42"/>
    <mergeCell ref="O14:O15"/>
    <mergeCell ref="E9:K9"/>
    <mergeCell ref="L14:L15"/>
    <mergeCell ref="M14:M15"/>
    <mergeCell ref="F40:G40"/>
    <mergeCell ref="I40:L40"/>
    <mergeCell ref="H14:H15"/>
    <mergeCell ref="I14:I15"/>
    <mergeCell ref="J14:K14"/>
    <mergeCell ref="J10:K10"/>
    <mergeCell ref="A9:C9"/>
    <mergeCell ref="N14:N15"/>
    <mergeCell ref="E6:M6"/>
    <mergeCell ref="E8:I8"/>
    <mergeCell ref="J8:L8"/>
    <mergeCell ref="P14:P15"/>
    <mergeCell ref="A10:C10"/>
    <mergeCell ref="A14:A15"/>
    <mergeCell ref="B14:B15"/>
    <mergeCell ref="C14:C15"/>
    <mergeCell ref="D14:D15"/>
    <mergeCell ref="G14:G15"/>
    <mergeCell ref="M8:O8"/>
    <mergeCell ref="E14:E15"/>
    <mergeCell ref="F14:F15"/>
    <mergeCell ref="M39:P39"/>
    <mergeCell ref="A40:B40"/>
    <mergeCell ref="A1:P1"/>
    <mergeCell ref="A2:P2"/>
    <mergeCell ref="A3:P3"/>
    <mergeCell ref="A4:P4"/>
    <mergeCell ref="A5:P5"/>
  </mergeCells>
  <phoneticPr fontId="3" type="noConversion"/>
  <pageMargins left="0.26" right="0.2" top="0.2" bottom="0.98425196850393704" header="0.2" footer="0.51181102362204722"/>
  <pageSetup paperSize="9" scale="60" fitToWidth="0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35"/>
  <sheetViews>
    <sheetView view="pageLayout" topLeftCell="A4" zoomScale="68" zoomScaleNormal="100" zoomScalePageLayoutView="68" workbookViewId="0">
      <selection activeCell="R24" sqref="R24"/>
    </sheetView>
  </sheetViews>
  <sheetFormatPr defaultRowHeight="12.75"/>
  <cols>
    <col min="1" max="1" width="8.140625" style="8" customWidth="1"/>
    <col min="2" max="2" width="27" style="8" customWidth="1"/>
    <col min="3" max="3" width="9.42578125" style="8" customWidth="1"/>
    <col min="4" max="4" width="8.28515625" style="8" customWidth="1"/>
    <col min="5" max="5" width="37.140625" style="8" customWidth="1"/>
    <col min="6" max="6" width="10.42578125" style="8" customWidth="1"/>
    <col min="7" max="9" width="8.140625" style="8" customWidth="1"/>
    <col min="10" max="10" width="7.140625" style="8" customWidth="1"/>
    <col min="11" max="11" width="8.140625" style="8" customWidth="1"/>
    <col min="12" max="12" width="7" style="8" customWidth="1"/>
    <col min="13" max="13" width="8.140625" style="8" customWidth="1"/>
    <col min="14" max="14" width="6.5703125" style="8" customWidth="1"/>
    <col min="15" max="15" width="7.42578125" style="8" customWidth="1"/>
    <col min="16" max="16" width="38.42578125" style="8" customWidth="1"/>
    <col min="17" max="17" width="10.140625" style="8" customWidth="1"/>
    <col min="18" max="18" width="18.5703125" style="8" customWidth="1"/>
    <col min="19" max="16384" width="9.140625" style="8"/>
  </cols>
  <sheetData>
    <row r="1" spans="1:20" ht="15.75" customHeight="1">
      <c r="A1" s="850" t="s">
        <v>104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11"/>
      <c r="R1" s="11"/>
    </row>
    <row r="2" spans="1:20" ht="15.75" customHeight="1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11"/>
      <c r="R2" s="11"/>
    </row>
    <row r="3" spans="1:20" ht="15.75" customHeight="1">
      <c r="A3" s="850" t="s">
        <v>242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273"/>
      <c r="R3" s="273"/>
    </row>
    <row r="4" spans="1:20" ht="15.75" customHeight="1">
      <c r="A4" s="850" t="s">
        <v>746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  <c r="Q4" s="11"/>
      <c r="R4" s="11"/>
    </row>
    <row r="5" spans="1:20" ht="18.75" customHeight="1">
      <c r="A5" s="890" t="s">
        <v>0</v>
      </c>
      <c r="B5" s="890"/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4"/>
      <c r="R5" s="4"/>
    </row>
    <row r="6" spans="1:20" ht="18.75" customHeight="1">
      <c r="A6" s="655"/>
      <c r="B6" s="655"/>
      <c r="C6" s="655"/>
      <c r="D6" s="655"/>
      <c r="E6" s="838" t="s">
        <v>382</v>
      </c>
      <c r="F6" s="838"/>
      <c r="G6" s="838"/>
      <c r="H6" s="838"/>
      <c r="I6" s="838"/>
      <c r="J6" s="838"/>
      <c r="K6" s="838"/>
      <c r="L6" s="838"/>
      <c r="M6" s="838"/>
      <c r="N6" s="656"/>
      <c r="O6" s="656"/>
      <c r="P6" s="656"/>
      <c r="Q6" s="287"/>
      <c r="R6" s="287"/>
    </row>
    <row r="7" spans="1:20" ht="15.75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 s="288"/>
      <c r="R7" s="288"/>
    </row>
    <row r="8" spans="1:20" ht="18.75" customHeight="1">
      <c r="A8"/>
      <c r="B8"/>
      <c r="C8"/>
      <c r="D8"/>
      <c r="E8" s="902" t="s">
        <v>782</v>
      </c>
      <c r="F8" s="902"/>
      <c r="G8" s="902"/>
      <c r="H8" s="902"/>
      <c r="I8" s="950"/>
      <c r="J8" s="908" t="s">
        <v>31</v>
      </c>
      <c r="K8" s="909"/>
      <c r="L8" s="910"/>
      <c r="M8" s="908" t="s">
        <v>1</v>
      </c>
      <c r="N8" s="909"/>
      <c r="O8" s="910"/>
      <c r="P8" s="624" t="s">
        <v>772</v>
      </c>
      <c r="Q8" s="288"/>
      <c r="R8" s="288"/>
    </row>
    <row r="9" spans="1:20" ht="18.75" customHeight="1">
      <c r="A9" s="953" t="s">
        <v>243</v>
      </c>
      <c r="B9" s="953"/>
      <c r="C9" s="953"/>
      <c r="D9"/>
      <c r="E9" s="890" t="s">
        <v>730</v>
      </c>
      <c r="F9" s="890"/>
      <c r="G9" s="890"/>
      <c r="H9" s="890"/>
      <c r="I9" s="952"/>
      <c r="J9" s="14" t="s">
        <v>2</v>
      </c>
      <c r="K9" s="14" t="s">
        <v>3</v>
      </c>
      <c r="L9" s="14" t="s">
        <v>4</v>
      </c>
      <c r="M9" s="14" t="s">
        <v>32</v>
      </c>
      <c r="N9" s="14" t="s">
        <v>21</v>
      </c>
      <c r="O9" s="14" t="s">
        <v>20</v>
      </c>
      <c r="P9" s="268" t="s">
        <v>771</v>
      </c>
      <c r="Q9" s="18"/>
      <c r="R9" s="18"/>
    </row>
    <row r="10" spans="1:20" ht="18.75" customHeight="1">
      <c r="A10" s="949" t="s">
        <v>244</v>
      </c>
      <c r="B10" s="949"/>
      <c r="C10" s="949"/>
      <c r="D10"/>
      <c r="E10"/>
      <c r="F10"/>
      <c r="G10"/>
      <c r="H10"/>
      <c r="I10"/>
      <c r="J10" s="14">
        <v>145</v>
      </c>
      <c r="K10" s="14">
        <v>196</v>
      </c>
      <c r="L10" s="14">
        <v>235</v>
      </c>
      <c r="M10" s="14">
        <v>205</v>
      </c>
      <c r="N10" s="14">
        <v>140</v>
      </c>
      <c r="O10" s="14">
        <v>97</v>
      </c>
      <c r="P10" s="654" t="s">
        <v>739</v>
      </c>
      <c r="Q10" s="206"/>
      <c r="R10" s="206"/>
    </row>
    <row r="11" spans="1:20" ht="18.75" customHeight="1">
      <c r="A11" s="610"/>
      <c r="B11" s="610"/>
      <c r="C11" s="610"/>
      <c r="D11"/>
      <c r="E11"/>
      <c r="F11"/>
      <c r="G11"/>
      <c r="H11"/>
      <c r="I11"/>
      <c r="J11" s="15"/>
      <c r="K11" s="15"/>
      <c r="L11" s="15"/>
      <c r="M11" s="15"/>
      <c r="N11" s="15"/>
      <c r="O11" s="15"/>
      <c r="P11" s="545" t="s">
        <v>775</v>
      </c>
      <c r="Q11" s="206"/>
      <c r="R11" s="206"/>
    </row>
    <row r="12" spans="1:20" ht="1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 s="206"/>
      <c r="R12" s="206"/>
    </row>
    <row r="13" spans="1:20" ht="15.75" customHeight="1">
      <c r="A13" s="889" t="s">
        <v>5</v>
      </c>
      <c r="B13" s="974" t="s">
        <v>377</v>
      </c>
      <c r="C13" s="980" t="s">
        <v>7</v>
      </c>
      <c r="D13" s="835" t="s">
        <v>8</v>
      </c>
      <c r="E13" s="974" t="s">
        <v>378</v>
      </c>
      <c r="F13" s="975" t="s">
        <v>43</v>
      </c>
      <c r="G13" s="975" t="s">
        <v>10</v>
      </c>
      <c r="H13" s="889" t="s">
        <v>2</v>
      </c>
      <c r="I13" s="981" t="s">
        <v>5</v>
      </c>
      <c r="J13" s="982" t="s">
        <v>3</v>
      </c>
      <c r="K13" s="982"/>
      <c r="L13" s="977" t="s">
        <v>5</v>
      </c>
      <c r="M13" s="978" t="s">
        <v>11</v>
      </c>
      <c r="N13" s="975" t="s">
        <v>13</v>
      </c>
      <c r="O13" s="975" t="s">
        <v>12</v>
      </c>
      <c r="P13" s="976" t="s">
        <v>27</v>
      </c>
      <c r="Q13" s="69"/>
      <c r="R13" s="69"/>
    </row>
    <row r="14" spans="1:20" ht="15.75" customHeight="1">
      <c r="A14" s="889"/>
      <c r="B14" s="974"/>
      <c r="C14" s="980"/>
      <c r="D14" s="835"/>
      <c r="E14" s="974"/>
      <c r="F14" s="975"/>
      <c r="G14" s="975"/>
      <c r="H14" s="889"/>
      <c r="I14" s="981"/>
      <c r="J14" s="208" t="s">
        <v>4</v>
      </c>
      <c r="K14" s="208" t="s">
        <v>15</v>
      </c>
      <c r="L14" s="977"/>
      <c r="M14" s="978"/>
      <c r="N14" s="975"/>
      <c r="O14" s="975"/>
      <c r="P14" s="976"/>
      <c r="Q14" s="275"/>
      <c r="R14" s="281"/>
    </row>
    <row r="15" spans="1:20" s="52" customFormat="1" ht="15.75" customHeight="1">
      <c r="A15" s="394">
        <v>1</v>
      </c>
      <c r="B15" s="293" t="s">
        <v>151</v>
      </c>
      <c r="C15" s="292">
        <v>1987</v>
      </c>
      <c r="D15" s="260" t="s">
        <v>32</v>
      </c>
      <c r="E15" s="271" t="s">
        <v>480</v>
      </c>
      <c r="F15" s="633" t="s">
        <v>210</v>
      </c>
      <c r="G15" s="260" t="s">
        <v>714</v>
      </c>
      <c r="H15" s="285">
        <v>142</v>
      </c>
      <c r="I15" s="286">
        <v>1</v>
      </c>
      <c r="J15" s="260">
        <v>143</v>
      </c>
      <c r="K15" s="285">
        <f t="shared" ref="K15:K27" si="0">J15/2</f>
        <v>71.5</v>
      </c>
      <c r="L15" s="260">
        <v>4</v>
      </c>
      <c r="M15" s="285">
        <f t="shared" ref="M15:M27" si="1">K15+H15</f>
        <v>213.5</v>
      </c>
      <c r="N15" s="260" t="s">
        <v>32</v>
      </c>
      <c r="O15" s="260">
        <v>20</v>
      </c>
      <c r="P15" s="293" t="s">
        <v>477</v>
      </c>
      <c r="Q15" s="272"/>
      <c r="R15" s="272"/>
      <c r="S15" s="8"/>
      <c r="T15" s="8"/>
    </row>
    <row r="16" spans="1:20" s="52" customFormat="1" ht="15.75" customHeight="1">
      <c r="A16" s="394">
        <v>2</v>
      </c>
      <c r="B16" s="630" t="s">
        <v>328</v>
      </c>
      <c r="C16" s="259">
        <v>1987</v>
      </c>
      <c r="D16" s="251" t="s">
        <v>32</v>
      </c>
      <c r="E16" s="251" t="s">
        <v>74</v>
      </c>
      <c r="F16" s="7" t="s">
        <v>218</v>
      </c>
      <c r="G16" s="260" t="s">
        <v>714</v>
      </c>
      <c r="H16" s="285">
        <v>124</v>
      </c>
      <c r="I16" s="286">
        <v>2</v>
      </c>
      <c r="J16" s="260">
        <v>171</v>
      </c>
      <c r="K16" s="285">
        <f t="shared" si="0"/>
        <v>85.5</v>
      </c>
      <c r="L16" s="260">
        <v>1</v>
      </c>
      <c r="M16" s="285">
        <f t="shared" si="1"/>
        <v>209.5</v>
      </c>
      <c r="N16" s="260" t="s">
        <v>32</v>
      </c>
      <c r="O16" s="260">
        <v>18</v>
      </c>
      <c r="P16" s="255" t="s">
        <v>329</v>
      </c>
      <c r="Q16" s="272"/>
      <c r="R16" s="272"/>
      <c r="S16" s="8"/>
      <c r="T16" s="8"/>
    </row>
    <row r="17" spans="1:20" s="52" customFormat="1" ht="15.75" customHeight="1">
      <c r="A17" s="394">
        <v>3</v>
      </c>
      <c r="B17" s="258" t="s">
        <v>203</v>
      </c>
      <c r="C17" s="259">
        <v>1989</v>
      </c>
      <c r="D17" s="251" t="s">
        <v>21</v>
      </c>
      <c r="E17" s="251" t="s">
        <v>65</v>
      </c>
      <c r="F17" s="7"/>
      <c r="G17" s="260" t="s">
        <v>714</v>
      </c>
      <c r="H17" s="285">
        <v>89</v>
      </c>
      <c r="I17" s="286">
        <v>5</v>
      </c>
      <c r="J17" s="260">
        <v>149</v>
      </c>
      <c r="K17" s="285">
        <f t="shared" si="0"/>
        <v>74.5</v>
      </c>
      <c r="L17" s="260">
        <v>3</v>
      </c>
      <c r="M17" s="285">
        <f t="shared" si="1"/>
        <v>163.5</v>
      </c>
      <c r="N17" s="260" t="s">
        <v>21</v>
      </c>
      <c r="O17" s="260">
        <v>16</v>
      </c>
      <c r="P17" s="253" t="s">
        <v>204</v>
      </c>
      <c r="Q17" s="272"/>
      <c r="R17" s="272"/>
      <c r="S17" s="8"/>
      <c r="T17" s="8"/>
    </row>
    <row r="18" spans="1:20" ht="15.75" customHeight="1">
      <c r="A18" s="394">
        <v>4</v>
      </c>
      <c r="B18" s="253" t="s">
        <v>316</v>
      </c>
      <c r="C18" s="259">
        <v>1988</v>
      </c>
      <c r="D18" s="260" t="s">
        <v>20</v>
      </c>
      <c r="E18" s="251" t="s">
        <v>105</v>
      </c>
      <c r="F18" s="7"/>
      <c r="G18" s="260" t="s">
        <v>524</v>
      </c>
      <c r="H18" s="285">
        <v>114</v>
      </c>
      <c r="I18" s="286">
        <v>3</v>
      </c>
      <c r="J18" s="260">
        <v>89</v>
      </c>
      <c r="K18" s="285">
        <f t="shared" si="0"/>
        <v>44.5</v>
      </c>
      <c r="L18" s="260">
        <v>10</v>
      </c>
      <c r="M18" s="285">
        <f t="shared" si="1"/>
        <v>158.5</v>
      </c>
      <c r="N18" s="260" t="s">
        <v>660</v>
      </c>
      <c r="O18" s="260">
        <v>15</v>
      </c>
      <c r="P18" s="253" t="s">
        <v>51</v>
      </c>
      <c r="Q18" s="272"/>
      <c r="R18" s="272"/>
      <c r="T18" s="52"/>
    </row>
    <row r="19" spans="1:20" s="52" customFormat="1" ht="15.75" customHeight="1">
      <c r="A19" s="394">
        <v>5</v>
      </c>
      <c r="B19" s="258" t="s">
        <v>144</v>
      </c>
      <c r="C19" s="259">
        <v>1989</v>
      </c>
      <c r="D19" s="251" t="s">
        <v>20</v>
      </c>
      <c r="E19" s="251" t="s">
        <v>61</v>
      </c>
      <c r="F19" s="7" t="s">
        <v>210</v>
      </c>
      <c r="G19" s="260" t="s">
        <v>716</v>
      </c>
      <c r="H19" s="285">
        <v>91</v>
      </c>
      <c r="I19" s="286">
        <v>4</v>
      </c>
      <c r="J19" s="260">
        <v>116</v>
      </c>
      <c r="K19" s="285">
        <f t="shared" si="0"/>
        <v>58</v>
      </c>
      <c r="L19" s="260">
        <v>6</v>
      </c>
      <c r="M19" s="285">
        <f t="shared" si="1"/>
        <v>149</v>
      </c>
      <c r="N19" s="260" t="s">
        <v>660</v>
      </c>
      <c r="O19" s="260">
        <v>14</v>
      </c>
      <c r="P19" s="253" t="s">
        <v>145</v>
      </c>
      <c r="Q19" s="272"/>
      <c r="R19" s="272"/>
      <c r="S19" s="8"/>
      <c r="T19" s="8"/>
    </row>
    <row r="20" spans="1:20" s="52" customFormat="1" ht="15.75" customHeight="1">
      <c r="A20" s="394">
        <v>6</v>
      </c>
      <c r="B20" s="258" t="s">
        <v>169</v>
      </c>
      <c r="C20" s="291">
        <v>1991</v>
      </c>
      <c r="D20" s="251" t="s">
        <v>20</v>
      </c>
      <c r="E20" s="251" t="s">
        <v>158</v>
      </c>
      <c r="F20" s="7" t="s">
        <v>212</v>
      </c>
      <c r="G20" s="260" t="s">
        <v>717</v>
      </c>
      <c r="H20" s="285">
        <v>73</v>
      </c>
      <c r="I20" s="286">
        <v>7</v>
      </c>
      <c r="J20" s="260">
        <v>134</v>
      </c>
      <c r="K20" s="285">
        <f t="shared" si="0"/>
        <v>67</v>
      </c>
      <c r="L20" s="260">
        <v>5</v>
      </c>
      <c r="M20" s="285">
        <f t="shared" si="1"/>
        <v>140</v>
      </c>
      <c r="N20" s="260" t="s">
        <v>660</v>
      </c>
      <c r="O20" s="260">
        <v>13</v>
      </c>
      <c r="P20" s="253" t="s">
        <v>170</v>
      </c>
      <c r="Q20" s="272"/>
      <c r="R20" s="272"/>
      <c r="S20" s="8"/>
      <c r="T20" s="8"/>
    </row>
    <row r="21" spans="1:20" s="52" customFormat="1" ht="15.75" customHeight="1">
      <c r="A21" s="394">
        <v>7</v>
      </c>
      <c r="B21" s="406" t="s">
        <v>472</v>
      </c>
      <c r="C21" s="259">
        <v>1992</v>
      </c>
      <c r="D21" s="251" t="s">
        <v>20</v>
      </c>
      <c r="E21" s="251" t="s">
        <v>62</v>
      </c>
      <c r="F21" s="7" t="s">
        <v>210</v>
      </c>
      <c r="G21" s="260" t="s">
        <v>720</v>
      </c>
      <c r="H21" s="285">
        <v>86</v>
      </c>
      <c r="I21" s="286">
        <v>6</v>
      </c>
      <c r="J21" s="260">
        <v>90</v>
      </c>
      <c r="K21" s="285">
        <f t="shared" si="0"/>
        <v>45</v>
      </c>
      <c r="L21" s="260">
        <v>9</v>
      </c>
      <c r="M21" s="285">
        <f t="shared" si="1"/>
        <v>131</v>
      </c>
      <c r="N21" s="260" t="s">
        <v>20</v>
      </c>
      <c r="O21" s="260">
        <v>12</v>
      </c>
      <c r="P21" s="284" t="s">
        <v>311</v>
      </c>
      <c r="Q21" s="272"/>
      <c r="R21" s="272"/>
      <c r="S21" s="8"/>
      <c r="T21" s="8"/>
    </row>
    <row r="22" spans="1:20" ht="15.75" customHeight="1">
      <c r="A22" s="394">
        <v>8</v>
      </c>
      <c r="B22" s="632" t="s">
        <v>227</v>
      </c>
      <c r="C22" s="259">
        <v>1995</v>
      </c>
      <c r="D22" s="251" t="s">
        <v>21</v>
      </c>
      <c r="E22" s="251" t="s">
        <v>188</v>
      </c>
      <c r="F22" s="7"/>
      <c r="G22" s="260" t="s">
        <v>715</v>
      </c>
      <c r="H22" s="285">
        <v>68</v>
      </c>
      <c r="I22" s="286">
        <v>8</v>
      </c>
      <c r="J22" s="260">
        <v>111</v>
      </c>
      <c r="K22" s="285">
        <f t="shared" si="0"/>
        <v>55.5</v>
      </c>
      <c r="L22" s="260">
        <v>7</v>
      </c>
      <c r="M22" s="285">
        <f t="shared" si="1"/>
        <v>123.5</v>
      </c>
      <c r="N22" s="260" t="s">
        <v>20</v>
      </c>
      <c r="O22" s="260">
        <v>11</v>
      </c>
      <c r="P22" s="253" t="s">
        <v>187</v>
      </c>
      <c r="Q22" s="272"/>
      <c r="R22" s="273"/>
    </row>
    <row r="23" spans="1:20" ht="15.75" customHeight="1">
      <c r="A23" s="394">
        <v>9</v>
      </c>
      <c r="B23" s="253" t="s">
        <v>486</v>
      </c>
      <c r="C23" s="259">
        <v>1983</v>
      </c>
      <c r="D23" s="260" t="s">
        <v>20</v>
      </c>
      <c r="E23" s="251" t="s">
        <v>419</v>
      </c>
      <c r="F23" s="7" t="s">
        <v>210</v>
      </c>
      <c r="G23" s="260" t="s">
        <v>718</v>
      </c>
      <c r="H23" s="285">
        <v>37</v>
      </c>
      <c r="I23" s="286">
        <v>11</v>
      </c>
      <c r="J23" s="260">
        <v>150</v>
      </c>
      <c r="K23" s="285">
        <f t="shared" si="0"/>
        <v>75</v>
      </c>
      <c r="L23" s="260">
        <v>2</v>
      </c>
      <c r="M23" s="285">
        <f t="shared" si="1"/>
        <v>112</v>
      </c>
      <c r="N23" s="260" t="s">
        <v>20</v>
      </c>
      <c r="O23" s="260">
        <v>10</v>
      </c>
      <c r="P23" s="253" t="s">
        <v>110</v>
      </c>
      <c r="Q23" s="274"/>
      <c r="R23" s="272"/>
    </row>
    <row r="24" spans="1:20" ht="15.75">
      <c r="A24" s="394">
        <v>10</v>
      </c>
      <c r="B24" s="376" t="s">
        <v>459</v>
      </c>
      <c r="C24" s="292">
        <v>1994</v>
      </c>
      <c r="D24" s="260" t="s">
        <v>20</v>
      </c>
      <c r="E24" s="271" t="s">
        <v>158</v>
      </c>
      <c r="F24" s="13" t="s">
        <v>212</v>
      </c>
      <c r="G24" s="260" t="s">
        <v>596</v>
      </c>
      <c r="H24" s="285">
        <v>59</v>
      </c>
      <c r="I24" s="286">
        <v>9</v>
      </c>
      <c r="J24" s="260">
        <v>100</v>
      </c>
      <c r="K24" s="285">
        <f t="shared" si="0"/>
        <v>50</v>
      </c>
      <c r="L24" s="260">
        <v>8</v>
      </c>
      <c r="M24" s="285">
        <f t="shared" si="1"/>
        <v>109</v>
      </c>
      <c r="N24" s="260" t="s">
        <v>20</v>
      </c>
      <c r="O24" s="260" t="s">
        <v>791</v>
      </c>
      <c r="P24" s="293" t="s">
        <v>460</v>
      </c>
      <c r="Q24" s="272"/>
      <c r="R24" s="273"/>
    </row>
    <row r="25" spans="1:20" ht="15.75">
      <c r="A25" s="394">
        <v>11</v>
      </c>
      <c r="B25" s="376" t="s">
        <v>493</v>
      </c>
      <c r="C25" s="260">
        <v>1995</v>
      </c>
      <c r="D25" s="260" t="s">
        <v>20</v>
      </c>
      <c r="E25" s="260" t="s">
        <v>58</v>
      </c>
      <c r="F25" s="13" t="s">
        <v>494</v>
      </c>
      <c r="G25" s="260" t="s">
        <v>719</v>
      </c>
      <c r="H25" s="285">
        <v>50</v>
      </c>
      <c r="I25" s="286">
        <v>10</v>
      </c>
      <c r="J25" s="260">
        <v>63</v>
      </c>
      <c r="K25" s="285">
        <f t="shared" si="0"/>
        <v>31.5</v>
      </c>
      <c r="L25" s="260">
        <v>12</v>
      </c>
      <c r="M25" s="285">
        <f t="shared" si="1"/>
        <v>81.5</v>
      </c>
      <c r="N25" s="260"/>
      <c r="O25" s="260">
        <v>9</v>
      </c>
      <c r="P25" s="293" t="s">
        <v>495</v>
      </c>
      <c r="Q25" s="11"/>
      <c r="R25" s="11"/>
    </row>
    <row r="26" spans="1:20" ht="15.75">
      <c r="A26" s="394">
        <v>12</v>
      </c>
      <c r="B26" s="255" t="s">
        <v>448</v>
      </c>
      <c r="C26" s="259">
        <v>1998</v>
      </c>
      <c r="D26" s="251">
        <v>1</v>
      </c>
      <c r="E26" s="251" t="s">
        <v>78</v>
      </c>
      <c r="F26" s="645"/>
      <c r="G26" s="260" t="s">
        <v>722</v>
      </c>
      <c r="H26" s="285">
        <v>25</v>
      </c>
      <c r="I26" s="286">
        <v>13</v>
      </c>
      <c r="J26" s="260">
        <v>81</v>
      </c>
      <c r="K26" s="285">
        <f t="shared" si="0"/>
        <v>40.5</v>
      </c>
      <c r="L26" s="260">
        <v>11</v>
      </c>
      <c r="M26" s="285">
        <f t="shared" si="1"/>
        <v>65.5</v>
      </c>
      <c r="N26" s="260"/>
      <c r="O26" s="260">
        <v>8</v>
      </c>
      <c r="P26" s="255" t="s">
        <v>447</v>
      </c>
      <c r="Q26" s="11"/>
      <c r="R26" s="11"/>
      <c r="T26" s="10"/>
    </row>
    <row r="27" spans="1:20" ht="15.75" customHeight="1">
      <c r="A27" s="394">
        <v>13</v>
      </c>
      <c r="B27" s="255" t="s">
        <v>497</v>
      </c>
      <c r="C27" s="259">
        <v>1991</v>
      </c>
      <c r="D27" s="251">
        <v>1</v>
      </c>
      <c r="E27" s="251" t="s">
        <v>483</v>
      </c>
      <c r="F27" s="645"/>
      <c r="G27" s="260" t="s">
        <v>721</v>
      </c>
      <c r="H27" s="285">
        <v>33</v>
      </c>
      <c r="I27" s="286">
        <v>12</v>
      </c>
      <c r="J27" s="260">
        <v>60</v>
      </c>
      <c r="K27" s="285">
        <f t="shared" si="0"/>
        <v>30</v>
      </c>
      <c r="L27" s="260">
        <v>13</v>
      </c>
      <c r="M27" s="285">
        <f t="shared" si="1"/>
        <v>63</v>
      </c>
      <c r="N27" s="260"/>
      <c r="O27" s="260">
        <v>7</v>
      </c>
      <c r="P27" s="255" t="s">
        <v>498</v>
      </c>
      <c r="Q27" s="69"/>
      <c r="R27" s="69"/>
      <c r="T27" s="10"/>
    </row>
    <row r="28" spans="1:20" ht="15.75" customHeight="1">
      <c r="A28" s="267"/>
      <c r="B28" s="267"/>
      <c r="C28" s="267"/>
      <c r="D28" s="267"/>
      <c r="E28" s="268"/>
      <c r="F28" s="267"/>
      <c r="G28" s="267"/>
      <c r="H28" s="267"/>
      <c r="I28" s="267"/>
      <c r="J28" s="267"/>
      <c r="K28" s="267"/>
      <c r="L28" s="968"/>
      <c r="M28" s="968"/>
      <c r="N28" s="968"/>
      <c r="O28" s="968"/>
      <c r="P28" s="968"/>
      <c r="Q28" s="11"/>
      <c r="R28" s="69"/>
    </row>
    <row r="29" spans="1:20" ht="15">
      <c r="A29" s="196"/>
      <c r="B29" s="196"/>
      <c r="C29" s="196"/>
      <c r="D29" s="196"/>
      <c r="E29" s="196"/>
      <c r="F29" s="196"/>
      <c r="G29" s="196"/>
      <c r="H29" s="196"/>
      <c r="I29" s="267"/>
      <c r="J29" s="267"/>
      <c r="K29" s="267"/>
      <c r="L29" s="267"/>
      <c r="M29" s="267"/>
      <c r="N29" s="267"/>
      <c r="O29" s="267"/>
      <c r="P29" s="267"/>
    </row>
    <row r="30" spans="1:20" ht="15.75" customHeight="1">
      <c r="A30" s="267"/>
      <c r="B30" s="267"/>
      <c r="C30" s="267"/>
      <c r="D30" s="267"/>
      <c r="E30" s="196"/>
      <c r="F30" s="196"/>
      <c r="G30" s="267"/>
      <c r="H30" s="267"/>
      <c r="I30" s="267"/>
      <c r="J30" s="267"/>
      <c r="K30" s="267"/>
      <c r="L30" s="269"/>
      <c r="M30" s="979"/>
      <c r="N30" s="979"/>
      <c r="O30" s="979"/>
      <c r="P30" s="979"/>
    </row>
    <row r="31" spans="1:20" ht="15"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</row>
    <row r="33" spans="1:16" ht="15">
      <c r="A33" s="816" t="s">
        <v>17</v>
      </c>
      <c r="B33" s="817"/>
      <c r="C33" s="267" t="s">
        <v>623</v>
      </c>
      <c r="D33" s="267"/>
      <c r="E33" s="267"/>
      <c r="F33" s="973"/>
      <c r="G33" s="973"/>
      <c r="H33" s="357"/>
      <c r="I33" s="822" t="s">
        <v>751</v>
      </c>
      <c r="J33" s="822"/>
      <c r="K33" s="822"/>
      <c r="L33" s="822"/>
      <c r="M33" s="818" t="s">
        <v>752</v>
      </c>
      <c r="N33" s="818"/>
      <c r="O33" s="818"/>
      <c r="P33" s="818"/>
    </row>
    <row r="34" spans="1:16" ht="15">
      <c r="A34" s="356"/>
      <c r="B34" s="356"/>
      <c r="C34" s="356"/>
      <c r="D34" s="356"/>
      <c r="E34" s="118"/>
      <c r="F34" s="356"/>
      <c r="G34" s="356"/>
      <c r="H34" s="356"/>
      <c r="I34" s="356"/>
      <c r="J34" s="356"/>
      <c r="K34" s="356"/>
      <c r="L34" s="269"/>
      <c r="M34" s="631"/>
      <c r="N34" s="631"/>
      <c r="O34" s="631"/>
      <c r="P34" s="631"/>
    </row>
    <row r="35" spans="1:16" ht="15">
      <c r="A35" s="821" t="s">
        <v>19</v>
      </c>
      <c r="B35" s="821"/>
      <c r="C35" s="822" t="s">
        <v>624</v>
      </c>
      <c r="D35" s="822"/>
      <c r="E35" s="822"/>
      <c r="F35" s="973"/>
      <c r="G35" s="973"/>
      <c r="H35" s="357"/>
      <c r="I35" s="822" t="s">
        <v>757</v>
      </c>
      <c r="J35" s="822"/>
      <c r="K35" s="822"/>
      <c r="L35" s="822"/>
      <c r="M35" s="818" t="s">
        <v>755</v>
      </c>
      <c r="N35" s="818"/>
      <c r="O35" s="818"/>
      <c r="P35" s="818"/>
    </row>
  </sheetData>
  <mergeCells count="38">
    <mergeCell ref="A33:B33"/>
    <mergeCell ref="F33:G33"/>
    <mergeCell ref="I33:L33"/>
    <mergeCell ref="A35:B35"/>
    <mergeCell ref="C35:E35"/>
    <mergeCell ref="F35:G35"/>
    <mergeCell ref="I35:L35"/>
    <mergeCell ref="M35:P35"/>
    <mergeCell ref="M33:P33"/>
    <mergeCell ref="P13:P14"/>
    <mergeCell ref="L28:P28"/>
    <mergeCell ref="M30:P30"/>
    <mergeCell ref="O13:O14"/>
    <mergeCell ref="G13:G14"/>
    <mergeCell ref="H13:H14"/>
    <mergeCell ref="J13:K13"/>
    <mergeCell ref="L13:L14"/>
    <mergeCell ref="M13:M14"/>
    <mergeCell ref="N13:N14"/>
    <mergeCell ref="A1:P1"/>
    <mergeCell ref="A2:P2"/>
    <mergeCell ref="A3:P3"/>
    <mergeCell ref="A4:P4"/>
    <mergeCell ref="A5:P5"/>
    <mergeCell ref="A9:C9"/>
    <mergeCell ref="E6:M6"/>
    <mergeCell ref="E8:I8"/>
    <mergeCell ref="J8:L8"/>
    <mergeCell ref="M8:O8"/>
    <mergeCell ref="E9:I9"/>
    <mergeCell ref="A10:C10"/>
    <mergeCell ref="A13:A14"/>
    <mergeCell ref="B13:B14"/>
    <mergeCell ref="C13:C14"/>
    <mergeCell ref="D13:D14"/>
    <mergeCell ref="I13:I14"/>
    <mergeCell ref="E13:E14"/>
    <mergeCell ref="F13:F14"/>
  </mergeCells>
  <phoneticPr fontId="3" type="noConversion"/>
  <pageMargins left="0.25" right="0.15748031496062992" top="0.2" bottom="0.57999999999999996" header="0.25" footer="0.51181102362204722"/>
  <pageSetup paperSize="9" scale="70" fitToWidth="0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45"/>
  <sheetViews>
    <sheetView view="pageLayout" topLeftCell="A7" zoomScale="82" zoomScaleNormal="100" zoomScalePageLayoutView="82" workbookViewId="0">
      <selection activeCell="F25" sqref="F25"/>
    </sheetView>
  </sheetViews>
  <sheetFormatPr defaultRowHeight="12.75"/>
  <cols>
    <col min="1" max="1" width="7.5703125" style="8" customWidth="1"/>
    <col min="2" max="2" width="24.5703125" style="8" customWidth="1"/>
    <col min="3" max="3" width="9.7109375" style="8" customWidth="1"/>
    <col min="4" max="4" width="8.140625" style="8" customWidth="1"/>
    <col min="5" max="5" width="27.7109375" style="8" customWidth="1"/>
    <col min="6" max="6" width="10.42578125" style="8" customWidth="1"/>
    <col min="7" max="7" width="7.5703125" style="8" customWidth="1"/>
    <col min="8" max="8" width="8.140625" style="8" customWidth="1"/>
    <col min="9" max="9" width="6.85546875" style="8" customWidth="1"/>
    <col min="10" max="11" width="8.140625" style="8" customWidth="1"/>
    <col min="12" max="12" width="7.5703125" style="8" customWidth="1"/>
    <col min="13" max="15" width="8.140625" style="8" customWidth="1"/>
    <col min="16" max="16" width="31.5703125" style="8" customWidth="1"/>
    <col min="17" max="17" width="10.140625" style="8" customWidth="1"/>
    <col min="18" max="18" width="16.42578125" style="8" customWidth="1"/>
    <col min="19" max="16384" width="9.140625" style="8"/>
  </cols>
  <sheetData>
    <row r="1" spans="1:20" ht="15.75" customHeight="1">
      <c r="A1" s="850" t="s">
        <v>104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11"/>
      <c r="R1" s="11"/>
    </row>
    <row r="2" spans="1:20" ht="15.75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11"/>
      <c r="R2" s="11"/>
    </row>
    <row r="3" spans="1:20" ht="15.75" customHeight="1">
      <c r="A3" s="850" t="s">
        <v>242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273"/>
      <c r="R3" s="273"/>
    </row>
    <row r="4" spans="1:20" ht="15.75">
      <c r="A4" s="850" t="s">
        <v>746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  <c r="Q4" s="11"/>
      <c r="R4" s="11"/>
    </row>
    <row r="5" spans="1:20" ht="15" customHeight="1">
      <c r="A5" s="850" t="s">
        <v>0</v>
      </c>
      <c r="B5" s="850"/>
      <c r="C5" s="850"/>
      <c r="D5" s="850"/>
      <c r="E5" s="850"/>
      <c r="F5" s="850"/>
      <c r="G5" s="850"/>
      <c r="H5" s="850"/>
      <c r="I5" s="850"/>
      <c r="J5" s="850"/>
      <c r="K5" s="850"/>
      <c r="L5" s="850"/>
      <c r="M5" s="850"/>
      <c r="N5" s="850"/>
      <c r="O5" s="850"/>
      <c r="P5" s="850"/>
      <c r="Q5" s="4"/>
      <c r="R5" s="4"/>
    </row>
    <row r="6" spans="1:20" ht="12.75" customHeight="1">
      <c r="A6"/>
      <c r="B6"/>
      <c r="C6"/>
      <c r="D6"/>
      <c r="E6" s="987" t="s">
        <v>857</v>
      </c>
      <c r="F6" s="987"/>
      <c r="G6" s="987"/>
      <c r="H6" s="987"/>
      <c r="I6" s="987"/>
      <c r="J6" s="987"/>
      <c r="K6" s="987"/>
      <c r="L6" s="987"/>
      <c r="M6" s="987"/>
      <c r="N6" s="209"/>
      <c r="O6" s="209"/>
      <c r="P6" s="209"/>
      <c r="Q6" s="287"/>
      <c r="R6" s="287"/>
    </row>
    <row r="7" spans="1:20" ht="15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 s="288"/>
      <c r="R7" s="288"/>
    </row>
    <row r="8" spans="1:20" ht="12.75" customHeight="1">
      <c r="A8"/>
      <c r="B8"/>
      <c r="C8"/>
      <c r="D8"/>
      <c r="E8" s="902" t="s">
        <v>383</v>
      </c>
      <c r="F8" s="902"/>
      <c r="G8" s="902"/>
      <c r="H8" s="902"/>
      <c r="I8" s="950"/>
      <c r="J8" s="908" t="s">
        <v>31</v>
      </c>
      <c r="K8" s="909"/>
      <c r="L8" s="910"/>
      <c r="M8" s="908" t="s">
        <v>1</v>
      </c>
      <c r="N8" s="909"/>
      <c r="O8" s="910"/>
      <c r="P8" s="624" t="s">
        <v>852</v>
      </c>
      <c r="Q8" s="288"/>
      <c r="R8" s="288"/>
    </row>
    <row r="9" spans="1:20" ht="15" customHeight="1">
      <c r="A9" s="953" t="s">
        <v>243</v>
      </c>
      <c r="B9" s="953"/>
      <c r="C9" s="953"/>
      <c r="D9"/>
      <c r="E9" s="890" t="s">
        <v>748</v>
      </c>
      <c r="F9" s="890"/>
      <c r="G9" s="890"/>
      <c r="H9" s="890"/>
      <c r="I9" s="952"/>
      <c r="J9" s="14" t="s">
        <v>2</v>
      </c>
      <c r="K9" s="14" t="s">
        <v>3</v>
      </c>
      <c r="L9" s="14" t="s">
        <v>4</v>
      </c>
      <c r="M9" s="14" t="s">
        <v>32</v>
      </c>
      <c r="N9" s="14" t="s">
        <v>21</v>
      </c>
      <c r="O9" s="14" t="s">
        <v>20</v>
      </c>
      <c r="P9" s="375" t="s">
        <v>850</v>
      </c>
      <c r="Q9" s="18"/>
      <c r="R9" s="18"/>
    </row>
    <row r="10" spans="1:20" ht="15.75" customHeight="1">
      <c r="A10" s="949" t="s">
        <v>244</v>
      </c>
      <c r="B10" s="949"/>
      <c r="C10" s="949"/>
      <c r="D10"/>
      <c r="E10"/>
      <c r="F10"/>
      <c r="G10"/>
      <c r="H10"/>
      <c r="I10"/>
      <c r="J10" s="14">
        <v>166</v>
      </c>
      <c r="K10" s="14">
        <v>206</v>
      </c>
      <c r="L10" s="14">
        <v>266</v>
      </c>
      <c r="M10" s="14">
        <v>215</v>
      </c>
      <c r="N10" s="14">
        <v>150</v>
      </c>
      <c r="O10" s="14">
        <v>111</v>
      </c>
      <c r="P10" s="641" t="s">
        <v>851</v>
      </c>
      <c r="Q10" s="206"/>
      <c r="R10" s="206"/>
    </row>
    <row r="11" spans="1:20" ht="15.75" customHeight="1">
      <c r="A11" s="610"/>
      <c r="B11" s="610"/>
      <c r="C11" s="610"/>
      <c r="D11"/>
      <c r="E11"/>
      <c r="F11"/>
      <c r="G11"/>
      <c r="H11"/>
      <c r="I11"/>
      <c r="J11" s="15"/>
      <c r="K11" s="15"/>
      <c r="L11" s="15"/>
      <c r="M11" s="15"/>
      <c r="N11" s="15"/>
      <c r="O11" s="15"/>
      <c r="P11" s="545" t="s">
        <v>853</v>
      </c>
      <c r="Q11" s="206"/>
      <c r="R11" s="206"/>
    </row>
    <row r="12" spans="1:20" ht="15.7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 s="3"/>
      <c r="P12" s="163"/>
      <c r="Q12" s="206"/>
      <c r="R12" s="206"/>
    </row>
    <row r="13" spans="1:20">
      <c r="A13" s="889" t="s">
        <v>5</v>
      </c>
      <c r="B13" s="969" t="s">
        <v>377</v>
      </c>
      <c r="C13" s="835" t="s">
        <v>7</v>
      </c>
      <c r="D13" s="835" t="s">
        <v>8</v>
      </c>
      <c r="E13" s="969" t="s">
        <v>378</v>
      </c>
      <c r="F13" s="954" t="s">
        <v>43</v>
      </c>
      <c r="G13" s="835" t="s">
        <v>10</v>
      </c>
      <c r="H13" s="889" t="s">
        <v>2</v>
      </c>
      <c r="I13" s="985" t="s">
        <v>5</v>
      </c>
      <c r="J13" s="982" t="s">
        <v>3</v>
      </c>
      <c r="K13" s="982"/>
      <c r="L13" s="988" t="s">
        <v>5</v>
      </c>
      <c r="M13" s="978" t="s">
        <v>11</v>
      </c>
      <c r="N13" s="835" t="s">
        <v>13</v>
      </c>
      <c r="O13" s="835" t="s">
        <v>12</v>
      </c>
      <c r="P13" s="966" t="s">
        <v>27</v>
      </c>
      <c r="Q13" s="69"/>
      <c r="R13" s="69"/>
    </row>
    <row r="14" spans="1:20" ht="12.75" customHeight="1">
      <c r="A14" s="889"/>
      <c r="B14" s="970"/>
      <c r="C14" s="835"/>
      <c r="D14" s="835"/>
      <c r="E14" s="970"/>
      <c r="F14" s="955"/>
      <c r="G14" s="835"/>
      <c r="H14" s="889"/>
      <c r="I14" s="986"/>
      <c r="J14" s="7" t="s">
        <v>4</v>
      </c>
      <c r="K14" s="7" t="s">
        <v>15</v>
      </c>
      <c r="L14" s="989"/>
      <c r="M14" s="978"/>
      <c r="N14" s="835"/>
      <c r="O14" s="835"/>
      <c r="P14" s="967"/>
      <c r="Q14" s="275"/>
      <c r="R14" s="281"/>
    </row>
    <row r="15" spans="1:20" ht="19.5" customHeight="1">
      <c r="A15" s="394">
        <v>1</v>
      </c>
      <c r="B15" s="256" t="s">
        <v>213</v>
      </c>
      <c r="C15" s="292">
        <v>1992</v>
      </c>
      <c r="D15" s="260" t="s">
        <v>21</v>
      </c>
      <c r="E15" s="260" t="s">
        <v>153</v>
      </c>
      <c r="F15" s="13" t="s">
        <v>210</v>
      </c>
      <c r="G15" s="260" t="s">
        <v>818</v>
      </c>
      <c r="H15" s="285">
        <v>144</v>
      </c>
      <c r="I15" s="286">
        <v>1</v>
      </c>
      <c r="J15" s="260">
        <v>173</v>
      </c>
      <c r="K15" s="285">
        <f t="shared" ref="K15:K28" si="0">J15/2</f>
        <v>86.5</v>
      </c>
      <c r="L15" s="260">
        <v>1</v>
      </c>
      <c r="M15" s="285">
        <f t="shared" ref="M15:M28" si="1">K15+H15</f>
        <v>230.5</v>
      </c>
      <c r="N15" s="260" t="s">
        <v>656</v>
      </c>
      <c r="O15" s="260">
        <v>20</v>
      </c>
      <c r="P15" s="253" t="s">
        <v>214</v>
      </c>
      <c r="Q15" s="281"/>
      <c r="R15" s="281"/>
    </row>
    <row r="16" spans="1:20" s="52" customFormat="1" ht="19.5" customHeight="1">
      <c r="A16" s="394">
        <v>2</v>
      </c>
      <c r="B16" s="256" t="s">
        <v>205</v>
      </c>
      <c r="C16" s="589">
        <v>1994</v>
      </c>
      <c r="D16" s="289" t="s">
        <v>21</v>
      </c>
      <c r="E16" s="289" t="s">
        <v>188</v>
      </c>
      <c r="F16" s="782"/>
      <c r="G16" s="260" t="s">
        <v>820</v>
      </c>
      <c r="H16" s="285">
        <v>109</v>
      </c>
      <c r="I16" s="286">
        <v>3</v>
      </c>
      <c r="J16" s="260">
        <v>170</v>
      </c>
      <c r="K16" s="285">
        <f t="shared" si="0"/>
        <v>85</v>
      </c>
      <c r="L16" s="260">
        <v>2</v>
      </c>
      <c r="M16" s="285">
        <f t="shared" si="1"/>
        <v>194</v>
      </c>
      <c r="N16" s="260" t="s">
        <v>21</v>
      </c>
      <c r="O16" s="260">
        <v>18</v>
      </c>
      <c r="P16" s="253" t="s">
        <v>187</v>
      </c>
      <c r="Q16" s="274"/>
      <c r="R16" s="274"/>
      <c r="S16" s="8"/>
      <c r="T16" s="8"/>
    </row>
    <row r="17" spans="1:20" s="52" customFormat="1" ht="19.5" customHeight="1">
      <c r="A17" s="394">
        <v>3</v>
      </c>
      <c r="B17" s="293" t="s">
        <v>287</v>
      </c>
      <c r="C17" s="292">
        <v>1992</v>
      </c>
      <c r="D17" s="260" t="s">
        <v>21</v>
      </c>
      <c r="E17" s="260" t="s">
        <v>69</v>
      </c>
      <c r="F17" s="284"/>
      <c r="G17" s="260" t="s">
        <v>529</v>
      </c>
      <c r="H17" s="343">
        <v>96</v>
      </c>
      <c r="I17" s="286">
        <v>6</v>
      </c>
      <c r="J17" s="636">
        <v>145</v>
      </c>
      <c r="K17" s="343">
        <f t="shared" si="0"/>
        <v>72.5</v>
      </c>
      <c r="L17" s="636">
        <v>6</v>
      </c>
      <c r="M17" s="343">
        <f t="shared" si="1"/>
        <v>168.5</v>
      </c>
      <c r="N17" s="260" t="s">
        <v>21</v>
      </c>
      <c r="O17" s="260">
        <v>16</v>
      </c>
      <c r="P17" s="307" t="s">
        <v>819</v>
      </c>
      <c r="Q17" s="272"/>
      <c r="R17" s="272"/>
      <c r="S17" s="8"/>
      <c r="T17" s="8"/>
    </row>
    <row r="18" spans="1:20" s="52" customFormat="1" ht="19.5" customHeight="1">
      <c r="A18" s="394">
        <v>4</v>
      </c>
      <c r="B18" s="256" t="s">
        <v>288</v>
      </c>
      <c r="C18" s="260">
        <v>1993</v>
      </c>
      <c r="D18" s="260" t="s">
        <v>21</v>
      </c>
      <c r="E18" s="260" t="s">
        <v>69</v>
      </c>
      <c r="F18" s="307"/>
      <c r="G18" s="260" t="s">
        <v>557</v>
      </c>
      <c r="H18" s="285">
        <v>90</v>
      </c>
      <c r="I18" s="638">
        <v>8</v>
      </c>
      <c r="J18" s="260">
        <v>147</v>
      </c>
      <c r="K18" s="285">
        <f t="shared" si="0"/>
        <v>73.5</v>
      </c>
      <c r="L18" s="260">
        <v>5</v>
      </c>
      <c r="M18" s="285">
        <f t="shared" si="1"/>
        <v>163.5</v>
      </c>
      <c r="N18" s="260" t="s">
        <v>21</v>
      </c>
      <c r="O18" s="260">
        <v>15</v>
      </c>
      <c r="P18" s="253" t="s">
        <v>286</v>
      </c>
      <c r="Q18" s="272"/>
      <c r="R18" s="272"/>
      <c r="S18" s="8"/>
      <c r="T18" s="8"/>
    </row>
    <row r="19" spans="1:20" s="52" customFormat="1" ht="19.5" customHeight="1">
      <c r="A19" s="394">
        <v>5</v>
      </c>
      <c r="B19" s="290" t="s">
        <v>336</v>
      </c>
      <c r="C19" s="636">
        <v>1998</v>
      </c>
      <c r="D19" s="636" t="s">
        <v>21</v>
      </c>
      <c r="E19" s="636" t="s">
        <v>73</v>
      </c>
      <c r="F19" s="637"/>
      <c r="G19" s="636" t="s">
        <v>536</v>
      </c>
      <c r="H19" s="343">
        <v>119</v>
      </c>
      <c r="I19" s="638">
        <v>2</v>
      </c>
      <c r="J19" s="636">
        <v>80</v>
      </c>
      <c r="K19" s="343">
        <f t="shared" si="0"/>
        <v>40</v>
      </c>
      <c r="L19" s="636">
        <v>11</v>
      </c>
      <c r="M19" s="343">
        <f t="shared" si="1"/>
        <v>159</v>
      </c>
      <c r="N19" s="260" t="s">
        <v>21</v>
      </c>
      <c r="O19" s="636">
        <v>14</v>
      </c>
      <c r="P19" s="715" t="s">
        <v>337</v>
      </c>
      <c r="Q19" s="272"/>
      <c r="R19" s="272"/>
      <c r="S19" s="8"/>
      <c r="T19" s="8"/>
    </row>
    <row r="20" spans="1:20" s="52" customFormat="1" ht="19.5" customHeight="1">
      <c r="A20" s="394">
        <v>6</v>
      </c>
      <c r="B20" s="258" t="s">
        <v>326</v>
      </c>
      <c r="C20" s="292">
        <v>1996</v>
      </c>
      <c r="D20" s="260" t="s">
        <v>20</v>
      </c>
      <c r="E20" s="260" t="s">
        <v>74</v>
      </c>
      <c r="F20" s="13" t="s">
        <v>218</v>
      </c>
      <c r="G20" s="260" t="s">
        <v>822</v>
      </c>
      <c r="H20" s="285">
        <v>97</v>
      </c>
      <c r="I20" s="638">
        <v>5</v>
      </c>
      <c r="J20" s="260">
        <v>121</v>
      </c>
      <c r="K20" s="285">
        <f t="shared" si="0"/>
        <v>60.5</v>
      </c>
      <c r="L20" s="260">
        <v>7</v>
      </c>
      <c r="M20" s="285">
        <f t="shared" si="1"/>
        <v>157.5</v>
      </c>
      <c r="N20" s="260" t="s">
        <v>660</v>
      </c>
      <c r="O20" s="260">
        <v>13</v>
      </c>
      <c r="P20" s="253" t="s">
        <v>327</v>
      </c>
      <c r="Q20" s="4"/>
      <c r="R20" s="4"/>
      <c r="S20" s="8"/>
      <c r="T20" s="8"/>
    </row>
    <row r="21" spans="1:20" s="52" customFormat="1" ht="19.5" customHeight="1">
      <c r="A21" s="394">
        <v>7</v>
      </c>
      <c r="B21" s="290" t="s">
        <v>155</v>
      </c>
      <c r="C21" s="292">
        <v>1976</v>
      </c>
      <c r="D21" s="260" t="s">
        <v>20</v>
      </c>
      <c r="E21" s="260" t="s">
        <v>109</v>
      </c>
      <c r="F21" s="13" t="s">
        <v>210</v>
      </c>
      <c r="G21" s="260" t="s">
        <v>823</v>
      </c>
      <c r="H21" s="285">
        <v>82</v>
      </c>
      <c r="I21" s="286">
        <v>9</v>
      </c>
      <c r="J21" s="260">
        <v>150</v>
      </c>
      <c r="K21" s="285">
        <f t="shared" si="0"/>
        <v>75</v>
      </c>
      <c r="L21" s="260">
        <v>3</v>
      </c>
      <c r="M21" s="285">
        <f t="shared" si="1"/>
        <v>157</v>
      </c>
      <c r="N21" s="260" t="s">
        <v>660</v>
      </c>
      <c r="O21" s="260">
        <v>12</v>
      </c>
      <c r="P21" s="253" t="s">
        <v>94</v>
      </c>
      <c r="Q21" s="272"/>
      <c r="R21" s="272"/>
      <c r="S21" s="8"/>
      <c r="T21" s="8"/>
    </row>
    <row r="22" spans="1:20" s="52" customFormat="1" ht="19.5" customHeight="1">
      <c r="A22" s="394">
        <v>8</v>
      </c>
      <c r="B22" s="290" t="s">
        <v>260</v>
      </c>
      <c r="C22" s="260">
        <v>1987</v>
      </c>
      <c r="D22" s="271" t="s">
        <v>20</v>
      </c>
      <c r="E22" s="271" t="s">
        <v>257</v>
      </c>
      <c r="F22" s="307"/>
      <c r="G22" s="260" t="s">
        <v>821</v>
      </c>
      <c r="H22" s="285">
        <v>107</v>
      </c>
      <c r="I22" s="286">
        <v>4</v>
      </c>
      <c r="J22" s="260">
        <v>98</v>
      </c>
      <c r="K22" s="285">
        <f t="shared" si="0"/>
        <v>49</v>
      </c>
      <c r="L22" s="260">
        <v>9</v>
      </c>
      <c r="M22" s="285">
        <f t="shared" si="1"/>
        <v>156</v>
      </c>
      <c r="N22" s="260" t="s">
        <v>660</v>
      </c>
      <c r="O22" s="260">
        <v>11</v>
      </c>
      <c r="P22" s="253" t="s">
        <v>261</v>
      </c>
      <c r="Q22" s="272"/>
      <c r="R22" s="272"/>
      <c r="S22" s="8"/>
      <c r="T22" s="8"/>
    </row>
    <row r="23" spans="1:20" s="52" customFormat="1" ht="19.5" customHeight="1">
      <c r="A23" s="394">
        <v>9</v>
      </c>
      <c r="B23" s="256" t="s">
        <v>146</v>
      </c>
      <c r="C23" s="292">
        <v>1993</v>
      </c>
      <c r="D23" s="260" t="s">
        <v>21</v>
      </c>
      <c r="E23" s="260" t="s">
        <v>61</v>
      </c>
      <c r="F23" s="13" t="s">
        <v>210</v>
      </c>
      <c r="G23" s="260" t="s">
        <v>817</v>
      </c>
      <c r="H23" s="285">
        <v>72</v>
      </c>
      <c r="I23" s="286">
        <v>11</v>
      </c>
      <c r="J23" s="260">
        <v>147</v>
      </c>
      <c r="K23" s="285">
        <f t="shared" si="0"/>
        <v>73.5</v>
      </c>
      <c r="L23" s="260">
        <v>4</v>
      </c>
      <c r="M23" s="285">
        <f t="shared" si="1"/>
        <v>145.5</v>
      </c>
      <c r="N23" s="260" t="s">
        <v>20</v>
      </c>
      <c r="O23" s="260">
        <v>10</v>
      </c>
      <c r="P23" s="253" t="s">
        <v>145</v>
      </c>
      <c r="Q23" s="274"/>
      <c r="R23" s="274"/>
      <c r="S23" s="8"/>
      <c r="T23" s="8"/>
    </row>
    <row r="24" spans="1:20" s="52" customFormat="1" ht="19.5" customHeight="1">
      <c r="A24" s="394">
        <v>10</v>
      </c>
      <c r="B24" s="634" t="s">
        <v>147</v>
      </c>
      <c r="C24" s="292">
        <v>1987</v>
      </c>
      <c r="D24" s="260" t="s">
        <v>21</v>
      </c>
      <c r="E24" s="260" t="s">
        <v>56</v>
      </c>
      <c r="F24" s="13"/>
      <c r="G24" s="260" t="s">
        <v>818</v>
      </c>
      <c r="H24" s="285">
        <v>72</v>
      </c>
      <c r="I24" s="286">
        <v>12</v>
      </c>
      <c r="J24" s="260">
        <v>112</v>
      </c>
      <c r="K24" s="285">
        <f t="shared" si="0"/>
        <v>56</v>
      </c>
      <c r="L24" s="260">
        <v>8</v>
      </c>
      <c r="M24" s="285">
        <f t="shared" si="1"/>
        <v>128</v>
      </c>
      <c r="N24" s="260" t="s">
        <v>20</v>
      </c>
      <c r="O24" s="260">
        <v>9</v>
      </c>
      <c r="P24" s="253" t="s">
        <v>57</v>
      </c>
      <c r="Q24" s="272"/>
      <c r="R24" s="272"/>
      <c r="S24" s="8"/>
      <c r="T24" s="8"/>
    </row>
    <row r="25" spans="1:20" s="52" customFormat="1" ht="19.5" customHeight="1">
      <c r="A25" s="394">
        <v>11</v>
      </c>
      <c r="B25" s="256" t="s">
        <v>113</v>
      </c>
      <c r="C25" s="292">
        <v>1989</v>
      </c>
      <c r="D25" s="260" t="s">
        <v>21</v>
      </c>
      <c r="E25" s="260" t="s">
        <v>105</v>
      </c>
      <c r="F25" s="13"/>
      <c r="G25" s="260" t="s">
        <v>558</v>
      </c>
      <c r="H25" s="285">
        <v>92</v>
      </c>
      <c r="I25" s="286">
        <v>7</v>
      </c>
      <c r="J25" s="260">
        <v>60</v>
      </c>
      <c r="K25" s="285">
        <f t="shared" si="0"/>
        <v>30</v>
      </c>
      <c r="L25" s="260">
        <v>12</v>
      </c>
      <c r="M25" s="285">
        <f t="shared" si="1"/>
        <v>122</v>
      </c>
      <c r="N25" s="260" t="s">
        <v>20</v>
      </c>
      <c r="O25" s="260">
        <v>8</v>
      </c>
      <c r="P25" s="253" t="s">
        <v>51</v>
      </c>
      <c r="Q25" s="272"/>
      <c r="R25" s="272"/>
      <c r="S25" s="8"/>
      <c r="T25" s="8"/>
    </row>
    <row r="26" spans="1:20" s="52" customFormat="1" ht="19.5" customHeight="1">
      <c r="A26" s="394">
        <v>12</v>
      </c>
      <c r="B26" s="296" t="s">
        <v>310</v>
      </c>
      <c r="C26" s="292">
        <v>1995</v>
      </c>
      <c r="D26" s="260">
        <v>1</v>
      </c>
      <c r="E26" s="260" t="s">
        <v>183</v>
      </c>
      <c r="F26" s="13" t="s">
        <v>210</v>
      </c>
      <c r="G26" s="260" t="s">
        <v>816</v>
      </c>
      <c r="H26" s="285">
        <v>81</v>
      </c>
      <c r="I26" s="286">
        <v>10</v>
      </c>
      <c r="J26" s="260">
        <v>50</v>
      </c>
      <c r="K26" s="285">
        <f t="shared" si="0"/>
        <v>25</v>
      </c>
      <c r="L26" s="260">
        <v>14</v>
      </c>
      <c r="M26" s="285">
        <f t="shared" si="1"/>
        <v>106</v>
      </c>
      <c r="N26" s="260"/>
      <c r="O26" s="260">
        <v>7</v>
      </c>
      <c r="P26" s="284" t="s">
        <v>311</v>
      </c>
      <c r="Q26" s="272"/>
      <c r="R26" s="272"/>
      <c r="S26" s="8"/>
      <c r="T26" s="8"/>
    </row>
    <row r="27" spans="1:20" s="52" customFormat="1" ht="19.5" customHeight="1">
      <c r="A27" s="394">
        <v>13</v>
      </c>
      <c r="B27" s="253" t="s">
        <v>230</v>
      </c>
      <c r="C27" s="292">
        <v>1984</v>
      </c>
      <c r="D27" s="260" t="s">
        <v>20</v>
      </c>
      <c r="E27" s="260" t="s">
        <v>166</v>
      </c>
      <c r="F27" s="13" t="s">
        <v>218</v>
      </c>
      <c r="G27" s="260" t="s">
        <v>530</v>
      </c>
      <c r="H27" s="285">
        <v>49</v>
      </c>
      <c r="I27" s="286">
        <v>13</v>
      </c>
      <c r="J27" s="260">
        <v>93</v>
      </c>
      <c r="K27" s="285">
        <f t="shared" si="0"/>
        <v>46.5</v>
      </c>
      <c r="L27" s="260">
        <v>10</v>
      </c>
      <c r="M27" s="285">
        <f t="shared" si="1"/>
        <v>95.5</v>
      </c>
      <c r="N27" s="260"/>
      <c r="O27" s="260">
        <v>6</v>
      </c>
      <c r="P27" s="253" t="s">
        <v>167</v>
      </c>
      <c r="Q27" s="272"/>
      <c r="R27" s="272"/>
      <c r="S27" s="8"/>
      <c r="T27" s="8"/>
    </row>
    <row r="28" spans="1:20" s="52" customFormat="1" ht="18.75" customHeight="1">
      <c r="A28" s="394">
        <v>14</v>
      </c>
      <c r="B28" s="441" t="s">
        <v>496</v>
      </c>
      <c r="C28" s="260">
        <v>1997</v>
      </c>
      <c r="D28" s="260">
        <v>1</v>
      </c>
      <c r="E28" s="260" t="s">
        <v>158</v>
      </c>
      <c r="F28" s="13" t="s">
        <v>212</v>
      </c>
      <c r="G28" s="260" t="s">
        <v>824</v>
      </c>
      <c r="H28" s="285">
        <v>41</v>
      </c>
      <c r="I28" s="286">
        <v>14</v>
      </c>
      <c r="J28" s="260">
        <v>60</v>
      </c>
      <c r="K28" s="285">
        <f t="shared" si="0"/>
        <v>30</v>
      </c>
      <c r="L28" s="260">
        <v>13</v>
      </c>
      <c r="M28" s="285">
        <f t="shared" si="1"/>
        <v>71</v>
      </c>
      <c r="N28" s="284"/>
      <c r="O28" s="260" t="s">
        <v>791</v>
      </c>
      <c r="P28" s="284" t="s">
        <v>450</v>
      </c>
      <c r="Q28" s="272"/>
      <c r="R28" s="272"/>
      <c r="S28" s="8"/>
      <c r="T28" s="8"/>
    </row>
    <row r="29" spans="1:20" s="52" customFormat="1" ht="15.75">
      <c r="A29" s="453"/>
      <c r="B29" s="779"/>
      <c r="C29" s="310"/>
      <c r="D29" s="461"/>
      <c r="E29" s="461"/>
      <c r="F29" s="69"/>
      <c r="G29" s="310"/>
      <c r="H29" s="450"/>
      <c r="I29" s="451"/>
      <c r="J29" s="310"/>
      <c r="K29" s="450"/>
      <c r="L29" s="310"/>
      <c r="M29" s="450"/>
      <c r="N29" s="310"/>
      <c r="O29" s="310"/>
      <c r="P29" s="311"/>
      <c r="Q29" s="272"/>
      <c r="R29" s="272"/>
      <c r="S29" s="8"/>
      <c r="T29" s="8"/>
    </row>
    <row r="30" spans="1:20" s="52" customFormat="1" ht="15.75">
      <c r="A30" s="453"/>
      <c r="B30" s="779"/>
      <c r="C30" s="310"/>
      <c r="D30" s="461"/>
      <c r="E30" s="461"/>
      <c r="F30" s="69"/>
      <c r="G30" s="310"/>
      <c r="H30" s="450"/>
      <c r="I30" s="451"/>
      <c r="J30" s="310"/>
      <c r="K30" s="450"/>
      <c r="L30" s="310"/>
      <c r="M30" s="450"/>
      <c r="N30" s="310"/>
      <c r="O30" s="310"/>
      <c r="P30" s="311"/>
      <c r="Q30" s="272"/>
      <c r="R30" s="272"/>
      <c r="S30" s="8"/>
      <c r="T30" s="8"/>
    </row>
    <row r="31" spans="1:20" s="52" customFormat="1" ht="15.75">
      <c r="A31" s="453"/>
      <c r="B31" s="779"/>
      <c r="C31" s="310"/>
      <c r="D31" s="461"/>
      <c r="E31" s="461"/>
      <c r="F31" s="69"/>
      <c r="G31" s="310"/>
      <c r="H31" s="450"/>
      <c r="I31" s="451"/>
      <c r="J31" s="310"/>
      <c r="K31" s="450"/>
      <c r="L31" s="310"/>
      <c r="M31" s="450"/>
      <c r="N31" s="310"/>
      <c r="O31" s="310"/>
      <c r="P31" s="311"/>
      <c r="Q31" s="274"/>
      <c r="R31" s="274"/>
      <c r="S31" s="8"/>
      <c r="T31" s="8"/>
    </row>
    <row r="32" spans="1:20" ht="15" customHeight="1">
      <c r="A32" s="453"/>
      <c r="B32" s="311"/>
      <c r="C32" s="310"/>
      <c r="D32" s="197"/>
      <c r="E32" s="28"/>
      <c r="F32" s="714"/>
      <c r="G32" s="310"/>
      <c r="H32" s="450"/>
      <c r="I32" s="451"/>
      <c r="J32" s="310"/>
      <c r="K32" s="450"/>
      <c r="L32" s="310"/>
      <c r="M32" s="450"/>
      <c r="N32" s="310"/>
      <c r="O32" s="310"/>
      <c r="P32" s="311"/>
      <c r="Q32" s="272"/>
      <c r="R32" s="273"/>
    </row>
    <row r="33" spans="1:20" ht="15">
      <c r="A33" s="816" t="s">
        <v>17</v>
      </c>
      <c r="B33" s="817"/>
      <c r="C33" s="267" t="s">
        <v>623</v>
      </c>
      <c r="D33" s="267"/>
      <c r="E33" s="267"/>
      <c r="F33" s="973"/>
      <c r="G33" s="973"/>
      <c r="H33" s="357"/>
      <c r="I33" s="822" t="s">
        <v>751</v>
      </c>
      <c r="J33" s="822"/>
      <c r="K33" s="822"/>
      <c r="L33" s="822"/>
      <c r="M33" s="267"/>
      <c r="N33" s="818" t="s">
        <v>752</v>
      </c>
      <c r="O33" s="818"/>
      <c r="P33" s="818"/>
      <c r="Q33" s="272"/>
      <c r="R33" s="273"/>
    </row>
    <row r="34" spans="1:20" ht="15">
      <c r="A34" s="356"/>
      <c r="B34" s="356"/>
      <c r="C34" s="356"/>
      <c r="D34" s="356"/>
      <c r="E34" s="118"/>
      <c r="F34" s="356"/>
      <c r="G34" s="356"/>
      <c r="H34" s="356"/>
      <c r="I34" s="356"/>
      <c r="J34" s="356"/>
      <c r="K34" s="356"/>
      <c r="L34" s="269"/>
      <c r="M34" s="631"/>
      <c r="N34" s="631"/>
      <c r="O34" s="631"/>
      <c r="P34" s="631"/>
      <c r="Q34" s="272"/>
      <c r="R34" s="273"/>
    </row>
    <row r="35" spans="1:20" ht="15">
      <c r="A35" s="821" t="s">
        <v>19</v>
      </c>
      <c r="B35" s="821"/>
      <c r="C35" s="822" t="s">
        <v>624</v>
      </c>
      <c r="D35" s="822"/>
      <c r="E35" s="822"/>
      <c r="F35" s="973"/>
      <c r="G35" s="973"/>
      <c r="H35" s="357"/>
      <c r="I35" s="822" t="s">
        <v>757</v>
      </c>
      <c r="J35" s="822"/>
      <c r="K35" s="822"/>
      <c r="L35" s="822"/>
      <c r="M35" s="196"/>
      <c r="N35" s="818" t="s">
        <v>755</v>
      </c>
      <c r="O35" s="818"/>
      <c r="P35" s="818"/>
      <c r="Q35" s="272"/>
      <c r="R35" s="273"/>
    </row>
    <row r="36" spans="1:20" ht="15" customHeight="1">
      <c r="A36" s="453"/>
      <c r="B36" s="780"/>
      <c r="C36" s="388"/>
      <c r="D36" s="389"/>
      <c r="E36" s="389"/>
      <c r="F36" s="12"/>
      <c r="G36" s="310"/>
      <c r="H36" s="450"/>
      <c r="I36" s="451"/>
      <c r="J36" s="310"/>
      <c r="K36" s="450"/>
      <c r="L36" s="310"/>
      <c r="M36" s="450"/>
      <c r="N36" s="310"/>
      <c r="O36" s="310"/>
      <c r="P36" s="777"/>
      <c r="Q36" s="272"/>
      <c r="R36" s="273"/>
    </row>
    <row r="37" spans="1:20" ht="15" customHeight="1">
      <c r="A37" s="453"/>
      <c r="B37" s="779"/>
      <c r="C37" s="455"/>
      <c r="D37" s="455"/>
      <c r="E37" s="455"/>
      <c r="F37" s="781"/>
      <c r="G37" s="455"/>
      <c r="H37" s="458"/>
      <c r="I37" s="459"/>
      <c r="J37" s="455"/>
      <c r="K37" s="458"/>
      <c r="L37" s="455"/>
      <c r="M37" s="458"/>
      <c r="N37" s="455"/>
      <c r="O37" s="455"/>
      <c r="P37" s="779"/>
      <c r="Q37" s="274"/>
      <c r="R37" s="272"/>
    </row>
    <row r="38" spans="1:20" ht="15.75">
      <c r="A38" s="349"/>
      <c r="B38" s="536"/>
      <c r="C38" s="599"/>
      <c r="D38" s="310"/>
      <c r="E38" s="310"/>
      <c r="F38" s="197"/>
      <c r="G38" s="197"/>
      <c r="H38" s="458"/>
      <c r="I38" s="459"/>
      <c r="J38" s="455"/>
      <c r="K38" s="458"/>
      <c r="L38" s="455"/>
      <c r="M38" s="458"/>
      <c r="N38" s="197"/>
      <c r="O38" s="310"/>
      <c r="P38" s="69"/>
      <c r="Q38" s="272"/>
      <c r="R38" s="273"/>
    </row>
    <row r="39" spans="1:20" ht="15.75">
      <c r="A39" s="349"/>
      <c r="B39" s="313"/>
      <c r="C39" s="310"/>
      <c r="D39" s="310"/>
      <c r="E39" s="375"/>
      <c r="F39" s="313"/>
      <c r="G39" s="313"/>
      <c r="H39" s="450"/>
      <c r="I39" s="451"/>
      <c r="J39" s="310"/>
      <c r="K39" s="450"/>
      <c r="L39" s="310"/>
      <c r="M39" s="450"/>
      <c r="N39" s="635"/>
      <c r="O39" s="635"/>
      <c r="P39" s="622"/>
      <c r="Q39" s="69"/>
      <c r="R39" s="69"/>
      <c r="T39" s="10"/>
    </row>
    <row r="40" spans="1:20" ht="15">
      <c r="A40" s="196"/>
      <c r="B40" s="536"/>
      <c r="C40" s="599"/>
      <c r="D40" s="310"/>
      <c r="E40" s="310"/>
      <c r="F40" s="310"/>
      <c r="G40" s="37"/>
      <c r="H40" s="310"/>
      <c r="I40" s="310"/>
      <c r="J40" s="310"/>
      <c r="K40" s="310"/>
      <c r="L40" s="313"/>
      <c r="M40" s="313"/>
      <c r="N40" s="267"/>
      <c r="O40" s="267"/>
      <c r="P40" s="267"/>
      <c r="Q40" s="69"/>
      <c r="R40" s="3"/>
      <c r="T40" s="10"/>
    </row>
    <row r="41" spans="1:20" ht="15">
      <c r="A41" s="816"/>
      <c r="B41" s="817"/>
      <c r="C41" s="267"/>
      <c r="D41" s="267"/>
      <c r="E41" s="267"/>
      <c r="F41" s="973"/>
      <c r="G41" s="973"/>
      <c r="H41" s="357"/>
      <c r="I41" s="822"/>
      <c r="J41" s="822"/>
      <c r="K41" s="822"/>
      <c r="L41" s="822"/>
      <c r="M41" s="267"/>
      <c r="N41" s="818"/>
      <c r="O41" s="818"/>
      <c r="P41" s="818"/>
      <c r="Q41" s="69"/>
      <c r="R41" s="69"/>
    </row>
    <row r="42" spans="1:20" ht="15">
      <c r="A42" s="356"/>
      <c r="B42" s="356"/>
      <c r="C42" s="356"/>
      <c r="D42" s="356"/>
      <c r="E42" s="118"/>
      <c r="F42" s="356"/>
      <c r="G42" s="356"/>
      <c r="H42" s="356"/>
      <c r="I42" s="356"/>
      <c r="J42" s="356"/>
      <c r="K42" s="356"/>
      <c r="L42" s="269"/>
      <c r="M42" s="631"/>
      <c r="N42" s="631"/>
      <c r="O42" s="631"/>
      <c r="P42" s="631"/>
      <c r="Q42" s="69"/>
      <c r="R42" s="69"/>
    </row>
    <row r="43" spans="1:20" ht="15">
      <c r="A43" s="821"/>
      <c r="B43" s="821"/>
      <c r="C43" s="822"/>
      <c r="D43" s="822"/>
      <c r="E43" s="822"/>
      <c r="F43" s="973"/>
      <c r="G43" s="973"/>
      <c r="H43" s="357"/>
      <c r="I43" s="822"/>
      <c r="J43" s="822"/>
      <c r="K43" s="822"/>
      <c r="L43" s="822"/>
      <c r="M43" s="196"/>
      <c r="N43" s="818"/>
      <c r="O43" s="818"/>
      <c r="P43" s="818"/>
      <c r="Q43" s="69"/>
      <c r="R43" s="69"/>
    </row>
    <row r="44" spans="1:20" ht="15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</row>
    <row r="45" spans="1:20" ht="15">
      <c r="A45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</row>
  </sheetData>
  <mergeCells count="45">
    <mergeCell ref="M13:M14"/>
    <mergeCell ref="N41:P41"/>
    <mergeCell ref="A41:B41"/>
    <mergeCell ref="F41:G41"/>
    <mergeCell ref="I41:L41"/>
    <mergeCell ref="A43:B43"/>
    <mergeCell ref="C43:E43"/>
    <mergeCell ref="F43:G43"/>
    <mergeCell ref="I43:L43"/>
    <mergeCell ref="E8:I8"/>
    <mergeCell ref="J8:L8"/>
    <mergeCell ref="N43:P43"/>
    <mergeCell ref="N13:N14"/>
    <mergeCell ref="O13:O14"/>
    <mergeCell ref="P13:P14"/>
    <mergeCell ref="N33:P33"/>
    <mergeCell ref="N35:P35"/>
    <mergeCell ref="J13:K13"/>
    <mergeCell ref="L13:L14"/>
    <mergeCell ref="A1:P1"/>
    <mergeCell ref="A2:P2"/>
    <mergeCell ref="A3:P3"/>
    <mergeCell ref="A4:P4"/>
    <mergeCell ref="A5:P5"/>
    <mergeCell ref="E6:M6"/>
    <mergeCell ref="M8:O8"/>
    <mergeCell ref="E9:I9"/>
    <mergeCell ref="A10:C10"/>
    <mergeCell ref="A13:A14"/>
    <mergeCell ref="H13:H14"/>
    <mergeCell ref="I13:I14"/>
    <mergeCell ref="B13:B14"/>
    <mergeCell ref="C13:C14"/>
    <mergeCell ref="A9:C9"/>
    <mergeCell ref="D13:D14"/>
    <mergeCell ref="A35:B35"/>
    <mergeCell ref="C35:E35"/>
    <mergeCell ref="F35:G35"/>
    <mergeCell ref="I35:L35"/>
    <mergeCell ref="E13:E14"/>
    <mergeCell ref="A33:B33"/>
    <mergeCell ref="F33:G33"/>
    <mergeCell ref="I33:L33"/>
    <mergeCell ref="F13:F14"/>
    <mergeCell ref="G13:G14"/>
  </mergeCells>
  <phoneticPr fontId="3" type="noConversion"/>
  <pageMargins left="0.35" right="0.15748031496062992" top="0.53" bottom="0.98425196850393704" header="0.51181102362204722" footer="0.51181102362204722"/>
  <pageSetup paperSize="9" scale="75" fitToWidth="0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40"/>
  <sheetViews>
    <sheetView view="pageLayout" zoomScale="68" zoomScaleNormal="100" zoomScalePageLayoutView="68" workbookViewId="0">
      <selection activeCell="M19" sqref="M19"/>
    </sheetView>
  </sheetViews>
  <sheetFormatPr defaultRowHeight="12.75"/>
  <cols>
    <col min="1" max="1" width="8.140625" style="8" customWidth="1"/>
    <col min="2" max="2" width="26.85546875" style="8" customWidth="1"/>
    <col min="3" max="3" width="9.5703125" style="8" customWidth="1"/>
    <col min="4" max="4" width="8.140625" style="8" customWidth="1"/>
    <col min="5" max="5" width="30.5703125" style="8" customWidth="1"/>
    <col min="6" max="6" width="11.5703125" style="8" customWidth="1"/>
    <col min="7" max="8" width="8.140625" style="8" customWidth="1"/>
    <col min="9" max="9" width="6.85546875" style="8" customWidth="1"/>
    <col min="10" max="10" width="8.140625" style="8" customWidth="1"/>
    <col min="11" max="11" width="7.7109375" style="8" customWidth="1"/>
    <col min="12" max="12" width="7.5703125" style="8" customWidth="1"/>
    <col min="13" max="13" width="9.85546875" style="8" customWidth="1"/>
    <col min="14" max="14" width="7.5703125" style="8" customWidth="1"/>
    <col min="15" max="15" width="7.7109375" style="8" customWidth="1"/>
    <col min="16" max="16" width="42" style="8" customWidth="1"/>
    <col min="17" max="17" width="10.140625" style="8" customWidth="1"/>
    <col min="18" max="18" width="19" style="8" customWidth="1"/>
    <col min="19" max="16384" width="9.140625" style="8"/>
  </cols>
  <sheetData>
    <row r="1" spans="1:20" ht="20.25" customHeight="1">
      <c r="A1" s="923" t="s">
        <v>778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11"/>
      <c r="R1" s="11"/>
    </row>
    <row r="2" spans="1:20" ht="18.75" customHeight="1">
      <c r="A2" s="923" t="s">
        <v>779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11"/>
      <c r="R2" s="11"/>
    </row>
    <row r="3" spans="1:20" ht="18.75" customHeight="1">
      <c r="A3" s="923" t="s">
        <v>780</v>
      </c>
      <c r="B3" s="923"/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  <c r="O3" s="923"/>
      <c r="P3" s="923"/>
      <c r="Q3" s="273"/>
      <c r="R3" s="273"/>
    </row>
    <row r="4" spans="1:20" ht="18.75" customHeight="1">
      <c r="A4" s="923" t="s">
        <v>781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  <c r="O4" s="923"/>
      <c r="P4" s="923"/>
      <c r="Q4" s="11"/>
      <c r="R4" s="11"/>
    </row>
    <row r="5" spans="1:20" ht="18.75" customHeight="1">
      <c r="A5" s="983" t="s">
        <v>854</v>
      </c>
      <c r="B5" s="983"/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4"/>
      <c r="R5" s="4"/>
    </row>
    <row r="6" spans="1:20" ht="18.75" customHeight="1">
      <c r="A6" s="871" t="s">
        <v>776</v>
      </c>
      <c r="B6" s="871"/>
      <c r="C6" s="871"/>
      <c r="D6" s="871"/>
      <c r="E6" s="871"/>
      <c r="F6" s="871"/>
      <c r="G6" s="871"/>
      <c r="H6" s="871"/>
      <c r="I6" s="871"/>
      <c r="J6" s="871"/>
      <c r="K6" s="871"/>
      <c r="L6" s="871"/>
      <c r="M6" s="871"/>
      <c r="N6" s="871"/>
      <c r="O6" s="871"/>
      <c r="P6" s="871"/>
      <c r="Q6" s="295"/>
      <c r="R6" s="295"/>
    </row>
    <row r="7" spans="1:20" ht="18.75" customHeight="1">
      <c r="A7" s="338" t="s">
        <v>777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 t="s">
        <v>848</v>
      </c>
      <c r="P7" s="338" t="s">
        <v>849</v>
      </c>
      <c r="Q7" s="288"/>
      <c r="R7" s="288"/>
    </row>
    <row r="8" spans="1:20" ht="18.75" customHeight="1">
      <c r="A8"/>
      <c r="B8"/>
      <c r="C8"/>
      <c r="D8"/>
      <c r="E8" s="871" t="s">
        <v>855</v>
      </c>
      <c r="F8" s="871"/>
      <c r="G8" s="871"/>
      <c r="H8" s="871"/>
      <c r="I8" s="995"/>
      <c r="J8" s="908" t="s">
        <v>31</v>
      </c>
      <c r="K8" s="909"/>
      <c r="L8" s="910"/>
      <c r="M8" s="908" t="s">
        <v>1</v>
      </c>
      <c r="N8" s="909"/>
      <c r="O8" s="910"/>
      <c r="P8" s="653" t="s">
        <v>771</v>
      </c>
      <c r="Q8" s="288"/>
      <c r="R8" s="288"/>
    </row>
    <row r="9" spans="1:20" ht="18.75" customHeight="1">
      <c r="A9" s="953" t="s">
        <v>243</v>
      </c>
      <c r="B9" s="953"/>
      <c r="C9" s="953"/>
      <c r="D9"/>
      <c r="E9" s="923" t="s">
        <v>856</v>
      </c>
      <c r="F9" s="923"/>
      <c r="G9" s="923"/>
      <c r="H9" s="923"/>
      <c r="I9" s="993"/>
      <c r="J9" s="14" t="s">
        <v>2</v>
      </c>
      <c r="K9" s="14" t="s">
        <v>3</v>
      </c>
      <c r="L9" s="14" t="s">
        <v>4</v>
      </c>
      <c r="M9" s="14" t="s">
        <v>32</v>
      </c>
      <c r="N9" s="14" t="s">
        <v>21</v>
      </c>
      <c r="O9" s="14" t="s">
        <v>20</v>
      </c>
      <c r="P9" s="651" t="s">
        <v>739</v>
      </c>
      <c r="Q9" s="18"/>
      <c r="R9" s="18"/>
    </row>
    <row r="10" spans="1:20" ht="18.75" customHeight="1">
      <c r="A10" s="949" t="s">
        <v>244</v>
      </c>
      <c r="B10" s="949"/>
      <c r="C10" s="949"/>
      <c r="D10"/>
      <c r="E10"/>
      <c r="F10"/>
      <c r="G10"/>
      <c r="H10"/>
      <c r="I10"/>
      <c r="J10" s="14">
        <v>162</v>
      </c>
      <c r="K10" s="14">
        <v>211</v>
      </c>
      <c r="L10" s="14">
        <v>254</v>
      </c>
      <c r="M10" s="14">
        <v>223</v>
      </c>
      <c r="N10" s="14">
        <v>155</v>
      </c>
      <c r="O10" s="14">
        <v>120</v>
      </c>
      <c r="P10" s="651" t="s">
        <v>775</v>
      </c>
      <c r="Q10" s="206"/>
      <c r="R10" s="206"/>
    </row>
    <row r="11" spans="1:20" ht="18.75" customHeight="1">
      <c r="A11" s="610"/>
      <c r="B11" s="610"/>
      <c r="C11" s="610"/>
      <c r="D11"/>
      <c r="E11"/>
      <c r="F11"/>
      <c r="G11"/>
      <c r="H11"/>
      <c r="I11"/>
      <c r="J11" s="15"/>
      <c r="K11" s="15"/>
      <c r="L11" s="15"/>
      <c r="M11" s="15"/>
      <c r="N11" s="15"/>
      <c r="O11" s="15"/>
      <c r="P11" s="545"/>
      <c r="Q11" s="206"/>
      <c r="R11" s="206"/>
    </row>
    <row r="12" spans="1:20" ht="18.7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 s="3"/>
      <c r="P12" s="163"/>
      <c r="Q12" s="206"/>
      <c r="R12" s="206"/>
    </row>
    <row r="13" spans="1:20" ht="15.75" customHeight="1">
      <c r="A13" s="889" t="s">
        <v>5</v>
      </c>
      <c r="B13" s="969" t="s">
        <v>377</v>
      </c>
      <c r="C13" s="980" t="s">
        <v>7</v>
      </c>
      <c r="D13" s="835" t="s">
        <v>8</v>
      </c>
      <c r="E13" s="969" t="s">
        <v>378</v>
      </c>
      <c r="F13" s="954" t="s">
        <v>43</v>
      </c>
      <c r="G13" s="975" t="s">
        <v>10</v>
      </c>
      <c r="H13" s="889" t="s">
        <v>2</v>
      </c>
      <c r="I13" s="958" t="s">
        <v>5</v>
      </c>
      <c r="J13" s="982" t="s">
        <v>3</v>
      </c>
      <c r="K13" s="982"/>
      <c r="L13" s="962" t="s">
        <v>5</v>
      </c>
      <c r="M13" s="978" t="s">
        <v>11</v>
      </c>
      <c r="N13" s="994" t="s">
        <v>13</v>
      </c>
      <c r="O13" s="889" t="s">
        <v>12</v>
      </c>
      <c r="P13" s="966" t="s">
        <v>27</v>
      </c>
      <c r="Q13" s="69"/>
      <c r="R13" s="69"/>
    </row>
    <row r="14" spans="1:20" ht="15.75" customHeight="1">
      <c r="A14" s="889"/>
      <c r="B14" s="970"/>
      <c r="C14" s="980"/>
      <c r="D14" s="835"/>
      <c r="E14" s="970"/>
      <c r="F14" s="955"/>
      <c r="G14" s="975"/>
      <c r="H14" s="889"/>
      <c r="I14" s="959"/>
      <c r="J14" s="208" t="s">
        <v>4</v>
      </c>
      <c r="K14" s="208" t="s">
        <v>15</v>
      </c>
      <c r="L14" s="963"/>
      <c r="M14" s="978"/>
      <c r="N14" s="994"/>
      <c r="O14" s="889"/>
      <c r="P14" s="967"/>
      <c r="Q14" s="275"/>
      <c r="R14" s="281"/>
    </row>
    <row r="15" spans="1:20" ht="18.75" customHeight="1">
      <c r="A15" s="394">
        <v>1</v>
      </c>
      <c r="B15" s="256" t="s">
        <v>108</v>
      </c>
      <c r="C15" s="259">
        <v>1978</v>
      </c>
      <c r="D15" s="260" t="s">
        <v>32</v>
      </c>
      <c r="E15" s="260" t="s">
        <v>105</v>
      </c>
      <c r="F15" s="251"/>
      <c r="G15" s="260" t="s">
        <v>566</v>
      </c>
      <c r="H15" s="285">
        <v>142</v>
      </c>
      <c r="I15" s="286">
        <v>1</v>
      </c>
      <c r="J15" s="260">
        <v>152</v>
      </c>
      <c r="K15" s="285">
        <f t="shared" ref="K15:K29" si="0">J15/2</f>
        <v>76</v>
      </c>
      <c r="L15" s="260">
        <v>4</v>
      </c>
      <c r="M15" s="285">
        <f t="shared" ref="M15:M29" si="1">K15+H15</f>
        <v>218</v>
      </c>
      <c r="N15" s="260" t="s">
        <v>21</v>
      </c>
      <c r="O15" s="260">
        <v>20</v>
      </c>
      <c r="P15" s="284" t="s">
        <v>231</v>
      </c>
      <c r="Q15" s="281"/>
      <c r="R15" s="281"/>
    </row>
    <row r="16" spans="1:20" s="52" customFormat="1" ht="18.75" customHeight="1">
      <c r="A16" s="394">
        <v>2</v>
      </c>
      <c r="B16" s="256" t="s">
        <v>263</v>
      </c>
      <c r="C16" s="260">
        <v>1987</v>
      </c>
      <c r="D16" s="284" t="s">
        <v>32</v>
      </c>
      <c r="E16" s="617" t="s">
        <v>880</v>
      </c>
      <c r="F16" s="271" t="s">
        <v>210</v>
      </c>
      <c r="G16" s="260" t="s">
        <v>800</v>
      </c>
      <c r="H16" s="285">
        <v>126</v>
      </c>
      <c r="I16" s="286">
        <v>4</v>
      </c>
      <c r="J16" s="260">
        <v>183</v>
      </c>
      <c r="K16" s="285">
        <f t="shared" si="0"/>
        <v>91.5</v>
      </c>
      <c r="L16" s="260">
        <v>1</v>
      </c>
      <c r="M16" s="285">
        <f t="shared" si="1"/>
        <v>217.5</v>
      </c>
      <c r="N16" s="260" t="s">
        <v>21</v>
      </c>
      <c r="O16" s="260">
        <v>18</v>
      </c>
      <c r="P16" s="253" t="s">
        <v>887</v>
      </c>
      <c r="Q16" s="4"/>
      <c r="R16" s="4"/>
      <c r="S16" s="8"/>
      <c r="T16" s="8"/>
    </row>
    <row r="17" spans="1:20" s="52" customFormat="1" ht="18.75" customHeight="1">
      <c r="A17" s="394">
        <v>3</v>
      </c>
      <c r="B17" s="441" t="s">
        <v>235</v>
      </c>
      <c r="C17" s="589">
        <v>1976</v>
      </c>
      <c r="D17" s="289" t="s">
        <v>32</v>
      </c>
      <c r="E17" s="289" t="s">
        <v>419</v>
      </c>
      <c r="F17" s="260"/>
      <c r="G17" s="260" t="s">
        <v>799</v>
      </c>
      <c r="H17" s="285">
        <v>127</v>
      </c>
      <c r="I17" s="286">
        <v>3</v>
      </c>
      <c r="J17" s="260">
        <v>179</v>
      </c>
      <c r="K17" s="285">
        <f t="shared" si="0"/>
        <v>89.5</v>
      </c>
      <c r="L17" s="260">
        <v>2</v>
      </c>
      <c r="M17" s="285">
        <f t="shared" si="1"/>
        <v>216.5</v>
      </c>
      <c r="N17" s="260" t="s">
        <v>21</v>
      </c>
      <c r="O17" s="260">
        <v>16</v>
      </c>
      <c r="P17" s="284" t="s">
        <v>790</v>
      </c>
      <c r="Q17" s="4"/>
      <c r="R17" s="4"/>
      <c r="S17" s="8"/>
      <c r="T17" s="8"/>
    </row>
    <row r="18" spans="1:20" s="52" customFormat="1" ht="18.75" customHeight="1">
      <c r="A18" s="394">
        <v>4</v>
      </c>
      <c r="B18" s="441" t="s">
        <v>215</v>
      </c>
      <c r="C18" s="292">
        <v>1996</v>
      </c>
      <c r="D18" s="260" t="s">
        <v>20</v>
      </c>
      <c r="E18" s="260" t="s">
        <v>62</v>
      </c>
      <c r="F18" s="260" t="s">
        <v>210</v>
      </c>
      <c r="G18" s="260" t="s">
        <v>802</v>
      </c>
      <c r="H18" s="285">
        <v>129</v>
      </c>
      <c r="I18" s="286">
        <v>2</v>
      </c>
      <c r="J18" s="260">
        <v>151</v>
      </c>
      <c r="K18" s="285">
        <f t="shared" si="0"/>
        <v>75.5</v>
      </c>
      <c r="L18" s="260">
        <v>5</v>
      </c>
      <c r="M18" s="285">
        <f t="shared" si="1"/>
        <v>204.5</v>
      </c>
      <c r="N18" s="260" t="s">
        <v>660</v>
      </c>
      <c r="O18" s="260">
        <v>15</v>
      </c>
      <c r="P18" s="284" t="s">
        <v>216</v>
      </c>
      <c r="Q18" s="4"/>
      <c r="R18" s="4"/>
      <c r="S18" s="8"/>
      <c r="T18" s="8"/>
    </row>
    <row r="19" spans="1:20" s="52" customFormat="1" ht="18.75" customHeight="1">
      <c r="A19" s="394">
        <v>5</v>
      </c>
      <c r="B19" s="296" t="s">
        <v>366</v>
      </c>
      <c r="C19" s="589">
        <v>1979</v>
      </c>
      <c r="D19" s="289" t="s">
        <v>21</v>
      </c>
      <c r="E19" s="289" t="s">
        <v>76</v>
      </c>
      <c r="F19" s="260"/>
      <c r="G19" s="260" t="s">
        <v>803</v>
      </c>
      <c r="H19" s="285">
        <v>115</v>
      </c>
      <c r="I19" s="286">
        <v>6</v>
      </c>
      <c r="J19" s="260">
        <v>141</v>
      </c>
      <c r="K19" s="285">
        <f t="shared" si="0"/>
        <v>70.5</v>
      </c>
      <c r="L19" s="260">
        <v>6</v>
      </c>
      <c r="M19" s="285">
        <f t="shared" si="1"/>
        <v>185.5</v>
      </c>
      <c r="N19" s="260" t="s">
        <v>21</v>
      </c>
      <c r="O19" s="260">
        <v>14</v>
      </c>
      <c r="P19" s="284" t="s">
        <v>367</v>
      </c>
      <c r="Q19" s="4"/>
      <c r="R19" s="4"/>
      <c r="S19" s="8"/>
      <c r="T19" s="8"/>
    </row>
    <row r="20" spans="1:20" s="52" customFormat="1" ht="18.75" customHeight="1">
      <c r="A20" s="394">
        <v>6</v>
      </c>
      <c r="B20" s="441" t="s">
        <v>268</v>
      </c>
      <c r="C20" s="260">
        <v>1984</v>
      </c>
      <c r="D20" s="260" t="s">
        <v>21</v>
      </c>
      <c r="E20" s="260" t="s">
        <v>49</v>
      </c>
      <c r="F20" s="284"/>
      <c r="G20" s="260" t="s">
        <v>797</v>
      </c>
      <c r="H20" s="285">
        <v>100</v>
      </c>
      <c r="I20" s="286">
        <v>8</v>
      </c>
      <c r="J20" s="260">
        <v>169</v>
      </c>
      <c r="K20" s="285">
        <f t="shared" si="0"/>
        <v>84.5</v>
      </c>
      <c r="L20" s="260">
        <v>3</v>
      </c>
      <c r="M20" s="285">
        <f t="shared" si="1"/>
        <v>184.5</v>
      </c>
      <c r="N20" s="260" t="s">
        <v>21</v>
      </c>
      <c r="O20" s="260">
        <v>13</v>
      </c>
      <c r="P20" s="284" t="s">
        <v>269</v>
      </c>
      <c r="Q20" s="11"/>
      <c r="R20" s="4"/>
      <c r="S20" s="8"/>
      <c r="T20" s="8"/>
    </row>
    <row r="21" spans="1:20" s="52" customFormat="1" ht="18.75" customHeight="1">
      <c r="A21" s="394">
        <v>7</v>
      </c>
      <c r="B21" s="441" t="s">
        <v>206</v>
      </c>
      <c r="C21" s="292">
        <v>1994</v>
      </c>
      <c r="D21" s="260" t="s">
        <v>20</v>
      </c>
      <c r="E21" s="260" t="s">
        <v>60</v>
      </c>
      <c r="F21" s="260"/>
      <c r="G21" s="260" t="s">
        <v>804</v>
      </c>
      <c r="H21" s="285">
        <v>120</v>
      </c>
      <c r="I21" s="286">
        <v>5</v>
      </c>
      <c r="J21" s="260">
        <v>127</v>
      </c>
      <c r="K21" s="285">
        <f t="shared" si="0"/>
        <v>63.5</v>
      </c>
      <c r="L21" s="260">
        <v>7</v>
      </c>
      <c r="M21" s="285">
        <f t="shared" si="1"/>
        <v>183.5</v>
      </c>
      <c r="N21" s="260" t="s">
        <v>660</v>
      </c>
      <c r="O21" s="260">
        <v>12</v>
      </c>
      <c r="P21" s="284" t="s">
        <v>207</v>
      </c>
      <c r="Q21" s="4"/>
      <c r="R21" s="4"/>
      <c r="S21" s="8"/>
      <c r="T21" s="8"/>
    </row>
    <row r="22" spans="1:20" s="52" customFormat="1" ht="18.75" customHeight="1">
      <c r="A22" s="394">
        <v>8</v>
      </c>
      <c r="B22" s="296" t="s">
        <v>312</v>
      </c>
      <c r="C22" s="292">
        <v>1995</v>
      </c>
      <c r="D22" s="260">
        <v>1</v>
      </c>
      <c r="E22" s="260" t="s">
        <v>183</v>
      </c>
      <c r="F22" s="260" t="s">
        <v>210</v>
      </c>
      <c r="G22" s="260" t="s">
        <v>801</v>
      </c>
      <c r="H22" s="285">
        <v>98</v>
      </c>
      <c r="I22" s="286">
        <v>9</v>
      </c>
      <c r="J22" s="260">
        <v>115</v>
      </c>
      <c r="K22" s="285">
        <f t="shared" si="0"/>
        <v>57.5</v>
      </c>
      <c r="L22" s="260">
        <v>8</v>
      </c>
      <c r="M22" s="285">
        <f t="shared" si="1"/>
        <v>155.5</v>
      </c>
      <c r="N22" s="260" t="s">
        <v>660</v>
      </c>
      <c r="O22" s="260">
        <v>11</v>
      </c>
      <c r="P22" s="376" t="s">
        <v>311</v>
      </c>
      <c r="Q22" s="11"/>
      <c r="R22" s="4"/>
      <c r="S22" s="8"/>
      <c r="T22" s="8"/>
    </row>
    <row r="23" spans="1:20" s="52" customFormat="1" ht="18.75" customHeight="1">
      <c r="A23" s="394">
        <v>9</v>
      </c>
      <c r="B23" s="296" t="s">
        <v>236</v>
      </c>
      <c r="C23" s="292">
        <v>1996</v>
      </c>
      <c r="D23" s="260" t="s">
        <v>20</v>
      </c>
      <c r="E23" s="260" t="s">
        <v>75</v>
      </c>
      <c r="F23" s="260"/>
      <c r="G23" s="260" t="s">
        <v>805</v>
      </c>
      <c r="H23" s="285">
        <v>87</v>
      </c>
      <c r="I23" s="286">
        <v>10</v>
      </c>
      <c r="J23" s="260">
        <v>104</v>
      </c>
      <c r="K23" s="285">
        <f t="shared" si="0"/>
        <v>52</v>
      </c>
      <c r="L23" s="260">
        <v>9</v>
      </c>
      <c r="M23" s="285">
        <f t="shared" si="1"/>
        <v>139</v>
      </c>
      <c r="N23" s="260" t="s">
        <v>20</v>
      </c>
      <c r="O23" s="260">
        <v>10</v>
      </c>
      <c r="P23" s="284" t="s">
        <v>191</v>
      </c>
      <c r="Q23" s="4"/>
      <c r="R23" s="11"/>
      <c r="S23" s="8"/>
      <c r="T23" s="8"/>
    </row>
    <row r="24" spans="1:20" s="52" customFormat="1" ht="18.75" customHeight="1">
      <c r="A24" s="394">
        <v>10</v>
      </c>
      <c r="B24" s="441" t="s">
        <v>338</v>
      </c>
      <c r="C24" s="260">
        <v>1995</v>
      </c>
      <c r="D24" s="260" t="s">
        <v>21</v>
      </c>
      <c r="E24" s="260" t="s">
        <v>73</v>
      </c>
      <c r="F24" s="260"/>
      <c r="G24" s="260" t="s">
        <v>570</v>
      </c>
      <c r="H24" s="285">
        <v>112</v>
      </c>
      <c r="I24" s="286">
        <v>7</v>
      </c>
      <c r="J24" s="260">
        <v>45</v>
      </c>
      <c r="K24" s="285">
        <f t="shared" si="0"/>
        <v>22.5</v>
      </c>
      <c r="L24" s="260">
        <v>15</v>
      </c>
      <c r="M24" s="285">
        <f t="shared" si="1"/>
        <v>134.5</v>
      </c>
      <c r="N24" s="260" t="s">
        <v>20</v>
      </c>
      <c r="O24" s="260">
        <v>9</v>
      </c>
      <c r="P24" s="284" t="s">
        <v>376</v>
      </c>
      <c r="Q24" s="4"/>
      <c r="R24" s="4"/>
      <c r="S24" s="8"/>
      <c r="T24" s="8"/>
    </row>
    <row r="25" spans="1:20" s="52" customFormat="1" ht="18.75" customHeight="1">
      <c r="A25" s="394">
        <v>11</v>
      </c>
      <c r="B25" s="256" t="s">
        <v>416</v>
      </c>
      <c r="C25" s="260">
        <v>1987</v>
      </c>
      <c r="D25" s="260" t="s">
        <v>20</v>
      </c>
      <c r="E25" s="260" t="s">
        <v>60</v>
      </c>
      <c r="F25" s="260" t="s">
        <v>217</v>
      </c>
      <c r="G25" s="260" t="s">
        <v>565</v>
      </c>
      <c r="H25" s="285">
        <v>70</v>
      </c>
      <c r="I25" s="286">
        <v>11</v>
      </c>
      <c r="J25" s="260">
        <v>104</v>
      </c>
      <c r="K25" s="285">
        <f t="shared" si="0"/>
        <v>52</v>
      </c>
      <c r="L25" s="260">
        <v>10</v>
      </c>
      <c r="M25" s="285">
        <f t="shared" si="1"/>
        <v>122</v>
      </c>
      <c r="N25" s="260" t="s">
        <v>20</v>
      </c>
      <c r="O25" s="260">
        <v>8</v>
      </c>
      <c r="P25" s="253" t="s">
        <v>417</v>
      </c>
      <c r="Q25" s="4"/>
      <c r="R25" s="4"/>
      <c r="S25" s="8"/>
      <c r="T25" s="8"/>
    </row>
    <row r="26" spans="1:20" s="52" customFormat="1" ht="20.25" customHeight="1">
      <c r="A26" s="394">
        <v>12</v>
      </c>
      <c r="B26" s="284" t="s">
        <v>402</v>
      </c>
      <c r="C26" s="260">
        <v>1993</v>
      </c>
      <c r="D26" s="260">
        <v>1</v>
      </c>
      <c r="E26" s="264" t="s">
        <v>229</v>
      </c>
      <c r="F26" s="284"/>
      <c r="G26" s="260" t="s">
        <v>802</v>
      </c>
      <c r="H26" s="285">
        <v>65</v>
      </c>
      <c r="I26" s="286">
        <v>13</v>
      </c>
      <c r="J26" s="260">
        <v>89</v>
      </c>
      <c r="K26" s="285">
        <f t="shared" si="0"/>
        <v>44.5</v>
      </c>
      <c r="L26" s="260">
        <v>12</v>
      </c>
      <c r="M26" s="285">
        <f t="shared" si="1"/>
        <v>109.5</v>
      </c>
      <c r="N26" s="300"/>
      <c r="O26" s="260">
        <v>7</v>
      </c>
      <c r="P26" s="376" t="s">
        <v>403</v>
      </c>
      <c r="Q26" s="4"/>
      <c r="R26" s="4"/>
      <c r="S26" s="8"/>
      <c r="T26" s="8"/>
    </row>
    <row r="27" spans="1:20" s="52" customFormat="1" ht="18.75" customHeight="1">
      <c r="A27" s="394">
        <v>13</v>
      </c>
      <c r="B27" s="253" t="s">
        <v>194</v>
      </c>
      <c r="C27" s="260">
        <v>1996</v>
      </c>
      <c r="D27" s="260" t="s">
        <v>21</v>
      </c>
      <c r="E27" s="260" t="s">
        <v>158</v>
      </c>
      <c r="F27" s="260" t="s">
        <v>212</v>
      </c>
      <c r="G27" s="260" t="s">
        <v>567</v>
      </c>
      <c r="H27" s="285">
        <v>70</v>
      </c>
      <c r="I27" s="286">
        <v>12</v>
      </c>
      <c r="J27" s="260">
        <v>70</v>
      </c>
      <c r="K27" s="285">
        <f t="shared" si="0"/>
        <v>35</v>
      </c>
      <c r="L27" s="260">
        <v>14</v>
      </c>
      <c r="M27" s="285">
        <f t="shared" si="1"/>
        <v>105</v>
      </c>
      <c r="N27" s="260"/>
      <c r="O27" s="260">
        <v>6</v>
      </c>
      <c r="P27" s="253" t="s">
        <v>451</v>
      </c>
      <c r="Q27" s="4"/>
      <c r="R27" s="4"/>
      <c r="S27" s="8"/>
      <c r="T27" s="8"/>
    </row>
    <row r="28" spans="1:20" s="52" customFormat="1" ht="18.75" customHeight="1">
      <c r="A28" s="394">
        <v>14</v>
      </c>
      <c r="B28" s="284" t="s">
        <v>298</v>
      </c>
      <c r="C28" s="260">
        <v>1981</v>
      </c>
      <c r="D28" s="260">
        <v>1</v>
      </c>
      <c r="E28" s="260" t="s">
        <v>294</v>
      </c>
      <c r="F28" s="284"/>
      <c r="G28" s="260" t="s">
        <v>552</v>
      </c>
      <c r="H28" s="285">
        <v>20</v>
      </c>
      <c r="I28" s="286">
        <v>15</v>
      </c>
      <c r="J28" s="260">
        <v>100</v>
      </c>
      <c r="K28" s="285">
        <f t="shared" si="0"/>
        <v>50</v>
      </c>
      <c r="L28" s="260">
        <v>11</v>
      </c>
      <c r="M28" s="285">
        <f t="shared" si="1"/>
        <v>70</v>
      </c>
      <c r="N28" s="260"/>
      <c r="O28" s="260">
        <v>5</v>
      </c>
      <c r="P28" s="284" t="s">
        <v>299</v>
      </c>
      <c r="Q28" s="4"/>
      <c r="R28" s="4"/>
      <c r="S28" s="8"/>
      <c r="T28" s="8"/>
    </row>
    <row r="29" spans="1:20" s="52" customFormat="1" ht="18.75" customHeight="1">
      <c r="A29" s="394">
        <v>15</v>
      </c>
      <c r="B29" s="441" t="s">
        <v>453</v>
      </c>
      <c r="C29" s="260">
        <v>1985</v>
      </c>
      <c r="D29" s="260">
        <v>1</v>
      </c>
      <c r="E29" s="260" t="s">
        <v>158</v>
      </c>
      <c r="F29" s="260" t="s">
        <v>212</v>
      </c>
      <c r="G29" s="260" t="s">
        <v>562</v>
      </c>
      <c r="H29" s="285">
        <v>15</v>
      </c>
      <c r="I29" s="286">
        <v>16</v>
      </c>
      <c r="J29" s="260">
        <v>80</v>
      </c>
      <c r="K29" s="285">
        <f t="shared" si="0"/>
        <v>40</v>
      </c>
      <c r="L29" s="260">
        <v>13</v>
      </c>
      <c r="M29" s="285">
        <f t="shared" si="1"/>
        <v>55</v>
      </c>
      <c r="N29" s="376"/>
      <c r="O29" s="271">
        <v>4</v>
      </c>
      <c r="P29" s="376" t="s">
        <v>106</v>
      </c>
      <c r="Q29" s="4"/>
      <c r="R29" s="4"/>
      <c r="S29" s="8"/>
      <c r="T29" s="8"/>
    </row>
    <row r="30" spans="1:20" s="52" customFormat="1" ht="18.75" customHeight="1">
      <c r="A30" s="394">
        <v>16</v>
      </c>
      <c r="B30" s="406" t="s">
        <v>233</v>
      </c>
      <c r="C30" s="292">
        <v>1981</v>
      </c>
      <c r="D30" s="260" t="s">
        <v>228</v>
      </c>
      <c r="E30" s="260" t="s">
        <v>226</v>
      </c>
      <c r="F30" s="260" t="s">
        <v>210</v>
      </c>
      <c r="G30" s="260" t="s">
        <v>798</v>
      </c>
      <c r="H30" s="285">
        <v>55</v>
      </c>
      <c r="I30" s="990" t="s">
        <v>879</v>
      </c>
      <c r="J30" s="991"/>
      <c r="K30" s="991"/>
      <c r="L30" s="991"/>
      <c r="M30" s="992"/>
      <c r="N30" s="260"/>
      <c r="O30" s="285"/>
      <c r="P30" s="284" t="s">
        <v>234</v>
      </c>
      <c r="Q30" s="4"/>
      <c r="R30" s="4"/>
      <c r="S30" s="8"/>
      <c r="T30" s="8"/>
    </row>
    <row r="31" spans="1:20" ht="18.75" customHeight="1">
      <c r="A31" s="453"/>
      <c r="B31" s="313"/>
      <c r="C31" s="310"/>
      <c r="D31" s="310"/>
      <c r="E31" s="310"/>
      <c r="F31" s="310"/>
      <c r="G31" s="310"/>
      <c r="H31" s="450"/>
      <c r="I31" s="451"/>
      <c r="J31" s="310"/>
      <c r="K31" s="450"/>
      <c r="L31" s="310"/>
      <c r="M31" s="450"/>
      <c r="N31" s="622"/>
      <c r="O31" s="622"/>
      <c r="P31" s="622"/>
      <c r="Q31" s="4"/>
      <c r="R31" s="11"/>
    </row>
    <row r="32" spans="1:20" ht="15.75">
      <c r="A32" s="453"/>
      <c r="B32" s="387"/>
      <c r="C32" s="388"/>
      <c r="D32" s="389"/>
      <c r="E32" s="389"/>
      <c r="F32" s="12"/>
      <c r="G32" s="310"/>
      <c r="H32" s="450"/>
      <c r="I32" s="451"/>
      <c r="J32" s="310"/>
      <c r="K32" s="450"/>
      <c r="L32" s="310"/>
      <c r="M32" s="450"/>
      <c r="N32" s="310"/>
      <c r="O32" s="450"/>
      <c r="P32" s="313"/>
      <c r="Q32" s="4"/>
      <c r="R32" s="4"/>
    </row>
    <row r="33" spans="1:18" ht="15.75">
      <c r="A33" s="453"/>
      <c r="B33" s="452"/>
      <c r="C33" s="388"/>
      <c r="D33" s="310"/>
      <c r="E33" s="389"/>
      <c r="F33" s="69"/>
      <c r="G33" s="310"/>
      <c r="H33" s="450"/>
      <c r="I33" s="451"/>
      <c r="J33" s="310"/>
      <c r="K33" s="450"/>
      <c r="L33" s="310"/>
      <c r="M33" s="450"/>
      <c r="N33" s="310"/>
      <c r="O33" s="450"/>
      <c r="P33" s="313"/>
      <c r="Q33" s="4"/>
      <c r="R33" s="4"/>
    </row>
    <row r="34" spans="1:18" ht="15.75">
      <c r="A34" s="453"/>
      <c r="B34" s="395"/>
      <c r="C34" s="388"/>
      <c r="D34" s="389"/>
      <c r="E34" s="389"/>
      <c r="F34" s="12"/>
      <c r="G34" s="310"/>
      <c r="H34" s="450"/>
      <c r="I34" s="451"/>
      <c r="J34" s="310"/>
      <c r="K34" s="450"/>
      <c r="L34" s="310"/>
      <c r="M34" s="450"/>
      <c r="N34" s="635"/>
      <c r="O34" s="635"/>
      <c r="P34" s="622"/>
      <c r="Q34" s="4"/>
      <c r="R34" s="4"/>
    </row>
    <row r="35" spans="1:18" ht="15.75">
      <c r="A35" s="453"/>
      <c r="B35" s="395"/>
      <c r="C35" s="388"/>
      <c r="D35" s="389"/>
      <c r="E35" s="389"/>
      <c r="F35" s="12"/>
      <c r="G35" s="310"/>
      <c r="H35" s="450"/>
      <c r="I35" s="451"/>
      <c r="J35" s="310"/>
      <c r="K35" s="450"/>
      <c r="L35" s="310"/>
      <c r="M35" s="450"/>
      <c r="N35" s="635"/>
      <c r="O35" s="635"/>
      <c r="P35" s="622"/>
      <c r="Q35" s="4"/>
      <c r="R35" s="11"/>
    </row>
    <row r="36" spans="1:18" ht="15.75">
      <c r="A36" s="453"/>
      <c r="B36" s="311"/>
      <c r="C36" s="389"/>
      <c r="D36" s="310"/>
      <c r="E36" s="310"/>
      <c r="F36" s="69"/>
      <c r="G36" s="310"/>
      <c r="H36" s="450"/>
      <c r="I36" s="451"/>
      <c r="J36" s="310"/>
      <c r="K36" s="450"/>
      <c r="L36" s="310"/>
      <c r="M36" s="450"/>
      <c r="N36" s="310"/>
      <c r="O36" s="310"/>
      <c r="P36" s="778"/>
      <c r="Q36" s="294"/>
      <c r="R36" s="294"/>
    </row>
    <row r="37" spans="1:18" ht="15">
      <c r="A37" s="267"/>
      <c r="B37" s="267"/>
      <c r="C37" s="267"/>
      <c r="D37" s="267"/>
      <c r="E37" s="196"/>
      <c r="F37" s="196"/>
      <c r="G37" s="267"/>
      <c r="H37" s="267"/>
      <c r="I37" s="267"/>
      <c r="J37" s="267"/>
      <c r="K37" s="267"/>
      <c r="L37" s="269"/>
      <c r="M37" s="979"/>
      <c r="N37" s="979"/>
      <c r="O37" s="979"/>
      <c r="P37" s="979"/>
    </row>
    <row r="38" spans="1:18" ht="15">
      <c r="A38" s="816" t="s">
        <v>17</v>
      </c>
      <c r="B38" s="817"/>
      <c r="C38" s="267" t="s">
        <v>623</v>
      </c>
      <c r="D38" s="267"/>
      <c r="E38" s="267"/>
      <c r="F38" s="973"/>
      <c r="G38" s="973"/>
      <c r="H38" s="357"/>
      <c r="I38" s="822" t="s">
        <v>751</v>
      </c>
      <c r="J38" s="822"/>
      <c r="K38" s="822"/>
      <c r="L38" s="822"/>
      <c r="M38" s="267"/>
      <c r="N38" s="267"/>
      <c r="O38" s="818" t="s">
        <v>752</v>
      </c>
      <c r="P38" s="818"/>
    </row>
    <row r="39" spans="1:18" ht="15">
      <c r="A39" s="356"/>
      <c r="B39" s="356"/>
      <c r="C39" s="356"/>
      <c r="D39" s="356"/>
      <c r="E39" s="118"/>
      <c r="F39" s="356"/>
      <c r="G39" s="356"/>
      <c r="H39" s="356"/>
      <c r="I39" s="356"/>
      <c r="J39" s="356"/>
      <c r="K39" s="356"/>
      <c r="L39" s="269"/>
      <c r="M39" s="631"/>
      <c r="N39" s="631"/>
      <c r="O39" s="631"/>
      <c r="P39" s="631"/>
    </row>
    <row r="40" spans="1:18" ht="15">
      <c r="A40" s="821" t="s">
        <v>19</v>
      </c>
      <c r="B40" s="821"/>
      <c r="C40" s="822" t="s">
        <v>624</v>
      </c>
      <c r="D40" s="822"/>
      <c r="E40" s="822"/>
      <c r="F40" s="973"/>
      <c r="G40" s="973"/>
      <c r="H40" s="357"/>
      <c r="I40" s="822" t="s">
        <v>757</v>
      </c>
      <c r="J40" s="822"/>
      <c r="K40" s="822"/>
      <c r="L40" s="822"/>
      <c r="M40" s="196"/>
      <c r="N40" s="196"/>
      <c r="O40" s="818" t="s">
        <v>755</v>
      </c>
      <c r="P40" s="818"/>
    </row>
  </sheetData>
  <mergeCells count="38">
    <mergeCell ref="O38:P38"/>
    <mergeCell ref="A40:B40"/>
    <mergeCell ref="C40:E40"/>
    <mergeCell ref="F40:G40"/>
    <mergeCell ref="I40:L40"/>
    <mergeCell ref="A38:B38"/>
    <mergeCell ref="F38:G38"/>
    <mergeCell ref="I38:L38"/>
    <mergeCell ref="O40:P40"/>
    <mergeCell ref="M37:P37"/>
    <mergeCell ref="E8:I8"/>
    <mergeCell ref="J8:L8"/>
    <mergeCell ref="M8:O8"/>
    <mergeCell ref="E13:E14"/>
    <mergeCell ref="F13:F14"/>
    <mergeCell ref="G13:G14"/>
    <mergeCell ref="H13:H14"/>
    <mergeCell ref="I13:I14"/>
    <mergeCell ref="I30:M30"/>
    <mergeCell ref="A9:C9"/>
    <mergeCell ref="E9:I9"/>
    <mergeCell ref="J13:K13"/>
    <mergeCell ref="L13:L14"/>
    <mergeCell ref="M13:M14"/>
    <mergeCell ref="A1:P1"/>
    <mergeCell ref="A2:P2"/>
    <mergeCell ref="A3:P3"/>
    <mergeCell ref="A4:P4"/>
    <mergeCell ref="O13:O14"/>
    <mergeCell ref="P13:P14"/>
    <mergeCell ref="N13:N14"/>
    <mergeCell ref="A5:P5"/>
    <mergeCell ref="A6:P6"/>
    <mergeCell ref="A10:C10"/>
    <mergeCell ref="A13:A14"/>
    <mergeCell ref="B13:B14"/>
    <mergeCell ref="C13:C14"/>
    <mergeCell ref="D13:D1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5" fitToWidth="0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44"/>
  <sheetViews>
    <sheetView view="pageLayout" topLeftCell="A4" zoomScale="82" zoomScaleNormal="100" zoomScalePageLayoutView="82" workbookViewId="0">
      <selection activeCell="B20" sqref="B20"/>
    </sheetView>
  </sheetViews>
  <sheetFormatPr defaultRowHeight="12.75"/>
  <cols>
    <col min="1" max="1" width="8.140625" style="8" customWidth="1"/>
    <col min="2" max="2" width="24.5703125" style="8" customWidth="1"/>
    <col min="3" max="3" width="9.28515625" style="8" customWidth="1"/>
    <col min="4" max="4" width="8.140625" style="8" customWidth="1"/>
    <col min="5" max="5" width="26.5703125" style="8" customWidth="1"/>
    <col min="6" max="6" width="10.7109375" style="8" customWidth="1"/>
    <col min="7" max="7" width="8" style="8" customWidth="1"/>
    <col min="8" max="8" width="8.42578125" style="8" customWidth="1"/>
    <col min="9" max="9" width="8.28515625" style="8" customWidth="1"/>
    <col min="10" max="10" width="7.28515625" style="8" customWidth="1"/>
    <col min="11" max="12" width="7.5703125" style="8" customWidth="1"/>
    <col min="13" max="13" width="8" style="8" customWidth="1"/>
    <col min="14" max="14" width="8.28515625" style="8" customWidth="1"/>
    <col min="15" max="15" width="7.42578125" style="8" customWidth="1"/>
    <col min="16" max="16" width="34.140625" style="8" customWidth="1"/>
    <col min="17" max="17" width="10.140625" style="8" customWidth="1"/>
    <col min="18" max="18" width="19.5703125" style="8" customWidth="1"/>
    <col min="19" max="16384" width="9.140625" style="8"/>
  </cols>
  <sheetData>
    <row r="1" spans="1:20" ht="18.75" customHeight="1">
      <c r="A1" s="850" t="s">
        <v>104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11"/>
      <c r="R1" s="11"/>
    </row>
    <row r="2" spans="1:20" ht="18.75" customHeight="1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11"/>
      <c r="R2" s="11"/>
    </row>
    <row r="3" spans="1:20" ht="18.75" customHeight="1">
      <c r="A3" s="850" t="s">
        <v>242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  <c r="P3" s="850"/>
      <c r="Q3" s="273"/>
      <c r="R3" s="273"/>
    </row>
    <row r="4" spans="1:20" ht="18.75" customHeight="1">
      <c r="A4" s="850" t="s">
        <v>746</v>
      </c>
      <c r="B4" s="850"/>
      <c r="C4" s="850"/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  <c r="Q4" s="11"/>
      <c r="R4" s="11"/>
    </row>
    <row r="5" spans="1:20" ht="18.75" customHeight="1">
      <c r="A5" s="890" t="s">
        <v>0</v>
      </c>
      <c r="B5" s="890"/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4"/>
      <c r="R5" s="4"/>
    </row>
    <row r="6" spans="1:20" ht="16.5" customHeight="1">
      <c r="A6"/>
      <c r="B6"/>
      <c r="C6"/>
      <c r="D6"/>
      <c r="E6" s="838"/>
      <c r="F6" s="838"/>
      <c r="G6" s="838"/>
      <c r="H6" s="838"/>
      <c r="I6" s="838"/>
      <c r="J6" s="838"/>
      <c r="K6" s="838"/>
      <c r="L6" s="838"/>
      <c r="M6" s="838"/>
      <c r="N6" s="209"/>
      <c r="O6" s="209"/>
      <c r="P6" s="209"/>
      <c r="Q6" s="295"/>
      <c r="R6" s="295"/>
    </row>
    <row r="7" spans="1:20" ht="18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 s="624" t="s">
        <v>772</v>
      </c>
      <c r="Q7" s="288"/>
      <c r="R7" s="288"/>
    </row>
    <row r="8" spans="1:20" ht="18.75" customHeight="1">
      <c r="A8"/>
      <c r="B8"/>
      <c r="C8"/>
      <c r="D8"/>
      <c r="E8" s="902" t="s">
        <v>390</v>
      </c>
      <c r="F8" s="902"/>
      <c r="G8" s="902"/>
      <c r="H8" s="902"/>
      <c r="I8" s="950"/>
      <c r="J8" s="908" t="s">
        <v>31</v>
      </c>
      <c r="K8" s="909"/>
      <c r="L8" s="910"/>
      <c r="M8" s="908" t="s">
        <v>1</v>
      </c>
      <c r="N8" s="909"/>
      <c r="O8" s="910"/>
      <c r="P8" s="268" t="s">
        <v>771</v>
      </c>
      <c r="Q8" s="288"/>
      <c r="R8" s="288"/>
    </row>
    <row r="9" spans="1:20" ht="18" customHeight="1">
      <c r="A9" s="953" t="s">
        <v>243</v>
      </c>
      <c r="B9" s="953"/>
      <c r="C9" s="953"/>
      <c r="D9"/>
      <c r="E9" s="890" t="s">
        <v>885</v>
      </c>
      <c r="F9" s="890"/>
      <c r="G9" s="890"/>
      <c r="H9" s="890"/>
      <c r="I9" s="952"/>
      <c r="J9" s="14" t="s">
        <v>2</v>
      </c>
      <c r="K9" s="14" t="s">
        <v>3</v>
      </c>
      <c r="L9" s="14" t="s">
        <v>4</v>
      </c>
      <c r="M9" s="14" t="s">
        <v>32</v>
      </c>
      <c r="N9" s="14" t="s">
        <v>21</v>
      </c>
      <c r="O9" s="14" t="s">
        <v>20</v>
      </c>
      <c r="P9" s="651" t="s">
        <v>739</v>
      </c>
      <c r="Q9" s="18"/>
      <c r="R9" s="18"/>
    </row>
    <row r="10" spans="1:20" ht="18.75" customHeight="1">
      <c r="A10" s="949" t="s">
        <v>244</v>
      </c>
      <c r="B10" s="949"/>
      <c r="C10" s="949"/>
      <c r="D10"/>
      <c r="E10"/>
      <c r="F10"/>
      <c r="G10"/>
      <c r="H10"/>
      <c r="I10"/>
      <c r="J10" s="14">
        <v>163</v>
      </c>
      <c r="K10" s="14">
        <v>207</v>
      </c>
      <c r="L10" s="14" t="s">
        <v>729</v>
      </c>
      <c r="M10" s="14">
        <v>230</v>
      </c>
      <c r="N10" s="14">
        <v>160</v>
      </c>
      <c r="O10" s="14">
        <v>126</v>
      </c>
      <c r="P10" s="651" t="s">
        <v>773</v>
      </c>
      <c r="Q10" s="206"/>
      <c r="R10" s="206"/>
    </row>
    <row r="11" spans="1:20" ht="18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 s="652"/>
      <c r="P11" s="163"/>
      <c r="Q11" s="206"/>
      <c r="R11" s="206"/>
    </row>
    <row r="12" spans="1:20" ht="15.75" customHeight="1">
      <c r="A12" s="889" t="s">
        <v>5</v>
      </c>
      <c r="B12" s="969" t="s">
        <v>377</v>
      </c>
      <c r="C12" s="980" t="s">
        <v>7</v>
      </c>
      <c r="D12" s="835" t="s">
        <v>8</v>
      </c>
      <c r="E12" s="969" t="s">
        <v>378</v>
      </c>
      <c r="F12" s="954" t="s">
        <v>43</v>
      </c>
      <c r="G12" s="975" t="s">
        <v>10</v>
      </c>
      <c r="H12" s="889" t="s">
        <v>2</v>
      </c>
      <c r="I12" s="958" t="s">
        <v>5</v>
      </c>
      <c r="J12" s="982" t="s">
        <v>3</v>
      </c>
      <c r="K12" s="982"/>
      <c r="L12" s="962" t="s">
        <v>5</v>
      </c>
      <c r="M12" s="978" t="s">
        <v>11</v>
      </c>
      <c r="N12" s="889" t="s">
        <v>13</v>
      </c>
      <c r="O12" s="957" t="s">
        <v>12</v>
      </c>
      <c r="P12" s="966" t="s">
        <v>27</v>
      </c>
      <c r="Q12" s="69"/>
      <c r="R12" s="69"/>
    </row>
    <row r="13" spans="1:20" ht="15.75" customHeight="1">
      <c r="A13" s="889"/>
      <c r="B13" s="970"/>
      <c r="C13" s="980"/>
      <c r="D13" s="835"/>
      <c r="E13" s="970"/>
      <c r="F13" s="955"/>
      <c r="G13" s="975"/>
      <c r="H13" s="889"/>
      <c r="I13" s="959"/>
      <c r="J13" s="208" t="s">
        <v>4</v>
      </c>
      <c r="K13" s="208" t="s">
        <v>15</v>
      </c>
      <c r="L13" s="963"/>
      <c r="M13" s="978"/>
      <c r="N13" s="889"/>
      <c r="O13" s="889"/>
      <c r="P13" s="967"/>
      <c r="Q13" s="275"/>
      <c r="R13" s="281"/>
    </row>
    <row r="14" spans="1:20" ht="15.75">
      <c r="A14" s="394">
        <v>1</v>
      </c>
      <c r="B14" s="441" t="s">
        <v>262</v>
      </c>
      <c r="C14" s="260">
        <v>1982</v>
      </c>
      <c r="D14" s="284" t="s">
        <v>32</v>
      </c>
      <c r="E14" s="260" t="s">
        <v>72</v>
      </c>
      <c r="F14" s="13" t="s">
        <v>210</v>
      </c>
      <c r="G14" s="260" t="s">
        <v>576</v>
      </c>
      <c r="H14" s="285">
        <v>145</v>
      </c>
      <c r="I14" s="286">
        <v>1</v>
      </c>
      <c r="J14" s="260">
        <v>210</v>
      </c>
      <c r="K14" s="285">
        <f t="shared" ref="K14:K25" si="0">J14/2</f>
        <v>105</v>
      </c>
      <c r="L14" s="260">
        <v>1</v>
      </c>
      <c r="M14" s="285">
        <f t="shared" ref="M14:M25" si="1">K14+H14</f>
        <v>250</v>
      </c>
      <c r="N14" s="260" t="s">
        <v>32</v>
      </c>
      <c r="O14" s="260">
        <v>20</v>
      </c>
      <c r="P14" s="284" t="s">
        <v>733</v>
      </c>
      <c r="Q14" s="281"/>
      <c r="R14" s="281"/>
    </row>
    <row r="15" spans="1:20" s="52" customFormat="1" ht="15.75">
      <c r="A15" s="394">
        <v>2</v>
      </c>
      <c r="B15" s="406" t="s">
        <v>237</v>
      </c>
      <c r="C15" s="292">
        <v>1984</v>
      </c>
      <c r="D15" s="260" t="s">
        <v>32</v>
      </c>
      <c r="E15" s="260" t="s">
        <v>226</v>
      </c>
      <c r="F15" s="13"/>
      <c r="G15" s="260" t="s">
        <v>808</v>
      </c>
      <c r="H15" s="285">
        <v>127</v>
      </c>
      <c r="I15" s="286">
        <v>3</v>
      </c>
      <c r="J15" s="260">
        <v>146</v>
      </c>
      <c r="K15" s="285">
        <f t="shared" si="0"/>
        <v>73</v>
      </c>
      <c r="L15" s="260">
        <v>3</v>
      </c>
      <c r="M15" s="285">
        <f t="shared" si="1"/>
        <v>200</v>
      </c>
      <c r="N15" s="260" t="s">
        <v>21</v>
      </c>
      <c r="O15" s="260">
        <v>18</v>
      </c>
      <c r="P15" s="284" t="s">
        <v>238</v>
      </c>
      <c r="Q15" s="4"/>
      <c r="R15" s="4"/>
      <c r="S15" s="8"/>
      <c r="T15" s="8"/>
    </row>
    <row r="16" spans="1:20" s="52" customFormat="1" ht="15.75" customHeight="1">
      <c r="A16" s="394">
        <v>3</v>
      </c>
      <c r="B16" s="296" t="s">
        <v>482</v>
      </c>
      <c r="C16" s="292">
        <v>1993</v>
      </c>
      <c r="D16" s="260" t="s">
        <v>21</v>
      </c>
      <c r="E16" s="260" t="s">
        <v>240</v>
      </c>
      <c r="F16" s="75" t="s">
        <v>217</v>
      </c>
      <c r="G16" s="260" t="s">
        <v>809</v>
      </c>
      <c r="H16" s="285">
        <v>131</v>
      </c>
      <c r="I16" s="286">
        <v>2</v>
      </c>
      <c r="J16" s="260">
        <v>129</v>
      </c>
      <c r="K16" s="285">
        <f t="shared" si="0"/>
        <v>64.5</v>
      </c>
      <c r="L16" s="260">
        <v>5</v>
      </c>
      <c r="M16" s="285">
        <f t="shared" si="1"/>
        <v>195.5</v>
      </c>
      <c r="N16" s="260" t="s">
        <v>21</v>
      </c>
      <c r="O16" s="260">
        <v>16</v>
      </c>
      <c r="P16" s="284" t="s">
        <v>214</v>
      </c>
      <c r="Q16" s="4"/>
      <c r="R16" s="4"/>
      <c r="S16" s="8"/>
      <c r="T16" s="8"/>
    </row>
    <row r="17" spans="1:20" s="52" customFormat="1" ht="15.75">
      <c r="A17" s="394">
        <v>4</v>
      </c>
      <c r="B17" s="441" t="s">
        <v>304</v>
      </c>
      <c r="C17" s="292">
        <v>1979</v>
      </c>
      <c r="D17" s="260">
        <v>1</v>
      </c>
      <c r="E17" s="260" t="s">
        <v>156</v>
      </c>
      <c r="F17" s="13"/>
      <c r="G17" s="260" t="s">
        <v>806</v>
      </c>
      <c r="H17" s="285">
        <v>70</v>
      </c>
      <c r="I17" s="286">
        <v>5</v>
      </c>
      <c r="J17" s="260">
        <v>164</v>
      </c>
      <c r="K17" s="285">
        <f t="shared" si="0"/>
        <v>82</v>
      </c>
      <c r="L17" s="260">
        <v>2</v>
      </c>
      <c r="M17" s="285">
        <f t="shared" si="1"/>
        <v>152</v>
      </c>
      <c r="N17" s="260" t="s">
        <v>661</v>
      </c>
      <c r="O17" s="260">
        <v>15</v>
      </c>
      <c r="P17" s="284" t="s">
        <v>499</v>
      </c>
      <c r="Q17" s="4"/>
      <c r="R17" s="4"/>
      <c r="S17" s="8"/>
      <c r="T17" s="8"/>
    </row>
    <row r="18" spans="1:20" s="52" customFormat="1" ht="15.75">
      <c r="A18" s="394">
        <v>5</v>
      </c>
      <c r="B18" s="441" t="s">
        <v>339</v>
      </c>
      <c r="C18" s="260">
        <v>1985</v>
      </c>
      <c r="D18" s="260">
        <v>1</v>
      </c>
      <c r="E18" s="260" t="s">
        <v>73</v>
      </c>
      <c r="F18" s="13"/>
      <c r="G18" s="260" t="s">
        <v>579</v>
      </c>
      <c r="H18" s="285">
        <v>64</v>
      </c>
      <c r="I18" s="286">
        <v>6</v>
      </c>
      <c r="J18" s="260">
        <v>141</v>
      </c>
      <c r="K18" s="285">
        <f t="shared" si="0"/>
        <v>70.5</v>
      </c>
      <c r="L18" s="260">
        <v>4</v>
      </c>
      <c r="M18" s="285">
        <f t="shared" si="1"/>
        <v>134.5</v>
      </c>
      <c r="N18" s="260" t="s">
        <v>661</v>
      </c>
      <c r="O18" s="260">
        <v>14</v>
      </c>
      <c r="P18" s="284" t="s">
        <v>333</v>
      </c>
      <c r="Q18" s="11"/>
      <c r="R18" s="4"/>
      <c r="S18" s="8"/>
      <c r="T18" s="8"/>
    </row>
    <row r="19" spans="1:20" s="52" customFormat="1" ht="15.75">
      <c r="A19" s="394">
        <v>6</v>
      </c>
      <c r="B19" s="441" t="s">
        <v>258</v>
      </c>
      <c r="C19" s="260">
        <v>1968</v>
      </c>
      <c r="D19" s="271" t="s">
        <v>20</v>
      </c>
      <c r="E19" s="644" t="s">
        <v>257</v>
      </c>
      <c r="F19" s="307"/>
      <c r="G19" s="260" t="s">
        <v>811</v>
      </c>
      <c r="H19" s="285">
        <v>90</v>
      </c>
      <c r="I19" s="286">
        <v>4</v>
      </c>
      <c r="J19" s="260">
        <v>68</v>
      </c>
      <c r="K19" s="285">
        <f t="shared" si="0"/>
        <v>34</v>
      </c>
      <c r="L19" s="260">
        <v>9</v>
      </c>
      <c r="M19" s="285">
        <f t="shared" si="1"/>
        <v>124</v>
      </c>
      <c r="N19" s="260"/>
      <c r="O19" s="260">
        <v>13</v>
      </c>
      <c r="P19" s="284" t="s">
        <v>259</v>
      </c>
      <c r="Q19" s="4"/>
      <c r="R19" s="4"/>
      <c r="S19" s="8"/>
      <c r="T19" s="8"/>
    </row>
    <row r="20" spans="1:20" s="52" customFormat="1" ht="15.75">
      <c r="A20" s="394">
        <v>7</v>
      </c>
      <c r="B20" s="284" t="s">
        <v>858</v>
      </c>
      <c r="C20" s="260">
        <v>1960</v>
      </c>
      <c r="D20" s="271" t="s">
        <v>21</v>
      </c>
      <c r="E20" s="271" t="s">
        <v>65</v>
      </c>
      <c r="F20" s="307"/>
      <c r="G20" s="260" t="s">
        <v>813</v>
      </c>
      <c r="H20" s="285">
        <v>60</v>
      </c>
      <c r="I20" s="286">
        <v>7</v>
      </c>
      <c r="J20" s="260">
        <v>100</v>
      </c>
      <c r="K20" s="285">
        <f t="shared" si="0"/>
        <v>50</v>
      </c>
      <c r="L20" s="260">
        <v>6</v>
      </c>
      <c r="M20" s="285">
        <f t="shared" si="1"/>
        <v>110</v>
      </c>
      <c r="N20" s="260"/>
      <c r="O20" s="260">
        <v>12</v>
      </c>
      <c r="P20" s="284" t="s">
        <v>106</v>
      </c>
      <c r="Q20" s="4"/>
      <c r="R20" s="4"/>
      <c r="S20" s="8"/>
      <c r="T20" s="8"/>
    </row>
    <row r="21" spans="1:20" s="52" customFormat="1" ht="15.75">
      <c r="A21" s="394">
        <v>8</v>
      </c>
      <c r="B21" s="612" t="s">
        <v>400</v>
      </c>
      <c r="C21" s="260">
        <v>1981</v>
      </c>
      <c r="D21" s="260" t="s">
        <v>20</v>
      </c>
      <c r="E21" s="251" t="s">
        <v>229</v>
      </c>
      <c r="F21" s="307"/>
      <c r="G21" s="260" t="s">
        <v>814</v>
      </c>
      <c r="H21" s="285">
        <v>55</v>
      </c>
      <c r="I21" s="286">
        <v>10</v>
      </c>
      <c r="J21" s="260">
        <v>86</v>
      </c>
      <c r="K21" s="285">
        <f t="shared" si="0"/>
        <v>43</v>
      </c>
      <c r="L21" s="260">
        <v>7</v>
      </c>
      <c r="M21" s="285">
        <f t="shared" si="1"/>
        <v>98</v>
      </c>
      <c r="N21" s="260"/>
      <c r="O21" s="260">
        <v>11</v>
      </c>
      <c r="P21" s="299" t="s">
        <v>401</v>
      </c>
      <c r="Q21" s="4"/>
      <c r="R21" s="4"/>
      <c r="S21" s="8"/>
      <c r="T21" s="8"/>
    </row>
    <row r="22" spans="1:20" s="52" customFormat="1" ht="15.75">
      <c r="A22" s="394">
        <v>9</v>
      </c>
      <c r="B22" s="284" t="s">
        <v>418</v>
      </c>
      <c r="C22" s="589">
        <v>1996</v>
      </c>
      <c r="D22" s="289">
        <v>1</v>
      </c>
      <c r="E22" s="289" t="s">
        <v>60</v>
      </c>
      <c r="F22" s="13" t="s">
        <v>217</v>
      </c>
      <c r="G22" s="260" t="s">
        <v>731</v>
      </c>
      <c r="H22" s="285">
        <v>59</v>
      </c>
      <c r="I22" s="286">
        <v>8</v>
      </c>
      <c r="J22" s="260">
        <v>60</v>
      </c>
      <c r="K22" s="285">
        <f t="shared" si="0"/>
        <v>30</v>
      </c>
      <c r="L22" s="260">
        <v>10</v>
      </c>
      <c r="M22" s="285">
        <f t="shared" si="1"/>
        <v>89</v>
      </c>
      <c r="N22" s="260"/>
      <c r="O22" s="260">
        <v>10</v>
      </c>
      <c r="P22" s="284" t="s">
        <v>222</v>
      </c>
      <c r="Q22" s="4"/>
      <c r="R22" s="11"/>
      <c r="S22" s="8"/>
      <c r="T22" s="8"/>
    </row>
    <row r="23" spans="1:20" s="52" customFormat="1" ht="15.75">
      <c r="A23" s="394">
        <v>10</v>
      </c>
      <c r="B23" s="297" t="s">
        <v>305</v>
      </c>
      <c r="C23" s="292">
        <v>1999</v>
      </c>
      <c r="D23" s="260">
        <v>1</v>
      </c>
      <c r="E23" s="260" t="s">
        <v>156</v>
      </c>
      <c r="F23" s="13" t="s">
        <v>218</v>
      </c>
      <c r="G23" s="260" t="s">
        <v>815</v>
      </c>
      <c r="H23" s="285">
        <v>58</v>
      </c>
      <c r="I23" s="286">
        <v>9</v>
      </c>
      <c r="J23" s="260">
        <v>41</v>
      </c>
      <c r="K23" s="285">
        <f t="shared" si="0"/>
        <v>20.5</v>
      </c>
      <c r="L23" s="260">
        <v>12</v>
      </c>
      <c r="M23" s="285">
        <f t="shared" si="1"/>
        <v>78.5</v>
      </c>
      <c r="N23" s="260"/>
      <c r="O23" s="260">
        <v>9</v>
      </c>
      <c r="P23" s="284" t="s">
        <v>306</v>
      </c>
      <c r="Q23" s="4"/>
      <c r="R23" s="4"/>
      <c r="S23" s="8"/>
      <c r="T23" s="8"/>
    </row>
    <row r="24" spans="1:20" s="52" customFormat="1" ht="15.75">
      <c r="A24" s="394">
        <v>11</v>
      </c>
      <c r="B24" s="284" t="s">
        <v>196</v>
      </c>
      <c r="C24" s="260">
        <v>1994</v>
      </c>
      <c r="D24" s="260" t="s">
        <v>21</v>
      </c>
      <c r="E24" s="260" t="s">
        <v>49</v>
      </c>
      <c r="F24" s="13"/>
      <c r="G24" s="260" t="s">
        <v>810</v>
      </c>
      <c r="H24" s="285">
        <v>41</v>
      </c>
      <c r="I24" s="286">
        <v>11</v>
      </c>
      <c r="J24" s="260">
        <v>50</v>
      </c>
      <c r="K24" s="285">
        <f t="shared" si="0"/>
        <v>25</v>
      </c>
      <c r="L24" s="260">
        <v>11</v>
      </c>
      <c r="M24" s="285">
        <f t="shared" si="1"/>
        <v>66</v>
      </c>
      <c r="N24" s="260"/>
      <c r="O24" s="260">
        <v>8</v>
      </c>
      <c r="P24" s="284" t="s">
        <v>50</v>
      </c>
      <c r="Q24" s="4"/>
      <c r="R24" s="4"/>
      <c r="S24" s="8"/>
      <c r="T24" s="8"/>
    </row>
    <row r="25" spans="1:20" ht="15.75">
      <c r="A25" s="394">
        <v>12</v>
      </c>
      <c r="B25" s="284" t="s">
        <v>415</v>
      </c>
      <c r="C25" s="292">
        <v>1998</v>
      </c>
      <c r="D25" s="260">
        <v>1</v>
      </c>
      <c r="E25" s="260" t="s">
        <v>60</v>
      </c>
      <c r="F25" s="75" t="s">
        <v>411</v>
      </c>
      <c r="G25" s="260" t="s">
        <v>553</v>
      </c>
      <c r="H25" s="285">
        <v>25</v>
      </c>
      <c r="I25" s="286">
        <v>12</v>
      </c>
      <c r="J25" s="260">
        <v>74</v>
      </c>
      <c r="K25" s="285">
        <f t="shared" si="0"/>
        <v>37</v>
      </c>
      <c r="L25" s="260">
        <v>8</v>
      </c>
      <c r="M25" s="285">
        <f t="shared" si="1"/>
        <v>62</v>
      </c>
      <c r="N25" s="260"/>
      <c r="O25" s="260">
        <v>7</v>
      </c>
      <c r="P25" s="284" t="s">
        <v>181</v>
      </c>
      <c r="Q25" s="4"/>
      <c r="R25" s="4"/>
    </row>
    <row r="26" spans="1:20" s="52" customFormat="1" ht="15" customHeight="1">
      <c r="A26" s="394">
        <v>13</v>
      </c>
      <c r="B26" s="406" t="s">
        <v>111</v>
      </c>
      <c r="C26" s="292">
        <v>1980</v>
      </c>
      <c r="D26" s="260" t="s">
        <v>21</v>
      </c>
      <c r="E26" s="260" t="s">
        <v>109</v>
      </c>
      <c r="F26" s="13" t="s">
        <v>210</v>
      </c>
      <c r="G26" s="260" t="s">
        <v>577</v>
      </c>
      <c r="H26" s="996" t="s">
        <v>879</v>
      </c>
      <c r="I26" s="997"/>
      <c r="J26" s="997"/>
      <c r="K26" s="997"/>
      <c r="L26" s="997"/>
      <c r="M26" s="997"/>
      <c r="N26" s="997"/>
      <c r="O26" s="998"/>
      <c r="P26" s="284" t="s">
        <v>232</v>
      </c>
      <c r="Q26" s="4"/>
      <c r="R26" s="4"/>
      <c r="S26" s="8"/>
      <c r="T26" s="8"/>
    </row>
    <row r="27" spans="1:20" ht="15.75">
      <c r="A27" s="394">
        <v>14</v>
      </c>
      <c r="B27" s="406" t="s">
        <v>107</v>
      </c>
      <c r="C27" s="292">
        <v>1985</v>
      </c>
      <c r="D27" s="260" t="s">
        <v>32</v>
      </c>
      <c r="E27" s="260" t="s">
        <v>54</v>
      </c>
      <c r="F27" s="13" t="s">
        <v>239</v>
      </c>
      <c r="G27" s="260" t="s">
        <v>807</v>
      </c>
      <c r="H27" s="996" t="s">
        <v>879</v>
      </c>
      <c r="I27" s="997"/>
      <c r="J27" s="997"/>
      <c r="K27" s="997"/>
      <c r="L27" s="997"/>
      <c r="M27" s="997"/>
      <c r="N27" s="997"/>
      <c r="O27" s="998"/>
      <c r="P27" s="284" t="s">
        <v>55</v>
      </c>
      <c r="Q27" s="4"/>
      <c r="R27" s="11"/>
    </row>
    <row r="28" spans="1:20" ht="15.75">
      <c r="A28" s="453"/>
      <c r="B28" s="313"/>
      <c r="C28" s="388"/>
      <c r="D28" s="310"/>
      <c r="E28" s="389"/>
      <c r="F28" s="350"/>
      <c r="G28" s="310"/>
      <c r="H28" s="450"/>
      <c r="I28" s="451"/>
      <c r="J28" s="310"/>
      <c r="K28" s="450"/>
      <c r="L28" s="310"/>
      <c r="M28" s="450"/>
      <c r="N28" s="310"/>
      <c r="O28" s="310"/>
      <c r="P28" s="313"/>
      <c r="Q28" s="4"/>
      <c r="R28" s="11"/>
    </row>
    <row r="29" spans="1:20" ht="18">
      <c r="A29" s="453"/>
      <c r="B29" s="814" t="s">
        <v>888</v>
      </c>
      <c r="C29" s="814"/>
      <c r="D29" s="814"/>
      <c r="E29" s="814"/>
      <c r="F29" s="814"/>
      <c r="G29" s="814"/>
      <c r="H29" s="814"/>
      <c r="I29" s="451"/>
      <c r="J29" s="310"/>
      <c r="K29" s="450"/>
      <c r="L29" s="310"/>
      <c r="M29" s="450"/>
      <c r="N29" s="310"/>
      <c r="O29" s="310"/>
      <c r="P29" s="313"/>
      <c r="Q29" s="4"/>
      <c r="R29" s="11"/>
    </row>
    <row r="30" spans="1:20" ht="18">
      <c r="A30" s="453"/>
      <c r="B30" s="463"/>
      <c r="C30" s="463"/>
      <c r="D30" s="463"/>
      <c r="E30" s="463"/>
      <c r="F30" s="463"/>
      <c r="G30" s="463"/>
      <c r="H30" s="463"/>
      <c r="I30" s="451"/>
      <c r="J30" s="310"/>
      <c r="K30" s="450"/>
      <c r="L30" s="310"/>
      <c r="M30" s="450"/>
      <c r="N30" s="310"/>
      <c r="O30" s="310"/>
      <c r="P30" s="313"/>
      <c r="Q30" s="4"/>
      <c r="R30" s="11"/>
    </row>
    <row r="31" spans="1:20" ht="15">
      <c r="A31" s="816" t="s">
        <v>17</v>
      </c>
      <c r="B31" s="817"/>
      <c r="C31" s="267" t="s">
        <v>623</v>
      </c>
      <c r="D31" s="267"/>
      <c r="E31" s="267"/>
      <c r="F31" s="357"/>
      <c r="G31" s="357"/>
      <c r="H31" s="357"/>
      <c r="I31" s="822" t="s">
        <v>751</v>
      </c>
      <c r="J31" s="822"/>
      <c r="K31" s="822"/>
      <c r="L31" s="822"/>
      <c r="M31" s="267"/>
      <c r="N31" s="818" t="s">
        <v>752</v>
      </c>
      <c r="O31" s="818"/>
      <c r="P31" s="818"/>
      <c r="Q31" s="4"/>
      <c r="R31" s="11"/>
    </row>
    <row r="32" spans="1:20" ht="15">
      <c r="A32" s="356"/>
      <c r="B32" s="356"/>
      <c r="C32" s="356"/>
      <c r="D32" s="356"/>
      <c r="E32" s="118"/>
      <c r="F32" s="356"/>
      <c r="G32" s="356"/>
      <c r="H32" s="356"/>
      <c r="I32" s="356"/>
      <c r="J32" s="356"/>
      <c r="K32" s="356"/>
      <c r="L32" s="269"/>
      <c r="M32" s="631"/>
      <c r="N32" s="631"/>
      <c r="O32" s="631"/>
      <c r="P32" s="631"/>
      <c r="Q32" s="4"/>
      <c r="R32" s="11"/>
    </row>
    <row r="33" spans="1:20" ht="15">
      <c r="A33" s="821" t="s">
        <v>19</v>
      </c>
      <c r="B33" s="821"/>
      <c r="C33" s="822" t="s">
        <v>624</v>
      </c>
      <c r="D33" s="822"/>
      <c r="E33" s="822"/>
      <c r="F33" s="357"/>
      <c r="G33" s="357"/>
      <c r="H33" s="357"/>
      <c r="I33" s="822" t="s">
        <v>757</v>
      </c>
      <c r="J33" s="822"/>
      <c r="K33" s="822"/>
      <c r="L33" s="822"/>
      <c r="M33" s="196"/>
      <c r="N33" s="818" t="s">
        <v>755</v>
      </c>
      <c r="O33" s="818"/>
      <c r="P33" s="818"/>
      <c r="Q33" s="4"/>
      <c r="R33" s="4"/>
    </row>
    <row r="34" spans="1:20" ht="15.75">
      <c r="A34" s="453"/>
      <c r="B34" s="452"/>
      <c r="C34" s="454"/>
      <c r="D34" s="456"/>
      <c r="E34" s="456"/>
      <c r="F34" s="457"/>
      <c r="G34" s="455"/>
      <c r="H34" s="458"/>
      <c r="I34" s="459"/>
      <c r="J34" s="455"/>
      <c r="K34" s="458"/>
      <c r="L34" s="455"/>
      <c r="M34" s="458"/>
      <c r="N34" s="455"/>
      <c r="O34" s="455"/>
      <c r="P34" s="452"/>
      <c r="Q34" s="4"/>
      <c r="R34" s="11"/>
    </row>
    <row r="35" spans="1:20" ht="15.75">
      <c r="A35" s="453"/>
      <c r="B35" s="452"/>
      <c r="C35" s="454"/>
      <c r="D35" s="455"/>
      <c r="E35" s="456"/>
      <c r="F35" s="460"/>
      <c r="G35" s="455"/>
      <c r="H35" s="458"/>
      <c r="I35" s="459"/>
      <c r="J35" s="455"/>
      <c r="K35" s="458"/>
      <c r="L35" s="455"/>
      <c r="M35" s="458"/>
      <c r="N35" s="455"/>
      <c r="O35" s="455"/>
      <c r="P35" s="452"/>
      <c r="Q35" s="4"/>
      <c r="R35" s="4"/>
      <c r="T35" s="10"/>
    </row>
    <row r="36" spans="1:20" ht="15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9"/>
      <c r="M36" s="631"/>
      <c r="N36" s="631"/>
      <c r="O36" s="631"/>
      <c r="P36" s="631"/>
      <c r="Q36" s="4"/>
      <c r="R36" s="4"/>
      <c r="T36" s="10"/>
    </row>
    <row r="37" spans="1:20" ht="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1"/>
      <c r="R37" s="69"/>
    </row>
    <row r="38" spans="1:20" ht="15">
      <c r="A38" s="267"/>
      <c r="B38" s="267"/>
      <c r="C38" s="267"/>
      <c r="D38" s="267"/>
      <c r="E38" s="196"/>
      <c r="F38" s="196"/>
      <c r="G38" s="267"/>
      <c r="H38" s="267"/>
      <c r="I38" s="267"/>
      <c r="J38" s="267"/>
      <c r="K38" s="267"/>
      <c r="L38" s="269"/>
      <c r="M38" s="631"/>
      <c r="N38" s="631"/>
      <c r="O38" s="631"/>
      <c r="P38" s="631"/>
      <c r="Q38" s="11"/>
      <c r="R38" s="3"/>
    </row>
    <row r="39" spans="1:20" ht="15">
      <c r="A39" s="196"/>
      <c r="B39" s="196"/>
      <c r="C39" s="196"/>
      <c r="D39" s="196"/>
      <c r="E39" s="196"/>
      <c r="F39" s="196"/>
      <c r="G39" s="196"/>
      <c r="H39" s="196"/>
      <c r="I39" s="267"/>
      <c r="J39" s="267"/>
      <c r="K39" s="267"/>
      <c r="L39" s="267"/>
      <c r="M39" s="267"/>
      <c r="N39" s="267"/>
      <c r="O39" s="267"/>
      <c r="P39" s="267"/>
      <c r="Q39" s="69"/>
      <c r="R39" s="69"/>
    </row>
    <row r="40" spans="1:20" ht="15">
      <c r="A40" s="267"/>
      <c r="B40" s="267"/>
      <c r="C40" s="267"/>
      <c r="D40" s="267"/>
      <c r="E40" s="196"/>
      <c r="F40" s="196"/>
      <c r="G40" s="267"/>
      <c r="H40" s="267"/>
      <c r="I40" s="267"/>
      <c r="J40" s="267"/>
      <c r="K40" s="267"/>
      <c r="L40" s="269"/>
      <c r="M40" s="631"/>
      <c r="N40" s="631"/>
      <c r="O40" s="631"/>
      <c r="P40" s="631"/>
      <c r="Q40" s="11"/>
      <c r="R40" s="3"/>
    </row>
    <row r="41" spans="1:20" ht="1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</row>
    <row r="42" spans="1:20" ht="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</row>
    <row r="43" spans="1:20" ht="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</row>
    <row r="44" spans="1:20" ht="15">
      <c r="A44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</row>
  </sheetData>
  <mergeCells count="37">
    <mergeCell ref="A1:P1"/>
    <mergeCell ref="A2:P2"/>
    <mergeCell ref="H12:H13"/>
    <mergeCell ref="I12:I13"/>
    <mergeCell ref="J12:K12"/>
    <mergeCell ref="L12:L13"/>
    <mergeCell ref="M12:M13"/>
    <mergeCell ref="N12:N13"/>
    <mergeCell ref="O12:O13"/>
    <mergeCell ref="P12:P13"/>
    <mergeCell ref="E9:I9"/>
    <mergeCell ref="A10:C10"/>
    <mergeCell ref="A12:A13"/>
    <mergeCell ref="B12:B13"/>
    <mergeCell ref="E12:E13"/>
    <mergeCell ref="F12:F13"/>
    <mergeCell ref="G12:G13"/>
    <mergeCell ref="A3:P3"/>
    <mergeCell ref="A4:P4"/>
    <mergeCell ref="N33:P33"/>
    <mergeCell ref="N31:P31"/>
    <mergeCell ref="H26:O26"/>
    <mergeCell ref="H27:O27"/>
    <mergeCell ref="A5:P5"/>
    <mergeCell ref="E6:M6"/>
    <mergeCell ref="E8:I8"/>
    <mergeCell ref="J8:L8"/>
    <mergeCell ref="M8:O8"/>
    <mergeCell ref="A31:B31"/>
    <mergeCell ref="I31:L31"/>
    <mergeCell ref="A33:B33"/>
    <mergeCell ref="C33:E33"/>
    <mergeCell ref="I33:L33"/>
    <mergeCell ref="B29:H29"/>
    <mergeCell ref="A9:C9"/>
    <mergeCell ref="C12:C13"/>
    <mergeCell ref="D12:D13"/>
  </mergeCells>
  <phoneticPr fontId="3" type="noConversion"/>
  <pageMargins left="0.35" right="0.15748031496062992" top="0.49" bottom="0.98425196850393704" header="0.51181102362204722" footer="0.51181102362204722"/>
  <pageSetup paperSize="9" scale="7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8"/>
  <sheetViews>
    <sheetView view="pageLayout" zoomScale="75" zoomScaleNormal="100" zoomScalePageLayoutView="75" workbookViewId="0">
      <selection activeCell="F15" sqref="F15"/>
    </sheetView>
  </sheetViews>
  <sheetFormatPr defaultRowHeight="12.75"/>
  <cols>
    <col min="1" max="1" width="8.28515625" style="8" customWidth="1"/>
    <col min="2" max="2" width="27.140625" style="8" customWidth="1"/>
    <col min="3" max="3" width="11.42578125" style="8" customWidth="1"/>
    <col min="4" max="4" width="8.85546875" style="8" customWidth="1"/>
    <col min="5" max="5" width="28" style="8" customWidth="1"/>
    <col min="6" max="6" width="13" style="8" customWidth="1"/>
    <col min="7" max="7" width="8.140625" style="8" customWidth="1"/>
    <col min="8" max="8" width="9.140625" style="8"/>
    <col min="9" max="9" width="8.140625" style="8" customWidth="1"/>
    <col min="10" max="10" width="9.7109375" style="8" customWidth="1"/>
    <col min="11" max="11" width="45.28515625" style="8" customWidth="1"/>
    <col min="12" max="12" width="15.28515625" style="8" customWidth="1"/>
    <col min="13" max="13" width="8.85546875" style="8" customWidth="1"/>
    <col min="14" max="16384" width="9.140625" style="8"/>
  </cols>
  <sheetData>
    <row r="1" spans="1:18" ht="22.5" customHeight="1">
      <c r="A1" s="850" t="s">
        <v>104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304"/>
      <c r="M1" s="82"/>
      <c r="N1" s="9"/>
      <c r="O1" s="9"/>
      <c r="P1" s="9"/>
      <c r="Q1" s="9"/>
      <c r="R1" s="9"/>
    </row>
    <row r="2" spans="1:18" ht="22.5" customHeight="1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2"/>
      <c r="M2" s="82"/>
      <c r="N2" s="9"/>
      <c r="O2" s="9"/>
      <c r="P2" s="9"/>
      <c r="Q2" s="9"/>
      <c r="R2" s="9"/>
    </row>
    <row r="3" spans="1:18" ht="22.5" customHeight="1">
      <c r="A3" s="851" t="s">
        <v>242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304"/>
      <c r="M3" s="82"/>
      <c r="N3" s="9"/>
      <c r="O3" s="9"/>
      <c r="P3" s="9"/>
      <c r="Q3" s="9"/>
      <c r="R3" s="9"/>
    </row>
    <row r="4" spans="1:18" ht="22.5" customHeight="1">
      <c r="A4" s="815" t="s">
        <v>745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304"/>
      <c r="M4" s="82"/>
      <c r="N4" s="9"/>
      <c r="O4" s="9"/>
      <c r="P4" s="9"/>
      <c r="Q4" s="9"/>
      <c r="R4" s="9"/>
    </row>
    <row r="5" spans="1:18" ht="22.5" customHeight="1">
      <c r="A5" s="805" t="s">
        <v>1</v>
      </c>
      <c r="B5" s="843"/>
      <c r="C5" s="844"/>
      <c r="D5" s="840" t="s">
        <v>432</v>
      </c>
      <c r="E5" s="841"/>
      <c r="F5" s="841"/>
      <c r="G5" s="841"/>
      <c r="H5" s="841"/>
      <c r="I5" s="841"/>
      <c r="J5" s="842"/>
      <c r="K5" s="318" t="s">
        <v>30</v>
      </c>
      <c r="L5" s="64"/>
      <c r="M5" s="64"/>
      <c r="N5" s="9"/>
      <c r="O5" s="9"/>
      <c r="P5" s="9"/>
      <c r="Q5" s="9"/>
      <c r="R5" s="9"/>
    </row>
    <row r="6" spans="1:18" ht="22.5" customHeight="1">
      <c r="A6" s="319" t="s">
        <v>32</v>
      </c>
      <c r="B6" s="319" t="s">
        <v>21</v>
      </c>
      <c r="C6" s="319" t="s">
        <v>20</v>
      </c>
      <c r="D6" s="9"/>
      <c r="E6" s="838" t="s">
        <v>433</v>
      </c>
      <c r="F6" s="838"/>
      <c r="G6" s="838"/>
      <c r="H6" s="838"/>
      <c r="I6" s="838"/>
      <c r="J6" s="839"/>
      <c r="K6" s="548">
        <v>80</v>
      </c>
      <c r="L6" s="847"/>
      <c r="M6" s="847"/>
    </row>
    <row r="7" spans="1:18" ht="22.5" customHeight="1">
      <c r="A7" s="320">
        <v>63</v>
      </c>
      <c r="B7" s="319">
        <v>45</v>
      </c>
      <c r="C7" s="320">
        <v>38</v>
      </c>
      <c r="D7" s="840" t="s">
        <v>440</v>
      </c>
      <c r="E7" s="845"/>
      <c r="F7" s="845"/>
      <c r="G7" s="845"/>
      <c r="H7" s="845"/>
      <c r="I7" s="845"/>
      <c r="J7" s="845"/>
      <c r="K7" s="323" t="s">
        <v>243</v>
      </c>
      <c r="L7" s="849"/>
      <c r="M7" s="849"/>
    </row>
    <row r="8" spans="1:18" ht="22.5" customHeight="1">
      <c r="A8" s="802" t="s">
        <v>737</v>
      </c>
      <c r="B8" s="802"/>
      <c r="C8" s="571"/>
      <c r="D8" s="440"/>
      <c r="E8" s="841" t="s">
        <v>646</v>
      </c>
      <c r="F8" s="841"/>
      <c r="G8" s="841"/>
      <c r="H8" s="841"/>
      <c r="I8" s="841"/>
      <c r="J8" s="317"/>
      <c r="K8" s="325" t="s">
        <v>244</v>
      </c>
      <c r="L8" s="206"/>
      <c r="M8" s="206"/>
    </row>
    <row r="9" spans="1:18" ht="22.5" customHeight="1">
      <c r="A9" s="801" t="s">
        <v>736</v>
      </c>
      <c r="B9" s="801"/>
      <c r="C9" s="467"/>
      <c r="D9" s="440"/>
      <c r="E9" s="470"/>
      <c r="F9" s="470"/>
      <c r="G9" s="470"/>
      <c r="H9" s="470"/>
      <c r="I9" s="470"/>
      <c r="J9" s="317"/>
      <c r="K9" s="569" t="s">
        <v>625</v>
      </c>
      <c r="L9" s="572"/>
      <c r="M9" s="572"/>
    </row>
    <row r="10" spans="1:18" ht="22.5" customHeight="1">
      <c r="A10" s="537"/>
      <c r="B10" s="538"/>
      <c r="C10" s="538"/>
      <c r="D10" s="836"/>
      <c r="E10" s="837"/>
      <c r="F10" s="837"/>
      <c r="G10" s="837"/>
      <c r="H10" s="837"/>
      <c r="I10" s="837"/>
      <c r="J10" s="837"/>
      <c r="K10" s="325"/>
      <c r="L10" s="848"/>
      <c r="M10" s="848"/>
    </row>
    <row r="11" spans="1:18" ht="22.5" customHeight="1">
      <c r="A11" s="832" t="s">
        <v>5</v>
      </c>
      <c r="B11" s="833" t="s">
        <v>342</v>
      </c>
      <c r="C11" s="835" t="s">
        <v>7</v>
      </c>
      <c r="D11" s="827" t="s">
        <v>8</v>
      </c>
      <c r="E11" s="832" t="s">
        <v>9</v>
      </c>
      <c r="F11" s="828" t="s">
        <v>43</v>
      </c>
      <c r="G11" s="827" t="s">
        <v>10</v>
      </c>
      <c r="H11" s="832" t="s">
        <v>2</v>
      </c>
      <c r="I11" s="832" t="s">
        <v>12</v>
      </c>
      <c r="J11" s="832" t="s">
        <v>13</v>
      </c>
      <c r="K11" s="828" t="s">
        <v>14</v>
      </c>
      <c r="L11" s="846"/>
      <c r="M11" s="846"/>
    </row>
    <row r="12" spans="1:18" ht="22.5" customHeight="1">
      <c r="A12" s="832"/>
      <c r="B12" s="834"/>
      <c r="C12" s="835"/>
      <c r="D12" s="827"/>
      <c r="E12" s="832"/>
      <c r="F12" s="829"/>
      <c r="G12" s="827"/>
      <c r="H12" s="832"/>
      <c r="I12" s="832"/>
      <c r="J12" s="832"/>
      <c r="K12" s="829"/>
      <c r="L12" s="846"/>
      <c r="M12" s="846"/>
    </row>
    <row r="13" spans="1:18" ht="22.5" customHeight="1">
      <c r="A13" s="437">
        <v>1</v>
      </c>
      <c r="B13" s="296" t="s">
        <v>176</v>
      </c>
      <c r="C13" s="292">
        <v>1992</v>
      </c>
      <c r="D13" s="289" t="s">
        <v>32</v>
      </c>
      <c r="E13" s="260" t="s">
        <v>69</v>
      </c>
      <c r="F13" s="289"/>
      <c r="G13" s="587" t="s">
        <v>507</v>
      </c>
      <c r="H13" s="289">
        <v>76</v>
      </c>
      <c r="I13" s="260">
        <v>20</v>
      </c>
      <c r="J13" s="579" t="s">
        <v>32</v>
      </c>
      <c r="K13" s="284" t="s">
        <v>177</v>
      </c>
      <c r="L13" s="824"/>
      <c r="M13" s="824"/>
    </row>
    <row r="14" spans="1:18" ht="22.5" customHeight="1">
      <c r="A14" s="437">
        <v>2</v>
      </c>
      <c r="B14" s="296" t="s">
        <v>192</v>
      </c>
      <c r="C14" s="292">
        <v>1999</v>
      </c>
      <c r="D14" s="260" t="s">
        <v>21</v>
      </c>
      <c r="E14" s="260" t="s">
        <v>105</v>
      </c>
      <c r="F14" s="260"/>
      <c r="G14" s="588" t="s">
        <v>508</v>
      </c>
      <c r="H14" s="260">
        <v>67</v>
      </c>
      <c r="I14" s="260">
        <v>18</v>
      </c>
      <c r="J14" s="579" t="s">
        <v>657</v>
      </c>
      <c r="K14" s="284" t="s">
        <v>51</v>
      </c>
      <c r="L14" s="830"/>
      <c r="M14" s="824"/>
    </row>
    <row r="15" spans="1:18" ht="22.5" customHeight="1">
      <c r="A15" s="343">
        <v>3</v>
      </c>
      <c r="B15" s="296" t="s">
        <v>117</v>
      </c>
      <c r="C15" s="292">
        <v>1991</v>
      </c>
      <c r="D15" s="260" t="s">
        <v>32</v>
      </c>
      <c r="E15" s="260" t="s">
        <v>59</v>
      </c>
      <c r="F15" s="260" t="s">
        <v>210</v>
      </c>
      <c r="G15" s="588" t="s">
        <v>506</v>
      </c>
      <c r="H15" s="260">
        <v>63</v>
      </c>
      <c r="I15" s="260">
        <v>16</v>
      </c>
      <c r="J15" s="260" t="s">
        <v>32</v>
      </c>
      <c r="K15" s="253" t="s">
        <v>115</v>
      </c>
      <c r="L15" s="831"/>
      <c r="M15" s="831"/>
    </row>
    <row r="16" spans="1:18" ht="22.5" customHeight="1">
      <c r="A16" s="437">
        <v>4</v>
      </c>
      <c r="B16" s="296" t="s">
        <v>123</v>
      </c>
      <c r="C16" s="589">
        <v>1987</v>
      </c>
      <c r="D16" s="289" t="s">
        <v>21</v>
      </c>
      <c r="E16" s="590" t="s">
        <v>71</v>
      </c>
      <c r="F16" s="590"/>
      <c r="G16" s="587" t="s">
        <v>509</v>
      </c>
      <c r="H16" s="289">
        <v>55</v>
      </c>
      <c r="I16" s="260">
        <v>15</v>
      </c>
      <c r="J16" s="260" t="s">
        <v>21</v>
      </c>
      <c r="K16" s="284" t="s">
        <v>106</v>
      </c>
      <c r="L16" s="824"/>
      <c r="M16" s="824"/>
    </row>
    <row r="17" spans="1:16" ht="22.5" customHeight="1">
      <c r="A17" s="437">
        <v>5</v>
      </c>
      <c r="B17" s="296" t="s">
        <v>470</v>
      </c>
      <c r="C17" s="292">
        <v>1987</v>
      </c>
      <c r="D17" s="260" t="s">
        <v>21</v>
      </c>
      <c r="E17" s="260" t="s">
        <v>158</v>
      </c>
      <c r="F17" s="260" t="s">
        <v>212</v>
      </c>
      <c r="G17" s="588" t="s">
        <v>510</v>
      </c>
      <c r="H17" s="286">
        <v>49</v>
      </c>
      <c r="I17" s="260">
        <v>14</v>
      </c>
      <c r="J17" s="260" t="s">
        <v>21</v>
      </c>
      <c r="K17" s="293" t="s">
        <v>450</v>
      </c>
      <c r="L17" s="824"/>
      <c r="M17" s="824"/>
    </row>
    <row r="18" spans="1:16" ht="22.5" customHeight="1">
      <c r="A18" s="343">
        <v>6</v>
      </c>
      <c r="B18" s="326" t="s">
        <v>404</v>
      </c>
      <c r="C18" s="574">
        <v>1994</v>
      </c>
      <c r="D18" s="328" t="s">
        <v>20</v>
      </c>
      <c r="E18" s="328" t="s">
        <v>840</v>
      </c>
      <c r="F18" s="328" t="s">
        <v>211</v>
      </c>
      <c r="G18" s="575" t="s">
        <v>512</v>
      </c>
      <c r="H18" s="328">
        <v>47</v>
      </c>
      <c r="I18" s="579">
        <v>13</v>
      </c>
      <c r="J18" s="328" t="s">
        <v>660</v>
      </c>
      <c r="K18" s="330" t="s">
        <v>154</v>
      </c>
      <c r="L18" s="824"/>
      <c r="M18" s="824"/>
    </row>
    <row r="19" spans="1:16" ht="22.5" customHeight="1">
      <c r="A19" s="437">
        <v>7</v>
      </c>
      <c r="B19" s="296" t="s">
        <v>408</v>
      </c>
      <c r="C19" s="292">
        <v>1995</v>
      </c>
      <c r="D19" s="260" t="s">
        <v>21</v>
      </c>
      <c r="E19" s="260" t="s">
        <v>60</v>
      </c>
      <c r="F19" s="260" t="s">
        <v>217</v>
      </c>
      <c r="G19" s="588" t="s">
        <v>511</v>
      </c>
      <c r="H19" s="260">
        <v>45</v>
      </c>
      <c r="I19" s="260">
        <v>12</v>
      </c>
      <c r="J19" s="260" t="s">
        <v>21</v>
      </c>
      <c r="K19" s="284" t="s">
        <v>179</v>
      </c>
      <c r="L19" s="826"/>
      <c r="M19" s="824"/>
    </row>
    <row r="20" spans="1:16" ht="22.5" customHeight="1">
      <c r="A20" s="437">
        <v>8</v>
      </c>
      <c r="B20" s="326" t="s">
        <v>197</v>
      </c>
      <c r="C20" s="574">
        <v>1996</v>
      </c>
      <c r="D20" s="328" t="s">
        <v>21</v>
      </c>
      <c r="E20" s="328" t="s">
        <v>59</v>
      </c>
      <c r="F20" s="328" t="s">
        <v>218</v>
      </c>
      <c r="G20" s="575" t="s">
        <v>513</v>
      </c>
      <c r="H20" s="328">
        <v>29</v>
      </c>
      <c r="I20" s="579">
        <v>11</v>
      </c>
      <c r="J20" s="328"/>
      <c r="K20" s="330" t="s">
        <v>112</v>
      </c>
      <c r="L20" s="826"/>
      <c r="M20" s="824"/>
    </row>
    <row r="21" spans="1:16" ht="22.5" customHeight="1">
      <c r="A21" s="343">
        <v>9</v>
      </c>
      <c r="B21" s="296" t="s">
        <v>398</v>
      </c>
      <c r="C21" s="292">
        <v>2000</v>
      </c>
      <c r="D21" s="260">
        <v>1</v>
      </c>
      <c r="E21" s="260" t="s">
        <v>397</v>
      </c>
      <c r="F21" s="260" t="s">
        <v>217</v>
      </c>
      <c r="G21" s="588" t="s">
        <v>514</v>
      </c>
      <c r="H21" s="286">
        <v>20</v>
      </c>
      <c r="I21" s="260">
        <v>10</v>
      </c>
      <c r="J21" s="260"/>
      <c r="K21" s="293" t="s">
        <v>399</v>
      </c>
      <c r="L21" s="824"/>
      <c r="M21" s="824"/>
    </row>
    <row r="22" spans="1:16" ht="22.5" customHeight="1">
      <c r="A22" s="343">
        <v>10</v>
      </c>
      <c r="B22" s="249" t="s">
        <v>491</v>
      </c>
      <c r="C22" s="260">
        <v>1997</v>
      </c>
      <c r="D22" s="260" t="s">
        <v>20</v>
      </c>
      <c r="E22" s="260" t="s">
        <v>158</v>
      </c>
      <c r="F22" s="260" t="s">
        <v>212</v>
      </c>
      <c r="G22" s="260" t="s">
        <v>695</v>
      </c>
      <c r="H22" s="260">
        <v>18</v>
      </c>
      <c r="I22" s="260" t="s">
        <v>791</v>
      </c>
      <c r="J22" s="284"/>
      <c r="K22" s="249" t="s">
        <v>492</v>
      </c>
      <c r="L22" s="824" t="s">
        <v>248</v>
      </c>
      <c r="M22" s="824"/>
    </row>
    <row r="23" spans="1:16" ht="15.75">
      <c r="A23" s="458"/>
      <c r="B23" s="387"/>
      <c r="C23" s="388"/>
      <c r="D23" s="389"/>
      <c r="E23" s="389"/>
      <c r="F23" s="389"/>
      <c r="G23" s="390"/>
      <c r="H23" s="396"/>
      <c r="I23" s="391"/>
      <c r="J23" s="389"/>
      <c r="K23" s="536"/>
      <c r="L23" s="824"/>
      <c r="M23" s="825"/>
    </row>
    <row r="24" spans="1:16" ht="15.75">
      <c r="A24" s="458"/>
      <c r="B24" s="387"/>
      <c r="C24" s="388"/>
      <c r="D24" s="389"/>
      <c r="E24" s="389"/>
      <c r="F24" s="389"/>
      <c r="G24" s="390"/>
      <c r="H24" s="396"/>
      <c r="I24" s="391"/>
      <c r="J24" s="389"/>
      <c r="K24" s="536"/>
      <c r="L24" s="824"/>
      <c r="M24" s="825"/>
      <c r="N24" s="10"/>
    </row>
    <row r="25" spans="1:16" ht="15">
      <c r="A25" s="816" t="s">
        <v>17</v>
      </c>
      <c r="B25" s="817"/>
      <c r="C25" s="357"/>
      <c r="D25" s="822" t="s">
        <v>623</v>
      </c>
      <c r="E25" s="822"/>
      <c r="F25" s="822"/>
      <c r="G25" s="821" t="s">
        <v>751</v>
      </c>
      <c r="H25" s="821"/>
      <c r="I25" s="821"/>
      <c r="J25" s="358"/>
      <c r="K25" s="267" t="s">
        <v>752</v>
      </c>
      <c r="L25" s="826"/>
      <c r="M25" s="824"/>
      <c r="N25" s="10"/>
      <c r="O25" s="10"/>
      <c r="P25" s="10"/>
    </row>
    <row r="26" spans="1:16">
      <c r="A26" s="211"/>
      <c r="B26" s="211"/>
      <c r="C26" s="211"/>
      <c r="D26" s="211"/>
      <c r="E26" s="237"/>
      <c r="F26" s="211"/>
      <c r="G26" s="211"/>
      <c r="H26" s="211"/>
      <c r="I26" s="211"/>
      <c r="J26" s="211"/>
      <c r="K26" s="211"/>
      <c r="L26" s="826"/>
      <c r="M26" s="824"/>
      <c r="N26" s="10"/>
      <c r="O26" s="10"/>
      <c r="P26" s="10"/>
    </row>
    <row r="27" spans="1:16" ht="15" customHeight="1">
      <c r="A27" s="821" t="s">
        <v>19</v>
      </c>
      <c r="B27" s="821"/>
      <c r="C27" s="2"/>
      <c r="D27" s="267" t="s">
        <v>624</v>
      </c>
      <c r="E27" s="267"/>
      <c r="F27" s="357"/>
      <c r="G27" s="816" t="s">
        <v>757</v>
      </c>
      <c r="H27" s="852"/>
      <c r="I27" s="852"/>
      <c r="J27" s="852"/>
      <c r="K27" s="267" t="s">
        <v>759</v>
      </c>
      <c r="L27" s="824"/>
      <c r="M27" s="824"/>
      <c r="N27" s="10"/>
      <c r="O27" s="10"/>
      <c r="P27" s="10"/>
    </row>
    <row r="28" spans="1:16" ht="15.75">
      <c r="A28" s="450"/>
      <c r="B28" s="197"/>
      <c r="C28" s="197"/>
      <c r="D28" s="197"/>
      <c r="E28" s="197"/>
      <c r="F28" s="197"/>
      <c r="G28" s="197"/>
      <c r="H28" s="197"/>
      <c r="I28" s="197"/>
      <c r="J28" s="197"/>
      <c r="K28" s="647"/>
    </row>
    <row r="29" spans="1:16" ht="15">
      <c r="A29" s="267"/>
      <c r="B29" s="267"/>
      <c r="C29" s="267"/>
      <c r="D29" s="267"/>
      <c r="E29" s="196"/>
      <c r="F29" s="267"/>
      <c r="G29" s="267"/>
      <c r="H29" s="267"/>
      <c r="I29" s="267"/>
      <c r="J29" s="267"/>
      <c r="K29" s="267"/>
      <c r="L29" s="78"/>
      <c r="M29" s="78"/>
    </row>
    <row r="30" spans="1:16" ht="15">
      <c r="A30" s="196"/>
      <c r="B30" s="196"/>
      <c r="C30" s="196"/>
      <c r="D30" s="196"/>
      <c r="E30" s="196"/>
      <c r="F30" s="196"/>
      <c r="G30" s="196"/>
      <c r="H30" s="267"/>
      <c r="I30" s="267"/>
      <c r="J30" s="267"/>
      <c r="K30" s="267"/>
      <c r="L30" s="10"/>
      <c r="M30" s="10"/>
    </row>
    <row r="31" spans="1:16" ht="15">
      <c r="A31" s="267"/>
      <c r="B31" s="267"/>
      <c r="C31" s="267"/>
      <c r="D31" s="267"/>
      <c r="E31" s="196"/>
      <c r="F31" s="267"/>
      <c r="G31" s="267"/>
      <c r="H31" s="267"/>
      <c r="I31" s="267"/>
      <c r="J31" s="267"/>
      <c r="K31" s="267"/>
      <c r="L31" s="10"/>
      <c r="M31" s="10"/>
    </row>
    <row r="32" spans="1:16" ht="15">
      <c r="A32" s="196"/>
      <c r="B32" s="196"/>
      <c r="C32" s="196"/>
      <c r="D32" s="196"/>
      <c r="E32" s="196"/>
      <c r="F32" s="196"/>
      <c r="G32" s="196"/>
      <c r="H32" s="267"/>
      <c r="I32" s="267"/>
      <c r="J32" s="267"/>
      <c r="K32" s="267"/>
    </row>
    <row r="33" spans="1:11" ht="15">
      <c r="A33" s="267"/>
      <c r="B33" s="267"/>
      <c r="C33" s="267"/>
      <c r="D33" s="267"/>
      <c r="E33" s="196"/>
      <c r="F33" s="196"/>
      <c r="G33" s="267"/>
      <c r="H33" s="267"/>
      <c r="I33" s="267"/>
      <c r="J33" s="267"/>
      <c r="K33" s="267"/>
    </row>
    <row r="34" spans="1:11" ht="1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</row>
    <row r="35" spans="1:11" ht="1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</row>
    <row r="36" spans="1:11" ht="1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</row>
    <row r="37" spans="1:11" ht="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</row>
    <row r="38" spans="1:11" ht="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</row>
  </sheetData>
  <mergeCells count="47">
    <mergeCell ref="G27:J27"/>
    <mergeCell ref="A25:B25"/>
    <mergeCell ref="D25:F25"/>
    <mergeCell ref="G25:I25"/>
    <mergeCell ref="A27:B27"/>
    <mergeCell ref="L11:M12"/>
    <mergeCell ref="L6:M6"/>
    <mergeCell ref="L10:M10"/>
    <mergeCell ref="L7:M7"/>
    <mergeCell ref="A1:K1"/>
    <mergeCell ref="A2:K2"/>
    <mergeCell ref="A3:K3"/>
    <mergeCell ref="A4:K4"/>
    <mergeCell ref="D10:J10"/>
    <mergeCell ref="E6:J6"/>
    <mergeCell ref="D5:J5"/>
    <mergeCell ref="A5:C5"/>
    <mergeCell ref="D7:J7"/>
    <mergeCell ref="E8:I8"/>
    <mergeCell ref="A8:B8"/>
    <mergeCell ref="A9:B9"/>
    <mergeCell ref="L27:M27"/>
    <mergeCell ref="J11:J12"/>
    <mergeCell ref="A11:A12"/>
    <mergeCell ref="E11:E12"/>
    <mergeCell ref="I11:I12"/>
    <mergeCell ref="F11:F12"/>
    <mergeCell ref="G11:G12"/>
    <mergeCell ref="H11:H12"/>
    <mergeCell ref="B11:B12"/>
    <mergeCell ref="C11:C12"/>
    <mergeCell ref="D11:D12"/>
    <mergeCell ref="K11:K12"/>
    <mergeCell ref="L22:M22"/>
    <mergeCell ref="L23:M23"/>
    <mergeCell ref="L13:M13"/>
    <mergeCell ref="L14:M14"/>
    <mergeCell ref="L15:M15"/>
    <mergeCell ref="L16:M16"/>
    <mergeCell ref="L17:M17"/>
    <mergeCell ref="L18:M18"/>
    <mergeCell ref="L24:M24"/>
    <mergeCell ref="L25:M25"/>
    <mergeCell ref="L26:M26"/>
    <mergeCell ref="L19:M19"/>
    <mergeCell ref="L20:M20"/>
    <mergeCell ref="L21:M21"/>
  </mergeCells>
  <phoneticPr fontId="3" type="noConversion"/>
  <pageMargins left="0.43307086614173229" right="0.35433070866141736" top="0.38" bottom="1.17" header="0.37" footer="0.19685039370078741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S116"/>
  <sheetViews>
    <sheetView view="pageLayout" topLeftCell="A40" zoomScaleNormal="100" workbookViewId="0">
      <selection activeCell="F68" sqref="F68"/>
    </sheetView>
  </sheetViews>
  <sheetFormatPr defaultRowHeight="12.75"/>
  <cols>
    <col min="1" max="1" width="11" customWidth="1"/>
    <col min="2" max="2" width="10.85546875" customWidth="1"/>
    <col min="3" max="3" width="17.85546875" customWidth="1"/>
    <col min="4" max="4" width="28" customWidth="1"/>
    <col min="5" max="5" width="13.5703125" customWidth="1"/>
    <col min="6" max="6" width="9.7109375" customWidth="1"/>
    <col min="7" max="7" width="14.7109375" customWidth="1"/>
    <col min="8" max="8" width="14.42578125" customWidth="1"/>
    <col min="9" max="9" width="36.7109375" customWidth="1"/>
  </cols>
  <sheetData>
    <row r="1" spans="1:19" ht="18.75" customHeight="1">
      <c r="A1" s="921" t="s">
        <v>104</v>
      </c>
      <c r="B1" s="921"/>
      <c r="C1" s="921"/>
      <c r="D1" s="921"/>
      <c r="E1" s="921"/>
      <c r="F1" s="921"/>
      <c r="G1" s="921"/>
      <c r="H1" s="921"/>
      <c r="I1" s="921"/>
      <c r="J1" s="64"/>
      <c r="K1" s="83"/>
      <c r="L1" s="83"/>
      <c r="M1" s="83"/>
      <c r="N1" s="83"/>
      <c r="O1" s="83"/>
      <c r="P1" s="83"/>
      <c r="Q1" s="83"/>
      <c r="R1" s="83"/>
    </row>
    <row r="2" spans="1:19" s="8" customFormat="1" ht="18" customHeight="1">
      <c r="A2" s="921" t="s">
        <v>42</v>
      </c>
      <c r="B2" s="921"/>
      <c r="C2" s="921"/>
      <c r="D2" s="921"/>
      <c r="E2" s="921"/>
      <c r="F2" s="921"/>
      <c r="G2" s="921"/>
      <c r="H2" s="921"/>
      <c r="I2" s="921"/>
      <c r="J2" s="64"/>
      <c r="K2" s="83"/>
      <c r="L2" s="83"/>
      <c r="M2" s="83"/>
      <c r="N2" s="83"/>
      <c r="O2" s="83"/>
      <c r="P2" s="83"/>
      <c r="Q2" s="83"/>
      <c r="R2" s="83"/>
      <c r="S2" s="9"/>
    </row>
    <row r="3" spans="1:19" s="8" customFormat="1" ht="18" customHeight="1">
      <c r="A3" s="921" t="s">
        <v>242</v>
      </c>
      <c r="B3" s="921"/>
      <c r="C3" s="921"/>
      <c r="D3" s="921"/>
      <c r="E3" s="921"/>
      <c r="F3" s="921"/>
      <c r="G3" s="921"/>
      <c r="H3" s="921"/>
      <c r="I3" s="921"/>
      <c r="J3" s="64"/>
      <c r="K3" s="83"/>
      <c r="L3" s="83"/>
      <c r="M3" s="83"/>
      <c r="N3" s="83"/>
      <c r="O3" s="83"/>
      <c r="P3" s="83"/>
      <c r="Q3" s="83"/>
      <c r="R3" s="83"/>
      <c r="S3" s="9"/>
    </row>
    <row r="4" spans="1:19" s="8" customFormat="1" ht="16.5" customHeight="1">
      <c r="A4" s="921" t="s">
        <v>761</v>
      </c>
      <c r="B4" s="921"/>
      <c r="C4" s="921"/>
      <c r="D4" s="921"/>
      <c r="E4" s="921"/>
      <c r="F4" s="921"/>
      <c r="G4" s="921"/>
      <c r="H4" s="921"/>
      <c r="I4" s="921"/>
      <c r="J4" s="64"/>
      <c r="K4" s="64"/>
      <c r="L4" s="64"/>
      <c r="M4" s="64"/>
      <c r="N4" s="64"/>
      <c r="O4" s="64"/>
      <c r="P4" s="64"/>
      <c r="Q4" s="83"/>
      <c r="R4" s="83"/>
      <c r="S4" s="9"/>
    </row>
    <row r="5" spans="1:19" ht="17.25" customHeight="1">
      <c r="A5" s="1012"/>
      <c r="B5" s="1012"/>
      <c r="C5" s="1012"/>
      <c r="D5" s="987" t="s">
        <v>838</v>
      </c>
      <c r="E5" s="987"/>
      <c r="F5" s="987"/>
      <c r="G5" s="987"/>
      <c r="H5" s="987"/>
      <c r="I5" s="73"/>
    </row>
    <row r="6" spans="1:19" ht="18" customHeight="1">
      <c r="A6" s="1014" t="s">
        <v>243</v>
      </c>
      <c r="B6" s="1014"/>
      <c r="C6" s="1014"/>
      <c r="D6" s="903" t="s">
        <v>102</v>
      </c>
      <c r="E6" s="903"/>
      <c r="F6" s="903"/>
      <c r="G6" s="903"/>
      <c r="H6" s="903"/>
      <c r="I6" s="359" t="s">
        <v>46</v>
      </c>
    </row>
    <row r="7" spans="1:19" ht="17.25" customHeight="1">
      <c r="A7" s="1013" t="s">
        <v>247</v>
      </c>
      <c r="B7" s="1013"/>
      <c r="C7" s="1010" t="s">
        <v>839</v>
      </c>
      <c r="D7" s="1010"/>
      <c r="E7" s="1010"/>
      <c r="F7" s="1010"/>
      <c r="G7" s="1010"/>
      <c r="H7" s="1010"/>
      <c r="I7" s="359" t="s">
        <v>48</v>
      </c>
    </row>
    <row r="8" spans="1:19" s="8" customFormat="1" ht="17.25" customHeight="1" thickBot="1">
      <c r="A8" s="1001" t="s">
        <v>837</v>
      </c>
      <c r="B8" s="1001"/>
      <c r="C8" s="1001"/>
      <c r="D8" s="1002"/>
      <c r="E8" s="196"/>
      <c r="F8" s="196"/>
      <c r="G8" s="196"/>
      <c r="H8" s="196"/>
      <c r="I8" s="196"/>
    </row>
    <row r="9" spans="1:19" s="8" customFormat="1" ht="31.5" customHeight="1" thickBot="1">
      <c r="A9" s="558" t="s">
        <v>5</v>
      </c>
      <c r="B9" s="746" t="s">
        <v>22</v>
      </c>
      <c r="C9" s="747" t="s">
        <v>23</v>
      </c>
      <c r="D9" s="746" t="s">
        <v>6</v>
      </c>
      <c r="E9" s="747" t="s">
        <v>7</v>
      </c>
      <c r="F9" s="747" t="s">
        <v>24</v>
      </c>
      <c r="G9" s="747" t="s">
        <v>25</v>
      </c>
      <c r="H9" s="747" t="s">
        <v>26</v>
      </c>
      <c r="I9" s="748" t="s">
        <v>27</v>
      </c>
      <c r="J9" s="84"/>
    </row>
    <row r="10" spans="1:19" ht="15" customHeight="1">
      <c r="A10" s="1003">
        <v>1</v>
      </c>
      <c r="B10" s="522">
        <v>1</v>
      </c>
      <c r="C10" s="761">
        <v>63</v>
      </c>
      <c r="D10" s="763" t="s">
        <v>178</v>
      </c>
      <c r="E10" s="760">
        <v>1993</v>
      </c>
      <c r="F10" s="515">
        <v>63</v>
      </c>
      <c r="G10" s="521">
        <v>51</v>
      </c>
      <c r="H10" s="521">
        <f>G10</f>
        <v>51</v>
      </c>
      <c r="I10" s="764" t="s">
        <v>372</v>
      </c>
    </row>
    <row r="11" spans="1:19" s="8" customFormat="1" ht="15" customHeight="1">
      <c r="A11" s="1004"/>
      <c r="B11" s="251">
        <v>2</v>
      </c>
      <c r="C11" s="448">
        <v>78</v>
      </c>
      <c r="D11" s="765" t="s">
        <v>151</v>
      </c>
      <c r="E11" s="762">
        <v>1987</v>
      </c>
      <c r="F11" s="314">
        <v>77.8</v>
      </c>
      <c r="G11" s="260">
        <v>60</v>
      </c>
      <c r="H11" s="260">
        <f>H10+G11</f>
        <v>111</v>
      </c>
      <c r="I11" s="766" t="s">
        <v>477</v>
      </c>
    </row>
    <row r="12" spans="1:19" s="8" customFormat="1" ht="15" customHeight="1">
      <c r="A12" s="1004"/>
      <c r="B12" s="251">
        <v>3</v>
      </c>
      <c r="C12" s="448">
        <v>85</v>
      </c>
      <c r="D12" s="342" t="s">
        <v>148</v>
      </c>
      <c r="E12" s="259">
        <v>1987</v>
      </c>
      <c r="F12" s="314">
        <v>84.3</v>
      </c>
      <c r="G12" s="260">
        <v>49</v>
      </c>
      <c r="H12" s="260">
        <f>H11+G12</f>
        <v>160</v>
      </c>
      <c r="I12" s="766" t="s">
        <v>371</v>
      </c>
    </row>
    <row r="13" spans="1:19" s="8" customFormat="1" ht="15" customHeight="1">
      <c r="A13" s="1004"/>
      <c r="B13" s="251">
        <v>4</v>
      </c>
      <c r="C13" s="448">
        <v>95</v>
      </c>
      <c r="D13" s="284" t="s">
        <v>263</v>
      </c>
      <c r="E13" s="259">
        <v>1987</v>
      </c>
      <c r="F13" s="767" t="s">
        <v>800</v>
      </c>
      <c r="G13" s="754">
        <v>49</v>
      </c>
      <c r="H13" s="260">
        <f>H12+G13</f>
        <v>209</v>
      </c>
      <c r="I13" s="766" t="s">
        <v>732</v>
      </c>
    </row>
    <row r="14" spans="1:19" s="8" customFormat="1" ht="15" customHeight="1" thickBot="1">
      <c r="A14" s="1005"/>
      <c r="B14" s="476">
        <v>5</v>
      </c>
      <c r="C14" s="768" t="s">
        <v>664</v>
      </c>
      <c r="D14" s="523" t="s">
        <v>262</v>
      </c>
      <c r="E14" s="475">
        <v>1982</v>
      </c>
      <c r="F14" s="477">
        <v>108.3</v>
      </c>
      <c r="G14" s="755">
        <v>55</v>
      </c>
      <c r="H14" s="260">
        <f>H13+G14</f>
        <v>264</v>
      </c>
      <c r="I14" s="769" t="s">
        <v>734</v>
      </c>
    </row>
    <row r="15" spans="1:19" s="8" customFormat="1" ht="15" customHeight="1" thickBot="1">
      <c r="A15" s="1000" t="s">
        <v>28</v>
      </c>
      <c r="B15" s="1000"/>
      <c r="C15" s="1000"/>
      <c r="D15" s="1000"/>
      <c r="E15" s="1006"/>
      <c r="F15" s="758">
        <f>SUM(F10:F14)</f>
        <v>333.40000000000003</v>
      </c>
      <c r="G15" s="631"/>
      <c r="H15" s="197"/>
      <c r="I15" s="196"/>
    </row>
    <row r="16" spans="1:19" s="8" customFormat="1" ht="13.5" customHeight="1" thickBot="1">
      <c r="A16" s="1007" t="s">
        <v>29</v>
      </c>
      <c r="B16" s="1007"/>
      <c r="C16" s="1007"/>
      <c r="D16" s="1007"/>
      <c r="E16" s="817"/>
      <c r="F16" s="817"/>
      <c r="G16" s="1006"/>
      <c r="H16" s="759">
        <f>H14</f>
        <v>264</v>
      </c>
      <c r="I16" s="196"/>
    </row>
    <row r="17" spans="1:17" s="8" customFormat="1" ht="13.5" customHeight="1">
      <c r="A17" s="557"/>
      <c r="B17" s="557"/>
      <c r="C17" s="557"/>
      <c r="D17" s="557"/>
      <c r="E17" s="267"/>
      <c r="F17" s="267"/>
      <c r="G17" s="313"/>
      <c r="H17" s="450"/>
      <c r="I17" s="196"/>
    </row>
    <row r="18" spans="1:17" s="8" customFormat="1" ht="15" customHeight="1" thickBot="1">
      <c r="A18" s="1008" t="s">
        <v>673</v>
      </c>
      <c r="B18" s="1008"/>
      <c r="C18" s="1008"/>
      <c r="D18" s="1009"/>
      <c r="E18" s="19"/>
      <c r="F18" s="19"/>
      <c r="G18" s="19"/>
      <c r="H18" s="19"/>
      <c r="I18" s="19"/>
    </row>
    <row r="19" spans="1:17" s="8" customFormat="1" ht="34.5" customHeight="1" thickBot="1">
      <c r="A19" s="558" t="s">
        <v>5</v>
      </c>
      <c r="B19" s="746" t="s">
        <v>22</v>
      </c>
      <c r="C19" s="747" t="s">
        <v>23</v>
      </c>
      <c r="D19" s="746" t="s">
        <v>6</v>
      </c>
      <c r="E19" s="747" t="s">
        <v>7</v>
      </c>
      <c r="F19" s="772" t="s">
        <v>24</v>
      </c>
      <c r="G19" s="747" t="s">
        <v>25</v>
      </c>
      <c r="H19" s="747" t="s">
        <v>26</v>
      </c>
      <c r="I19" s="748" t="s">
        <v>27</v>
      </c>
    </row>
    <row r="20" spans="1:17" ht="15" customHeight="1">
      <c r="A20" s="1003">
        <v>2</v>
      </c>
      <c r="B20" s="522">
        <v>1</v>
      </c>
      <c r="C20" s="521">
        <v>73</v>
      </c>
      <c r="D20" s="749" t="s">
        <v>180</v>
      </c>
      <c r="E20" s="750">
        <v>1994</v>
      </c>
      <c r="F20" s="587">
        <v>72.400000000000006</v>
      </c>
      <c r="G20" s="521">
        <v>45</v>
      </c>
      <c r="H20" s="521">
        <f>G20</f>
        <v>45</v>
      </c>
      <c r="I20" s="751" t="s">
        <v>181</v>
      </c>
    </row>
    <row r="21" spans="1:17" s="8" customFormat="1" ht="15" customHeight="1">
      <c r="A21" s="1004"/>
      <c r="B21" s="251">
        <v>2</v>
      </c>
      <c r="C21" s="260">
        <v>78</v>
      </c>
      <c r="D21" s="293" t="s">
        <v>202</v>
      </c>
      <c r="E21" s="260">
        <v>1994</v>
      </c>
      <c r="F21" s="588">
        <v>77</v>
      </c>
      <c r="G21" s="260">
        <v>55</v>
      </c>
      <c r="H21" s="260">
        <f>H20+G21</f>
        <v>100</v>
      </c>
      <c r="I21" s="752" t="s">
        <v>179</v>
      </c>
    </row>
    <row r="22" spans="1:17" s="8" customFormat="1" ht="14.25" customHeight="1">
      <c r="A22" s="1004"/>
      <c r="B22" s="251">
        <v>3</v>
      </c>
      <c r="C22" s="260">
        <v>85</v>
      </c>
      <c r="D22" s="293" t="s">
        <v>410</v>
      </c>
      <c r="E22" s="292">
        <v>1993</v>
      </c>
      <c r="F22" s="588">
        <v>82.15</v>
      </c>
      <c r="G22" s="260">
        <v>42</v>
      </c>
      <c r="H22" s="260">
        <f>H21+G22</f>
        <v>142</v>
      </c>
      <c r="I22" s="753" t="s">
        <v>181</v>
      </c>
    </row>
    <row r="23" spans="1:17" s="8" customFormat="1" ht="15" customHeight="1">
      <c r="A23" s="1004"/>
      <c r="B23" s="251">
        <v>4</v>
      </c>
      <c r="C23" s="260">
        <v>95</v>
      </c>
      <c r="D23" s="284" t="s">
        <v>206</v>
      </c>
      <c r="E23" s="292">
        <v>1994</v>
      </c>
      <c r="F23" s="588">
        <v>92.15</v>
      </c>
      <c r="G23" s="754">
        <v>51</v>
      </c>
      <c r="H23" s="260">
        <f>H22+G23</f>
        <v>193</v>
      </c>
      <c r="I23" s="753" t="s">
        <v>207</v>
      </c>
    </row>
    <row r="24" spans="1:17" s="8" customFormat="1" ht="15" customHeight="1" thickBot="1">
      <c r="A24" s="1005"/>
      <c r="B24" s="476">
        <v>5</v>
      </c>
      <c r="C24" s="506" t="s">
        <v>664</v>
      </c>
      <c r="D24" s="535" t="s">
        <v>418</v>
      </c>
      <c r="E24" s="755">
        <v>1996</v>
      </c>
      <c r="F24" s="756" t="s">
        <v>731</v>
      </c>
      <c r="G24" s="755">
        <v>45</v>
      </c>
      <c r="H24" s="260">
        <f>H23+G24</f>
        <v>238</v>
      </c>
      <c r="I24" s="757" t="s">
        <v>222</v>
      </c>
    </row>
    <row r="25" spans="1:17" s="8" customFormat="1" ht="15" customHeight="1" thickBot="1">
      <c r="A25" s="1000" t="s">
        <v>28</v>
      </c>
      <c r="B25" s="1000"/>
      <c r="C25" s="1000"/>
      <c r="D25" s="1000"/>
      <c r="E25" s="1006"/>
      <c r="F25" s="758">
        <f>SUM(F20:F24)</f>
        <v>323.70000000000005</v>
      </c>
      <c r="G25" s="631"/>
      <c r="H25" s="197"/>
      <c r="I25" s="196"/>
    </row>
    <row r="26" spans="1:17" s="8" customFormat="1" ht="15" customHeight="1" thickBot="1">
      <c r="A26" s="1007" t="s">
        <v>29</v>
      </c>
      <c r="B26" s="1007"/>
      <c r="C26" s="1007"/>
      <c r="D26" s="1007"/>
      <c r="E26" s="817"/>
      <c r="F26" s="817"/>
      <c r="G26" s="1006"/>
      <c r="H26" s="759">
        <f>H24</f>
        <v>238</v>
      </c>
      <c r="I26" s="196" t="s">
        <v>248</v>
      </c>
    </row>
    <row r="27" spans="1:17" s="8" customFormat="1" ht="15" customHeight="1">
      <c r="A27" s="557"/>
      <c r="B27" s="557"/>
      <c r="C27" s="557"/>
      <c r="D27" s="557"/>
      <c r="E27" s="557"/>
      <c r="F27" s="557"/>
      <c r="G27" s="482"/>
      <c r="H27" s="450"/>
      <c r="I27" s="196"/>
    </row>
    <row r="28" spans="1:17" s="8" customFormat="1" ht="12.75" customHeight="1">
      <c r="A28" s="557"/>
      <c r="B28" s="557"/>
      <c r="C28" s="557"/>
      <c r="D28" s="557"/>
      <c r="E28" s="267"/>
      <c r="F28" s="267"/>
      <c r="G28" s="313"/>
      <c r="H28" s="450"/>
      <c r="I28" s="196"/>
    </row>
    <row r="29" spans="1:17" s="8" customFormat="1" ht="15" customHeight="1" thickBot="1">
      <c r="A29" s="1001" t="s">
        <v>795</v>
      </c>
      <c r="B29" s="1001"/>
      <c r="C29" s="1001"/>
      <c r="D29" s="1002"/>
      <c r="E29" s="196"/>
      <c r="F29" s="196"/>
      <c r="G29" s="196"/>
      <c r="H29" s="196"/>
      <c r="I29" s="196"/>
    </row>
    <row r="30" spans="1:17" s="8" customFormat="1" ht="33.75" customHeight="1" thickBot="1">
      <c r="A30" s="558" t="s">
        <v>5</v>
      </c>
      <c r="B30" s="746" t="s">
        <v>22</v>
      </c>
      <c r="C30" s="747" t="s">
        <v>23</v>
      </c>
      <c r="D30" s="746" t="s">
        <v>6</v>
      </c>
      <c r="E30" s="747" t="s">
        <v>7</v>
      </c>
      <c r="F30" s="747" t="s">
        <v>24</v>
      </c>
      <c r="G30" s="747" t="s">
        <v>25</v>
      </c>
      <c r="H30" s="747" t="s">
        <v>26</v>
      </c>
      <c r="I30" s="748" t="s">
        <v>27</v>
      </c>
      <c r="J30" s="78"/>
      <c r="K30" s="78"/>
      <c r="L30" s="10"/>
      <c r="M30" s="2"/>
      <c r="N30" s="2"/>
      <c r="O30" s="10"/>
    </row>
    <row r="31" spans="1:17" s="8" customFormat="1" ht="13.5" customHeight="1">
      <c r="A31" s="1003">
        <v>3</v>
      </c>
      <c r="B31" s="522">
        <v>1</v>
      </c>
      <c r="C31" s="761">
        <v>73</v>
      </c>
      <c r="D31" s="763" t="s">
        <v>168</v>
      </c>
      <c r="E31" s="760">
        <v>1995</v>
      </c>
      <c r="F31" s="515">
        <v>72.400000000000006</v>
      </c>
      <c r="G31" s="521">
        <v>43</v>
      </c>
      <c r="H31" s="521">
        <f>G31</f>
        <v>43</v>
      </c>
      <c r="I31" s="293" t="s">
        <v>479</v>
      </c>
      <c r="J31" s="10"/>
      <c r="K31" s="10"/>
      <c r="L31" s="10"/>
      <c r="M31" s="10"/>
      <c r="N31" s="10"/>
      <c r="O31" s="10"/>
      <c r="P31" s="10"/>
      <c r="Q31" s="10"/>
    </row>
    <row r="32" spans="1:17" s="8" customFormat="1" ht="13.5" customHeight="1">
      <c r="A32" s="1004"/>
      <c r="B32" s="251">
        <v>2</v>
      </c>
      <c r="C32" s="448">
        <v>78</v>
      </c>
      <c r="D32" s="765" t="s">
        <v>550</v>
      </c>
      <c r="E32" s="762">
        <v>1994</v>
      </c>
      <c r="F32" s="314">
        <v>77.8</v>
      </c>
      <c r="G32" s="260">
        <v>44</v>
      </c>
      <c r="H32" s="260">
        <f>H31+G32</f>
        <v>87</v>
      </c>
      <c r="I32" s="298" t="s">
        <v>551</v>
      </c>
      <c r="J32" s="2"/>
      <c r="K32" s="10"/>
      <c r="L32" s="10"/>
      <c r="M32" s="2"/>
      <c r="N32" s="10"/>
      <c r="O32" s="10"/>
      <c r="P32" s="10"/>
      <c r="Q32" s="10"/>
    </row>
    <row r="33" spans="1:9" ht="13.5" customHeight="1">
      <c r="A33" s="1004"/>
      <c r="B33" s="251">
        <v>3</v>
      </c>
      <c r="C33" s="448">
        <v>85</v>
      </c>
      <c r="D33" s="301" t="s">
        <v>163</v>
      </c>
      <c r="E33" s="292">
        <v>1997</v>
      </c>
      <c r="F33" s="314">
        <v>84.25</v>
      </c>
      <c r="G33" s="260">
        <v>38</v>
      </c>
      <c r="H33" s="260">
        <f>H32+G33</f>
        <v>125</v>
      </c>
      <c r="I33" s="657" t="s">
        <v>164</v>
      </c>
    </row>
    <row r="34" spans="1:9" s="8" customFormat="1" ht="13.5" customHeight="1">
      <c r="A34" s="1004"/>
      <c r="B34" s="251">
        <v>4</v>
      </c>
      <c r="C34" s="448">
        <v>95</v>
      </c>
      <c r="D34" s="284" t="s">
        <v>194</v>
      </c>
      <c r="E34" s="259">
        <v>1996</v>
      </c>
      <c r="F34" s="314">
        <v>95</v>
      </c>
      <c r="G34" s="754">
        <v>56</v>
      </c>
      <c r="H34" s="260">
        <f>H33+G34</f>
        <v>181</v>
      </c>
      <c r="I34" s="284" t="s">
        <v>162</v>
      </c>
    </row>
    <row r="35" spans="1:9" s="8" customFormat="1" ht="13.5" customHeight="1" thickBot="1">
      <c r="A35" s="1005"/>
      <c r="B35" s="476">
        <v>5</v>
      </c>
      <c r="C35" s="768" t="s">
        <v>664</v>
      </c>
      <c r="D35" s="523" t="s">
        <v>648</v>
      </c>
      <c r="E35" s="475">
        <v>1988</v>
      </c>
      <c r="F35" s="477">
        <v>102.9</v>
      </c>
      <c r="G35" s="755">
        <v>54</v>
      </c>
      <c r="H35" s="260">
        <f>H34+G35</f>
        <v>235</v>
      </c>
      <c r="I35" s="769" t="s">
        <v>159</v>
      </c>
    </row>
    <row r="36" spans="1:9" s="8" customFormat="1" ht="15" customHeight="1" thickBot="1">
      <c r="A36" s="1000" t="s">
        <v>28</v>
      </c>
      <c r="B36" s="1000"/>
      <c r="C36" s="1000"/>
      <c r="D36" s="1000"/>
      <c r="E36" s="1006"/>
      <c r="F36" s="758">
        <f>SUM(F31:F35)</f>
        <v>432.35</v>
      </c>
      <c r="G36" s="631"/>
      <c r="H36" s="197"/>
      <c r="I36" s="196"/>
    </row>
    <row r="37" spans="1:9" s="8" customFormat="1" ht="7.5" hidden="1" customHeight="1">
      <c r="A37" s="1007" t="s">
        <v>29</v>
      </c>
      <c r="B37" s="1007"/>
      <c r="C37" s="1007"/>
      <c r="D37" s="1007"/>
      <c r="E37" s="817"/>
      <c r="F37" s="817"/>
      <c r="G37" s="1006"/>
      <c r="H37" s="759">
        <f>H35</f>
        <v>235</v>
      </c>
      <c r="I37" s="196"/>
    </row>
    <row r="38" spans="1:9" s="8" customFormat="1" ht="15" customHeight="1" thickBot="1">
      <c r="A38" s="1007" t="s">
        <v>29</v>
      </c>
      <c r="B38" s="1007"/>
      <c r="C38" s="1007"/>
      <c r="D38" s="1007"/>
      <c r="E38" s="817"/>
      <c r="F38" s="817"/>
      <c r="G38" s="1006"/>
      <c r="H38" s="759">
        <f>H35</f>
        <v>235</v>
      </c>
      <c r="I38" s="196"/>
    </row>
    <row r="39" spans="1:9" s="8" customFormat="1" ht="13.5" customHeight="1">
      <c r="A39" s="557"/>
      <c r="B39" s="557"/>
      <c r="C39" s="557"/>
      <c r="D39" s="557"/>
      <c r="E39" s="267"/>
      <c r="F39" s="267"/>
      <c r="G39" s="313"/>
      <c r="H39" s="450"/>
      <c r="I39" s="196"/>
    </row>
    <row r="40" spans="1:9" s="8" customFormat="1" ht="13.5" customHeight="1" thickBot="1">
      <c r="A40" s="1001" t="s">
        <v>649</v>
      </c>
      <c r="B40" s="1001"/>
      <c r="C40" s="1001"/>
      <c r="D40" s="1001"/>
      <c r="E40" s="196"/>
      <c r="F40" s="196"/>
      <c r="G40" s="196"/>
      <c r="H40" s="196"/>
      <c r="I40" s="196"/>
    </row>
    <row r="41" spans="1:9" s="8" customFormat="1" ht="32.25" customHeight="1" thickBot="1">
      <c r="A41" s="558" t="s">
        <v>5</v>
      </c>
      <c r="B41" s="746" t="s">
        <v>22</v>
      </c>
      <c r="C41" s="747" t="s">
        <v>23</v>
      </c>
      <c r="D41" s="746" t="s">
        <v>6</v>
      </c>
      <c r="E41" s="747" t="s">
        <v>7</v>
      </c>
      <c r="F41" s="747" t="s">
        <v>24</v>
      </c>
      <c r="G41" s="747" t="s">
        <v>25</v>
      </c>
      <c r="H41" s="799" t="s">
        <v>26</v>
      </c>
      <c r="I41" s="800" t="s">
        <v>27</v>
      </c>
    </row>
    <row r="42" spans="1:9" s="8" customFormat="1" ht="13.5" customHeight="1">
      <c r="A42" s="1003">
        <v>4</v>
      </c>
      <c r="B42" s="522">
        <v>1</v>
      </c>
      <c r="C42" s="761">
        <v>68</v>
      </c>
      <c r="D42" s="796" t="s">
        <v>192</v>
      </c>
      <c r="E42" s="760">
        <v>1999</v>
      </c>
      <c r="F42" s="515">
        <v>66.5</v>
      </c>
      <c r="G42" s="521">
        <v>46</v>
      </c>
      <c r="H42" s="522">
        <f>G42</f>
        <v>46</v>
      </c>
      <c r="I42" s="729" t="s">
        <v>51</v>
      </c>
    </row>
    <row r="43" spans="1:9" s="8" customFormat="1" ht="13.5" customHeight="1">
      <c r="A43" s="1004"/>
      <c r="B43" s="251">
        <v>2</v>
      </c>
      <c r="C43" s="289">
        <v>73</v>
      </c>
      <c r="D43" s="795" t="s">
        <v>116</v>
      </c>
      <c r="E43" s="762">
        <v>1995</v>
      </c>
      <c r="F43" s="314">
        <v>68.05</v>
      </c>
      <c r="G43" s="251">
        <v>42</v>
      </c>
      <c r="H43" s="251">
        <f>H42+G43</f>
        <v>88</v>
      </c>
      <c r="I43" s="298" t="s">
        <v>51</v>
      </c>
    </row>
    <row r="44" spans="1:9" ht="13.5" customHeight="1">
      <c r="A44" s="1004"/>
      <c r="B44" s="251">
        <v>3</v>
      </c>
      <c r="C44" s="289">
        <v>78</v>
      </c>
      <c r="D44" s="342" t="s">
        <v>316</v>
      </c>
      <c r="E44" s="259">
        <v>1988</v>
      </c>
      <c r="F44" s="314">
        <v>77.25</v>
      </c>
      <c r="G44" s="251">
        <v>45</v>
      </c>
      <c r="H44" s="251">
        <f>H43+G44</f>
        <v>133</v>
      </c>
      <c r="I44" s="298" t="s">
        <v>51</v>
      </c>
    </row>
    <row r="45" spans="1:9" s="8" customFormat="1" ht="13.5" customHeight="1">
      <c r="A45" s="1004"/>
      <c r="B45" s="251">
        <v>4</v>
      </c>
      <c r="C45" s="289">
        <v>85</v>
      </c>
      <c r="D45" s="298" t="s">
        <v>113</v>
      </c>
      <c r="E45" s="259">
        <v>1989</v>
      </c>
      <c r="F45" s="314">
        <v>81.099999999999994</v>
      </c>
      <c r="G45" s="797">
        <v>41</v>
      </c>
      <c r="H45" s="251">
        <f>H44+G45</f>
        <v>174</v>
      </c>
      <c r="I45" s="298" t="s">
        <v>51</v>
      </c>
    </row>
    <row r="46" spans="1:9" s="8" customFormat="1" ht="13.5" customHeight="1" thickBot="1">
      <c r="A46" s="1005"/>
      <c r="B46" s="476">
        <v>5</v>
      </c>
      <c r="C46" s="768">
        <v>95</v>
      </c>
      <c r="D46" s="523" t="s">
        <v>108</v>
      </c>
      <c r="E46" s="475">
        <v>1978</v>
      </c>
      <c r="F46" s="477">
        <v>89.8</v>
      </c>
      <c r="G46" s="798">
        <v>60</v>
      </c>
      <c r="H46" s="476">
        <f>H45+G46</f>
        <v>234</v>
      </c>
      <c r="I46" s="727" t="s">
        <v>51</v>
      </c>
    </row>
    <row r="47" spans="1:9" s="8" customFormat="1" ht="15" customHeight="1" thickBot="1">
      <c r="A47" s="1015" t="s">
        <v>28</v>
      </c>
      <c r="B47" s="1015"/>
      <c r="C47" s="1015"/>
      <c r="D47" s="1015"/>
      <c r="E47" s="1016"/>
      <c r="F47" s="758">
        <f>SUM(F42:F46)</f>
        <v>382.7</v>
      </c>
      <c r="G47" s="631"/>
      <c r="H47" s="197"/>
      <c r="I47" s="196"/>
    </row>
    <row r="48" spans="1:9" s="8" customFormat="1" ht="15" customHeight="1" thickBot="1">
      <c r="A48" s="1007" t="s">
        <v>29</v>
      </c>
      <c r="B48" s="1007"/>
      <c r="C48" s="1007"/>
      <c r="D48" s="1007"/>
      <c r="E48" s="1007"/>
      <c r="F48" s="1007"/>
      <c r="G48" s="1017"/>
      <c r="H48" s="759">
        <f>H46</f>
        <v>234</v>
      </c>
      <c r="I48" s="196"/>
    </row>
    <row r="49" spans="1:10" s="8" customFormat="1" ht="15.75" customHeight="1">
      <c r="A49" s="1007"/>
      <c r="B49" s="1007"/>
      <c r="C49" s="1007"/>
      <c r="D49" s="1007"/>
      <c r="E49" s="817"/>
      <c r="F49" s="817"/>
      <c r="G49" s="884"/>
      <c r="H49" s="450"/>
      <c r="I49" s="196"/>
    </row>
    <row r="50" spans="1:10" s="8" customFormat="1" ht="15.75" customHeight="1" thickBot="1">
      <c r="A50" s="1001" t="s">
        <v>796</v>
      </c>
      <c r="B50" s="1001"/>
      <c r="C50" s="1001"/>
      <c r="D50" s="1002"/>
      <c r="E50" s="196"/>
      <c r="F50" s="196"/>
      <c r="G50" s="196"/>
      <c r="H50" s="196"/>
      <c r="I50" s="196"/>
    </row>
    <row r="51" spans="1:10" s="8" customFormat="1" ht="32.25" customHeight="1" thickBot="1">
      <c r="A51" s="558" t="s">
        <v>5</v>
      </c>
      <c r="B51" s="746" t="s">
        <v>22</v>
      </c>
      <c r="C51" s="747" t="s">
        <v>23</v>
      </c>
      <c r="D51" s="746" t="s">
        <v>6</v>
      </c>
      <c r="E51" s="747" t="s">
        <v>7</v>
      </c>
      <c r="F51" s="747" t="s">
        <v>24</v>
      </c>
      <c r="G51" s="747" t="s">
        <v>25</v>
      </c>
      <c r="H51" s="747" t="s">
        <v>26</v>
      </c>
      <c r="I51" s="748" t="s">
        <v>27</v>
      </c>
    </row>
    <row r="52" spans="1:10" s="8" customFormat="1" ht="15">
      <c r="A52" s="1003">
        <v>5</v>
      </c>
      <c r="B52" s="522">
        <v>1</v>
      </c>
      <c r="C52" s="761">
        <v>73</v>
      </c>
      <c r="D52" s="763" t="s">
        <v>200</v>
      </c>
      <c r="E52" s="760">
        <v>1991</v>
      </c>
      <c r="F52" s="515">
        <v>72.7</v>
      </c>
      <c r="G52" s="521">
        <v>32</v>
      </c>
      <c r="H52" s="521">
        <f>G52</f>
        <v>32</v>
      </c>
      <c r="I52" s="764"/>
    </row>
    <row r="53" spans="1:10" s="8" customFormat="1" ht="15" customHeight="1">
      <c r="A53" s="1004"/>
      <c r="B53" s="251">
        <v>2</v>
      </c>
      <c r="C53" s="448">
        <v>78</v>
      </c>
      <c r="D53" s="765" t="s">
        <v>836</v>
      </c>
      <c r="E53" s="762">
        <v>1994</v>
      </c>
      <c r="F53" s="314">
        <v>78</v>
      </c>
      <c r="G53" s="260">
        <v>35</v>
      </c>
      <c r="H53" s="260">
        <f>H52+G53</f>
        <v>67</v>
      </c>
      <c r="I53" s="766"/>
    </row>
    <row r="54" spans="1:10" ht="15">
      <c r="A54" s="1004"/>
      <c r="B54" s="251">
        <v>3</v>
      </c>
      <c r="C54" s="448">
        <v>85</v>
      </c>
      <c r="D54" s="301" t="s">
        <v>527</v>
      </c>
      <c r="E54" s="292">
        <v>1998</v>
      </c>
      <c r="F54" s="314">
        <v>83</v>
      </c>
      <c r="G54" s="260">
        <v>44</v>
      </c>
      <c r="H54" s="260">
        <f>H53+G54</f>
        <v>111</v>
      </c>
      <c r="I54" s="766"/>
    </row>
    <row r="55" spans="1:10" s="8" customFormat="1" ht="15" customHeight="1">
      <c r="A55" s="1004"/>
      <c r="B55" s="251">
        <v>4</v>
      </c>
      <c r="C55" s="448">
        <v>95</v>
      </c>
      <c r="D55" s="284" t="s">
        <v>563</v>
      </c>
      <c r="E55" s="259">
        <v>1972</v>
      </c>
      <c r="F55" s="314">
        <v>93.8</v>
      </c>
      <c r="G55" s="754">
        <v>26</v>
      </c>
      <c r="H55" s="260">
        <f>H54+G55</f>
        <v>137</v>
      </c>
      <c r="I55" s="766"/>
    </row>
    <row r="56" spans="1:10" s="8" customFormat="1" ht="15" customHeight="1" thickBot="1">
      <c r="A56" s="1005"/>
      <c r="B56" s="476">
        <v>5</v>
      </c>
      <c r="C56" s="768" t="s">
        <v>664</v>
      </c>
      <c r="D56" s="523" t="s">
        <v>554</v>
      </c>
      <c r="E56" s="475">
        <v>1970</v>
      </c>
      <c r="F56" s="477">
        <v>106.4</v>
      </c>
      <c r="G56" s="755">
        <v>42</v>
      </c>
      <c r="H56" s="260">
        <f>H55+G56</f>
        <v>179</v>
      </c>
      <c r="I56" s="769"/>
      <c r="J56" s="69"/>
    </row>
    <row r="57" spans="1:10" s="8" customFormat="1" ht="15.75" customHeight="1" thickBot="1">
      <c r="A57" s="1000" t="s">
        <v>28</v>
      </c>
      <c r="B57" s="1000"/>
      <c r="C57" s="1000"/>
      <c r="D57" s="1000"/>
      <c r="E57" s="1006"/>
      <c r="F57" s="758">
        <f>SUM(F52:F56)</f>
        <v>433.9</v>
      </c>
      <c r="G57" s="631"/>
      <c r="H57" s="197"/>
      <c r="I57" s="196"/>
      <c r="J57" s="69"/>
    </row>
    <row r="58" spans="1:10" s="8" customFormat="1" ht="15.75" customHeight="1" thickBot="1">
      <c r="A58" s="1007" t="s">
        <v>29</v>
      </c>
      <c r="B58" s="1007"/>
      <c r="C58" s="1007"/>
      <c r="D58" s="1007"/>
      <c r="E58" s="817"/>
      <c r="F58" s="817"/>
      <c r="G58" s="1006"/>
      <c r="H58" s="759">
        <f>H56</f>
        <v>179</v>
      </c>
      <c r="I58" s="196"/>
      <c r="J58" s="69"/>
    </row>
    <row r="59" spans="1:10" s="8" customFormat="1" ht="15.75" customHeight="1">
      <c r="A59" s="338"/>
      <c r="B59" s="389"/>
      <c r="C59" s="310"/>
      <c r="D59" s="536"/>
      <c r="E59" s="310"/>
      <c r="F59" s="791"/>
      <c r="G59" s="310"/>
      <c r="H59" s="310"/>
      <c r="I59" s="792"/>
      <c r="J59" s="69"/>
    </row>
    <row r="60" spans="1:10" s="8" customFormat="1" ht="15" customHeight="1">
      <c r="A60" s="338"/>
      <c r="B60" s="389"/>
      <c r="C60" s="310"/>
      <c r="D60" s="536"/>
      <c r="E60" s="599"/>
      <c r="F60" s="791"/>
      <c r="G60" s="310"/>
      <c r="H60" s="310"/>
      <c r="I60" s="313"/>
      <c r="J60" s="69"/>
    </row>
    <row r="61" spans="1:10" s="8" customFormat="1" ht="14.25" customHeight="1">
      <c r="A61" s="338"/>
      <c r="B61" s="389"/>
      <c r="C61" s="310"/>
      <c r="D61" s="313"/>
      <c r="E61" s="599"/>
      <c r="F61" s="791"/>
      <c r="G61" s="793"/>
      <c r="H61" s="310"/>
      <c r="I61" s="313"/>
      <c r="J61" s="69"/>
    </row>
    <row r="62" spans="1:10" s="8" customFormat="1" ht="14.25" customHeight="1">
      <c r="A62" s="816" t="s">
        <v>17</v>
      </c>
      <c r="B62" s="817"/>
      <c r="C62" s="818" t="s">
        <v>623</v>
      </c>
      <c r="D62" s="818"/>
      <c r="E62" s="818"/>
      <c r="F62" s="973" t="s">
        <v>19</v>
      </c>
      <c r="G62" s="973"/>
      <c r="H62" s="968" t="s">
        <v>624</v>
      </c>
      <c r="I62" s="968"/>
      <c r="J62" s="267"/>
    </row>
    <row r="63" spans="1:10" s="8" customFormat="1" ht="10.5" customHeight="1">
      <c r="A63" s="356"/>
      <c r="B63" s="356"/>
      <c r="C63" s="356"/>
      <c r="D63" s="356"/>
      <c r="E63" s="118"/>
      <c r="F63" s="390"/>
      <c r="G63" s="338"/>
      <c r="H63" s="197"/>
      <c r="I63" s="197"/>
      <c r="J63" s="69"/>
    </row>
    <row r="64" spans="1:10" s="8" customFormat="1" ht="15.75" customHeight="1">
      <c r="A64" s="821"/>
      <c r="B64" s="821"/>
      <c r="C64" s="822"/>
      <c r="D64" s="822"/>
      <c r="E64" s="822"/>
      <c r="F64" s="313"/>
      <c r="G64" s="313"/>
      <c r="H64" s="450"/>
      <c r="I64" s="197"/>
      <c r="J64" s="69"/>
    </row>
    <row r="65" spans="1:10" s="8" customFormat="1" ht="12" customHeight="1">
      <c r="A65" s="453"/>
      <c r="B65" s="452"/>
      <c r="C65" s="454"/>
      <c r="D65" s="456"/>
      <c r="E65" s="456"/>
      <c r="F65" s="48"/>
      <c r="G65" s="20"/>
      <c r="H65" s="20"/>
      <c r="I65" s="20"/>
      <c r="J65" s="69"/>
    </row>
    <row r="66" spans="1:10" s="8" customFormat="1" ht="15.75" customHeight="1">
      <c r="A66" s="897"/>
      <c r="B66" s="897"/>
      <c r="C66" s="897"/>
      <c r="D66" s="897"/>
      <c r="E66" s="898"/>
      <c r="F66" s="898"/>
      <c r="G66" s="898"/>
      <c r="H66" s="15"/>
      <c r="I66" s="26"/>
    </row>
    <row r="67" spans="1:10" s="8" customFormat="1" ht="15.75" customHeight="1">
      <c r="A67" s="25"/>
      <c r="B67" s="25"/>
      <c r="C67" s="25"/>
      <c r="D67" s="25"/>
      <c r="E67" s="21"/>
      <c r="F67" s="21"/>
      <c r="G67" s="21"/>
      <c r="H67" s="15"/>
      <c r="I67" s="26"/>
    </row>
    <row r="68" spans="1:10" s="8" customFormat="1" ht="16.5" customHeight="1">
      <c r="A68" s="1011"/>
      <c r="B68" s="1011"/>
      <c r="C68" s="1011"/>
      <c r="D68" s="1011"/>
      <c r="E68" s="197"/>
      <c r="F68" s="197"/>
      <c r="G68" s="197"/>
      <c r="H68" s="197"/>
      <c r="I68" s="197"/>
    </row>
    <row r="69" spans="1:10" s="8" customFormat="1" ht="15">
      <c r="A69" s="389"/>
      <c r="B69" s="389"/>
      <c r="C69" s="439"/>
      <c r="D69" s="389"/>
      <c r="E69" s="439"/>
      <c r="F69" s="439"/>
      <c r="G69" s="439"/>
      <c r="H69" s="439"/>
      <c r="I69" s="770"/>
    </row>
    <row r="70" spans="1:10" s="8" customFormat="1" ht="15">
      <c r="A70" s="999"/>
      <c r="B70" s="389"/>
      <c r="C70" s="389"/>
      <c r="D70" s="387"/>
      <c r="E70" s="310"/>
      <c r="F70" s="390"/>
      <c r="G70" s="310"/>
      <c r="H70" s="310"/>
      <c r="I70" s="338"/>
    </row>
    <row r="71" spans="1:10" ht="15">
      <c r="A71" s="999"/>
      <c r="B71" s="389"/>
      <c r="C71" s="389"/>
      <c r="D71" s="387"/>
      <c r="E71" s="771"/>
      <c r="F71" s="390"/>
      <c r="G71" s="793"/>
      <c r="H71" s="310"/>
      <c r="I71" s="338"/>
    </row>
    <row r="72" spans="1:10" s="8" customFormat="1" ht="15" customHeight="1">
      <c r="A72" s="999"/>
      <c r="B72" s="389"/>
      <c r="C72" s="389"/>
      <c r="D72" s="536"/>
      <c r="E72" s="388"/>
      <c r="F72" s="390"/>
      <c r="G72" s="310"/>
      <c r="H72" s="310"/>
      <c r="I72" s="338"/>
    </row>
    <row r="73" spans="1:10" s="8" customFormat="1" ht="15" customHeight="1">
      <c r="A73" s="999"/>
      <c r="B73" s="389"/>
      <c r="C73" s="389"/>
      <c r="D73" s="790"/>
      <c r="E73" s="388"/>
      <c r="F73" s="390"/>
      <c r="G73" s="310"/>
      <c r="H73" s="310"/>
      <c r="I73" s="338"/>
    </row>
    <row r="74" spans="1:10" s="8" customFormat="1" ht="15.75" customHeight="1">
      <c r="A74" s="999"/>
      <c r="B74" s="389"/>
      <c r="C74" s="389"/>
      <c r="D74" s="624"/>
      <c r="E74" s="388"/>
      <c r="F74" s="390"/>
      <c r="G74" s="310"/>
      <c r="H74" s="310"/>
      <c r="I74" s="338"/>
    </row>
    <row r="75" spans="1:10" s="8" customFormat="1" ht="15.75" customHeight="1">
      <c r="A75" s="1000"/>
      <c r="B75" s="1000"/>
      <c r="C75" s="1000"/>
      <c r="D75" s="1000"/>
      <c r="E75" s="1000"/>
      <c r="F75" s="390"/>
      <c r="G75" s="338"/>
      <c r="H75" s="197"/>
      <c r="I75" s="197"/>
    </row>
    <row r="76" spans="1:10" s="8" customFormat="1" ht="15.75" customHeight="1">
      <c r="A76" s="1000"/>
      <c r="B76" s="1000"/>
      <c r="C76" s="1000"/>
      <c r="D76" s="1000"/>
      <c r="E76" s="1000"/>
      <c r="F76" s="1000"/>
      <c r="G76" s="1000"/>
      <c r="H76" s="450"/>
      <c r="I76" s="197"/>
      <c r="J76" s="2"/>
    </row>
    <row r="77" spans="1:10" s="8" customFormat="1" ht="15.75" customHeight="1">
      <c r="A77" s="26"/>
      <c r="B77" s="26"/>
      <c r="C77" s="26"/>
      <c r="D77" s="26"/>
      <c r="E77" s="26"/>
      <c r="F77" s="11"/>
      <c r="G77" s="11"/>
      <c r="H77" s="11"/>
      <c r="I77" s="11"/>
      <c r="J77" s="10"/>
    </row>
    <row r="78" spans="1:10" s="8" customFormat="1" ht="16.5" customHeight="1">
      <c r="A78" s="892"/>
      <c r="B78" s="892"/>
      <c r="C78" s="892"/>
      <c r="D78" s="26"/>
      <c r="E78" s="26"/>
      <c r="F78" s="10"/>
      <c r="G78" s="10"/>
      <c r="H78" s="10"/>
      <c r="I78" s="2"/>
      <c r="J78" s="2"/>
    </row>
    <row r="79" spans="1:10" s="8" customFormat="1">
      <c r="A79" s="27"/>
      <c r="B79" s="27"/>
      <c r="C79" s="28"/>
      <c r="D79" s="27"/>
      <c r="E79" s="28"/>
      <c r="F79" s="28"/>
      <c r="G79" s="28"/>
      <c r="H79" s="28"/>
      <c r="I79" s="29"/>
    </row>
    <row r="80" spans="1:10" s="8" customFormat="1" ht="12.75" customHeight="1">
      <c r="A80" s="896"/>
      <c r="B80" s="30"/>
      <c r="C80" s="30"/>
      <c r="D80" s="31"/>
      <c r="E80" s="24"/>
      <c r="F80" s="34"/>
      <c r="G80" s="30"/>
      <c r="H80" s="30"/>
      <c r="I80" s="39"/>
    </row>
    <row r="81" spans="1:9" ht="12.75" customHeight="1">
      <c r="A81" s="896"/>
      <c r="B81" s="30"/>
      <c r="C81" s="30"/>
      <c r="D81" s="31"/>
      <c r="E81" s="24"/>
      <c r="F81" s="34"/>
      <c r="G81" s="30"/>
      <c r="H81" s="30"/>
      <c r="I81" s="39"/>
    </row>
    <row r="82" spans="1:9" s="8" customFormat="1" ht="15" customHeight="1">
      <c r="A82" s="896"/>
      <c r="B82" s="30"/>
      <c r="C82" s="30"/>
      <c r="D82" s="31"/>
      <c r="E82" s="24"/>
      <c r="F82" s="34"/>
      <c r="G82" s="30"/>
      <c r="H82" s="30"/>
      <c r="I82" s="39"/>
    </row>
    <row r="83" spans="1:9" s="8" customFormat="1" ht="15" customHeight="1">
      <c r="A83" s="896"/>
      <c r="B83" s="30"/>
      <c r="C83" s="30"/>
      <c r="D83" s="38"/>
      <c r="E83" s="43"/>
      <c r="F83" s="40"/>
      <c r="G83" s="41"/>
      <c r="H83" s="41"/>
      <c r="I83" s="49"/>
    </row>
    <row r="84" spans="1:9" s="8" customFormat="1" ht="15.75" customHeight="1">
      <c r="A84" s="896"/>
      <c r="B84" s="41"/>
      <c r="C84" s="41"/>
      <c r="D84" s="46"/>
      <c r="E84" s="47"/>
      <c r="F84" s="40"/>
      <c r="G84" s="41"/>
      <c r="H84" s="41"/>
      <c r="I84" s="49"/>
    </row>
    <row r="85" spans="1:9" s="8" customFormat="1" ht="15.75" customHeight="1">
      <c r="A85" s="897"/>
      <c r="B85" s="897"/>
      <c r="C85" s="897"/>
      <c r="D85" s="897"/>
      <c r="E85" s="898"/>
      <c r="F85" s="48"/>
      <c r="G85" s="20"/>
      <c r="H85" s="20"/>
      <c r="I85" s="20"/>
    </row>
    <row r="86" spans="1:9" s="8" customFormat="1" ht="15.75" customHeight="1">
      <c r="A86" s="897"/>
      <c r="B86" s="897"/>
      <c r="C86" s="897"/>
      <c r="D86" s="897"/>
      <c r="E86" s="898"/>
      <c r="F86" s="898"/>
      <c r="G86" s="898"/>
      <c r="H86" s="15"/>
      <c r="I86" s="26"/>
    </row>
    <row r="87" spans="1:9" s="8" customFormat="1" ht="15.75" customHeight="1">
      <c r="A87" s="26"/>
      <c r="B87" s="26"/>
      <c r="C87" s="26"/>
      <c r="D87" s="26"/>
      <c r="E87" s="26"/>
      <c r="F87" s="26"/>
      <c r="G87" s="26"/>
      <c r="H87" s="26"/>
      <c r="I87" s="26"/>
    </row>
    <row r="88" spans="1:9" s="8" customFormat="1" ht="16.5" customHeight="1">
      <c r="A88" s="892"/>
      <c r="B88" s="892"/>
      <c r="C88" s="892"/>
      <c r="D88" s="26"/>
      <c r="E88" s="26"/>
      <c r="F88" s="26"/>
      <c r="G88" s="26"/>
      <c r="H88" s="26"/>
      <c r="I88" s="26"/>
    </row>
    <row r="89" spans="1:9" s="8" customFormat="1">
      <c r="A89" s="27"/>
      <c r="B89" s="27"/>
      <c r="C89" s="28"/>
      <c r="D89" s="27"/>
      <c r="E89" s="28"/>
      <c r="F89" s="28"/>
      <c r="G89" s="28"/>
      <c r="H89" s="28"/>
      <c r="I89" s="29"/>
    </row>
    <row r="90" spans="1:9" s="8" customFormat="1" ht="12.75" customHeight="1">
      <c r="A90" s="896"/>
      <c r="B90" s="30"/>
      <c r="C90" s="50"/>
      <c r="D90" s="33"/>
      <c r="E90" s="24"/>
      <c r="F90" s="32"/>
      <c r="G90" s="30"/>
      <c r="H90" s="30"/>
      <c r="I90" s="33"/>
    </row>
    <row r="91" spans="1:9" ht="10.5" customHeight="1">
      <c r="A91" s="896"/>
      <c r="B91" s="30"/>
      <c r="C91" s="30"/>
      <c r="D91" s="23"/>
      <c r="E91" s="24"/>
      <c r="F91" s="34"/>
      <c r="G91" s="35"/>
      <c r="H91" s="30"/>
      <c r="I91" s="33"/>
    </row>
    <row r="92" spans="1:9" s="8" customFormat="1" ht="12.75" customHeight="1">
      <c r="A92" s="896"/>
      <c r="B92" s="30"/>
      <c r="C92" s="30"/>
      <c r="D92" s="33"/>
      <c r="E92" s="36"/>
      <c r="F92" s="34"/>
      <c r="G92" s="30"/>
      <c r="H92" s="30"/>
      <c r="I92" s="33"/>
    </row>
    <row r="93" spans="1:9" s="8" customFormat="1" ht="12.75" customHeight="1">
      <c r="A93" s="896"/>
      <c r="B93" s="30"/>
      <c r="C93" s="30"/>
      <c r="D93" s="23"/>
      <c r="E93" s="24"/>
      <c r="F93" s="34"/>
      <c r="G93" s="30"/>
      <c r="H93" s="30"/>
      <c r="I93" s="33"/>
    </row>
    <row r="94" spans="1:9" s="8" customFormat="1" ht="15.75" customHeight="1">
      <c r="A94" s="896"/>
      <c r="B94" s="30"/>
      <c r="C94" s="30"/>
      <c r="D94" s="33"/>
      <c r="E94" s="24"/>
      <c r="F94" s="34"/>
      <c r="G94" s="30"/>
      <c r="H94" s="30"/>
      <c r="I94" s="33"/>
    </row>
    <row r="95" spans="1:9" s="8" customFormat="1" ht="15.75" customHeight="1">
      <c r="A95" s="897"/>
      <c r="B95" s="897"/>
      <c r="C95" s="897"/>
      <c r="D95" s="897"/>
      <c r="E95" s="898"/>
      <c r="F95" s="37"/>
      <c r="G95" s="20"/>
      <c r="H95" s="20"/>
      <c r="I95" s="20"/>
    </row>
    <row r="96" spans="1:9" s="8" customFormat="1" ht="15.75" customHeight="1">
      <c r="A96" s="897"/>
      <c r="B96" s="897"/>
      <c r="C96" s="897"/>
      <c r="D96" s="897"/>
      <c r="E96" s="898"/>
      <c r="F96" s="898"/>
      <c r="G96" s="898"/>
      <c r="H96" s="15"/>
      <c r="I96" s="26"/>
    </row>
    <row r="97" spans="1:9" s="8" customFormat="1" ht="15.75" customHeight="1">
      <c r="A97" s="1011"/>
      <c r="B97" s="1011"/>
      <c r="C97" s="1011"/>
      <c r="D97" s="884"/>
      <c r="E97" s="197"/>
      <c r="F97" s="197"/>
      <c r="G97" s="197"/>
      <c r="H97" s="197"/>
      <c r="I97" s="197"/>
    </row>
    <row r="98" spans="1:9" s="8" customFormat="1" ht="16.5" customHeight="1">
      <c r="A98" s="389"/>
      <c r="B98" s="389"/>
      <c r="C98" s="439"/>
      <c r="D98" s="389"/>
      <c r="E98" s="439"/>
      <c r="F98" s="439"/>
      <c r="G98" s="439"/>
      <c r="H98" s="439"/>
      <c r="I98" s="770"/>
    </row>
    <row r="99" spans="1:9" s="8" customFormat="1" ht="15" customHeight="1">
      <c r="A99" s="999"/>
      <c r="B99" s="389"/>
      <c r="C99" s="310"/>
      <c r="D99" s="536"/>
      <c r="E99" s="310"/>
      <c r="F99" s="390"/>
      <c r="G99" s="310"/>
      <c r="H99" s="310"/>
      <c r="I99" s="338"/>
    </row>
    <row r="100" spans="1:9" s="8" customFormat="1" ht="15">
      <c r="A100" s="999"/>
      <c r="B100" s="389"/>
      <c r="C100" s="389"/>
      <c r="D100" s="794"/>
      <c r="E100" s="771"/>
      <c r="F100" s="390"/>
      <c r="G100" s="310"/>
      <c r="H100" s="310"/>
      <c r="I100" s="338"/>
    </row>
    <row r="101" spans="1:9" ht="15">
      <c r="A101" s="999"/>
      <c r="B101" s="389"/>
      <c r="C101" s="389"/>
      <c r="D101" s="790"/>
      <c r="E101" s="599"/>
      <c r="F101" s="390"/>
      <c r="G101" s="310"/>
      <c r="H101" s="310"/>
      <c r="I101" s="338"/>
    </row>
    <row r="102" spans="1:9" s="8" customFormat="1" ht="15" customHeight="1">
      <c r="A102" s="999"/>
      <c r="B102" s="389"/>
      <c r="C102" s="389"/>
      <c r="D102" s="313"/>
      <c r="E102" s="388"/>
      <c r="F102" s="390"/>
      <c r="G102" s="793"/>
      <c r="H102" s="310"/>
      <c r="I102" s="338"/>
    </row>
    <row r="103" spans="1:9" s="8" customFormat="1" ht="15" customHeight="1">
      <c r="A103" s="999"/>
      <c r="B103" s="389"/>
      <c r="C103" s="310"/>
      <c r="D103" s="313"/>
      <c r="E103" s="388"/>
      <c r="F103" s="390"/>
      <c r="G103" s="599"/>
      <c r="H103" s="310"/>
      <c r="I103" s="338"/>
    </row>
    <row r="104" spans="1:9" s="8" customFormat="1" ht="15.75" customHeight="1">
      <c r="A104" s="1000"/>
      <c r="B104" s="1000"/>
      <c r="C104" s="1000"/>
      <c r="D104" s="1000"/>
      <c r="E104" s="884"/>
      <c r="F104" s="390"/>
      <c r="G104" s="338"/>
      <c r="H104" s="197"/>
      <c r="I104" s="197"/>
    </row>
    <row r="105" spans="1:9" s="8" customFormat="1" ht="15.75" customHeight="1">
      <c r="A105" s="1000"/>
      <c r="B105" s="1000"/>
      <c r="C105" s="1000"/>
      <c r="D105" s="1000"/>
      <c r="E105" s="884"/>
      <c r="F105" s="884"/>
      <c r="G105" s="884"/>
      <c r="H105" s="450"/>
      <c r="I105" s="197"/>
    </row>
    <row r="106" spans="1:9" s="8" customFormat="1" ht="15.75" customHeight="1">
      <c r="A106" s="3"/>
      <c r="B106" s="3"/>
      <c r="C106" s="3"/>
      <c r="D106" s="3"/>
      <c r="E106" s="3"/>
      <c r="F106" s="3"/>
      <c r="G106" s="3"/>
      <c r="H106" s="3"/>
      <c r="I106" s="3"/>
    </row>
    <row r="107" spans="1:9" s="8" customFormat="1" ht="15.75" customHeight="1">
      <c r="A107" s="3"/>
      <c r="B107" s="3"/>
      <c r="C107" s="3"/>
      <c r="D107" s="3"/>
      <c r="E107" s="3"/>
      <c r="F107" s="3"/>
      <c r="G107" s="3"/>
      <c r="H107" s="3"/>
      <c r="I107" s="3"/>
    </row>
    <row r="108" spans="1:9" s="8" customFormat="1" ht="16.5" customHeight="1">
      <c r="A108"/>
      <c r="B108"/>
      <c r="C108"/>
      <c r="D108"/>
      <c r="E108"/>
      <c r="F108"/>
      <c r="G108"/>
      <c r="H108"/>
      <c r="I108"/>
    </row>
    <row r="109" spans="1:9" s="8" customFormat="1">
      <c r="A109"/>
      <c r="B109"/>
      <c r="C109"/>
      <c r="D109"/>
      <c r="E109"/>
      <c r="F109"/>
      <c r="G109"/>
      <c r="H109"/>
      <c r="I109"/>
    </row>
    <row r="110" spans="1:9" s="8" customFormat="1">
      <c r="A110"/>
      <c r="B110"/>
      <c r="C110"/>
      <c r="D110"/>
      <c r="E110"/>
      <c r="F110"/>
      <c r="G110"/>
      <c r="H110"/>
      <c r="I110"/>
    </row>
    <row r="112" spans="1:9" ht="15" customHeight="1"/>
    <row r="113" ht="15" customHeight="1"/>
    <row r="114" ht="15" customHeight="1"/>
    <row r="115" ht="15" customHeight="1"/>
    <row r="116" ht="15.75" customHeight="1"/>
  </sheetData>
  <mergeCells count="55">
    <mergeCell ref="A1:I1"/>
    <mergeCell ref="A2:I2"/>
    <mergeCell ref="A3:I3"/>
    <mergeCell ref="A96:G96"/>
    <mergeCell ref="A16:G16"/>
    <mergeCell ref="A66:G66"/>
    <mergeCell ref="A78:C78"/>
    <mergeCell ref="A80:A84"/>
    <mergeCell ref="A88:C88"/>
    <mergeCell ref="A90:A94"/>
    <mergeCell ref="A95:E95"/>
    <mergeCell ref="A85:E85"/>
    <mergeCell ref="A86:G86"/>
    <mergeCell ref="A42:A46"/>
    <mergeCell ref="A47:E47"/>
    <mergeCell ref="A48:G48"/>
    <mergeCell ref="A49:G49"/>
    <mergeCell ref="A75:E75"/>
    <mergeCell ref="A76:G76"/>
    <mergeCell ref="A4:I4"/>
    <mergeCell ref="A26:G26"/>
    <mergeCell ref="A29:D29"/>
    <mergeCell ref="A31:A35"/>
    <mergeCell ref="A5:C5"/>
    <mergeCell ref="D5:H5"/>
    <mergeCell ref="A7:B7"/>
    <mergeCell ref="A6:C6"/>
    <mergeCell ref="A25:E25"/>
    <mergeCell ref="A8:D8"/>
    <mergeCell ref="A36:E36"/>
    <mergeCell ref="A37:G37"/>
    <mergeCell ref="A97:D97"/>
    <mergeCell ref="H62:I62"/>
    <mergeCell ref="A38:G38"/>
    <mergeCell ref="A40:D40"/>
    <mergeCell ref="F62:G62"/>
    <mergeCell ref="C62:E62"/>
    <mergeCell ref="A68:D68"/>
    <mergeCell ref="A70:A74"/>
    <mergeCell ref="A20:A24"/>
    <mergeCell ref="A18:D18"/>
    <mergeCell ref="C7:H7"/>
    <mergeCell ref="D6:H6"/>
    <mergeCell ref="A10:A14"/>
    <mergeCell ref="A15:E15"/>
    <mergeCell ref="A99:A103"/>
    <mergeCell ref="A104:E104"/>
    <mergeCell ref="A105:G105"/>
    <mergeCell ref="A50:D50"/>
    <mergeCell ref="A52:A56"/>
    <mergeCell ref="A57:E57"/>
    <mergeCell ref="A58:G58"/>
    <mergeCell ref="A62:B62"/>
    <mergeCell ref="A64:B64"/>
    <mergeCell ref="C64:E64"/>
  </mergeCells>
  <phoneticPr fontId="3" type="noConversion"/>
  <pageMargins left="0.2" right="0.2" top="0.37" bottom="0.32" header="0.31496062992125984" footer="0.31496062992125984"/>
  <pageSetup paperSize="9" scale="6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O78"/>
  <sheetViews>
    <sheetView tabSelected="1" view="pageLayout" zoomScale="87" zoomScaleNormal="80" zoomScalePageLayoutView="87" workbookViewId="0">
      <selection sqref="A1:U1"/>
    </sheetView>
  </sheetViews>
  <sheetFormatPr defaultRowHeight="12.75"/>
  <cols>
    <col min="1" max="1" width="5.5703125" customWidth="1"/>
    <col min="2" max="2" width="22.7109375" customWidth="1"/>
    <col min="3" max="3" width="5.28515625" customWidth="1"/>
    <col min="4" max="4" width="5.42578125" customWidth="1"/>
    <col min="5" max="5" width="4.85546875" customWidth="1"/>
    <col min="6" max="6" width="5.5703125" customWidth="1"/>
    <col min="7" max="7" width="6.140625" customWidth="1"/>
    <col min="8" max="8" width="5.42578125" customWidth="1"/>
    <col min="9" max="9" width="5" customWidth="1"/>
    <col min="10" max="10" width="7.28515625" customWidth="1"/>
    <col min="11" max="11" width="5.85546875" customWidth="1"/>
    <col min="12" max="12" width="6" customWidth="1"/>
    <col min="13" max="14" width="6.28515625" customWidth="1"/>
    <col min="15" max="15" width="6.85546875" customWidth="1"/>
    <col min="16" max="16" width="4.85546875" customWidth="1"/>
    <col min="17" max="17" width="5.5703125" customWidth="1"/>
    <col min="18" max="18" width="5.42578125" customWidth="1"/>
    <col min="19" max="19" width="6.7109375" customWidth="1"/>
    <col min="20" max="20" width="6.42578125" customWidth="1"/>
    <col min="21" max="21" width="7.140625" customWidth="1"/>
  </cols>
  <sheetData>
    <row r="1" spans="1:22">
      <c r="A1" s="1036" t="s">
        <v>103</v>
      </c>
      <c r="B1" s="1036"/>
      <c r="C1" s="1036"/>
      <c r="D1" s="1036"/>
      <c r="E1" s="1036"/>
      <c r="F1" s="1036"/>
      <c r="G1" s="1036"/>
      <c r="H1" s="1036"/>
      <c r="I1" s="1036"/>
      <c r="J1" s="1036"/>
      <c r="K1" s="1036"/>
      <c r="L1" s="1036"/>
      <c r="M1" s="1036"/>
      <c r="N1" s="1036"/>
      <c r="O1" s="1036"/>
      <c r="P1" s="1036"/>
      <c r="Q1" s="1036"/>
      <c r="R1" s="1036"/>
      <c r="S1" s="1036"/>
      <c r="T1" s="1036"/>
      <c r="U1" s="1036"/>
    </row>
    <row r="2" spans="1:22" s="8" customFormat="1">
      <c r="A2" s="1036" t="s">
        <v>42</v>
      </c>
      <c r="B2" s="1036"/>
      <c r="C2" s="1036"/>
      <c r="D2" s="1036"/>
      <c r="E2" s="1036"/>
      <c r="F2" s="1036"/>
      <c r="G2" s="1036"/>
      <c r="H2" s="1036"/>
      <c r="I2" s="1036"/>
      <c r="J2" s="1036"/>
      <c r="K2" s="1036"/>
      <c r="L2" s="1036"/>
      <c r="M2" s="1036"/>
      <c r="N2" s="1036"/>
      <c r="O2" s="1036"/>
      <c r="P2" s="1036"/>
      <c r="Q2" s="1036"/>
      <c r="R2" s="1036"/>
      <c r="S2" s="1036"/>
      <c r="T2" s="1036"/>
      <c r="U2" s="1036"/>
    </row>
    <row r="3" spans="1:22" s="8" customFormat="1" ht="12.75" customHeight="1">
      <c r="A3" s="1037" t="s">
        <v>242</v>
      </c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7"/>
      <c r="S3" s="1037"/>
      <c r="T3" s="1037"/>
      <c r="U3" s="1037"/>
    </row>
    <row r="4" spans="1:22" s="8" customFormat="1">
      <c r="A4" s="1036" t="s">
        <v>749</v>
      </c>
      <c r="B4" s="1036"/>
      <c r="C4" s="1036"/>
      <c r="D4" s="1036"/>
      <c r="E4" s="1036"/>
      <c r="F4" s="1036"/>
      <c r="G4" s="1036"/>
      <c r="H4" s="1036"/>
      <c r="I4" s="1036"/>
      <c r="J4" s="1036"/>
      <c r="K4" s="1036"/>
      <c r="L4" s="1036"/>
      <c r="M4" s="1036"/>
      <c r="N4" s="1036"/>
      <c r="O4" s="1036"/>
      <c r="P4" s="1036"/>
      <c r="Q4" s="1036"/>
      <c r="R4" s="1036"/>
      <c r="S4" s="1036"/>
      <c r="T4" s="1036"/>
      <c r="U4" s="1036"/>
    </row>
    <row r="5" spans="1:22">
      <c r="A5" s="1038"/>
      <c r="B5" s="1038"/>
      <c r="C5" s="1038"/>
      <c r="D5" s="1038"/>
      <c r="E5" s="1038"/>
      <c r="F5" s="1038"/>
      <c r="G5" s="1038"/>
      <c r="H5" s="1038"/>
      <c r="I5" s="1038"/>
      <c r="J5" s="1038"/>
      <c r="K5" s="1038"/>
      <c r="L5" s="1038"/>
      <c r="M5" s="1038"/>
      <c r="N5" s="1038"/>
      <c r="O5" s="1038"/>
      <c r="P5" s="1038"/>
      <c r="Q5" s="1038"/>
      <c r="R5" s="1038"/>
      <c r="S5" s="1038"/>
      <c r="T5" s="1038"/>
      <c r="U5" s="1038"/>
    </row>
    <row r="6" spans="1:22" s="8" customFormat="1" ht="15.75">
      <c r="A6" s="815" t="s">
        <v>834</v>
      </c>
      <c r="B6" s="815"/>
      <c r="C6" s="815"/>
      <c r="D6" s="815"/>
      <c r="E6" s="815"/>
      <c r="F6" s="815"/>
      <c r="G6" s="815"/>
      <c r="H6" s="815"/>
      <c r="I6" s="815"/>
      <c r="J6" s="815"/>
      <c r="K6" s="815"/>
      <c r="L6" s="815"/>
      <c r="M6" s="815"/>
      <c r="N6" s="815"/>
      <c r="O6" s="815"/>
      <c r="P6" s="815"/>
      <c r="Q6" s="815"/>
      <c r="R6" s="815"/>
      <c r="S6" s="815"/>
      <c r="T6" s="815"/>
      <c r="U6" s="815"/>
    </row>
    <row r="7" spans="1:22" s="8" customFormat="1" ht="15.75">
      <c r="A7" s="815" t="s">
        <v>243</v>
      </c>
      <c r="B7" s="815"/>
      <c r="C7" s="815"/>
      <c r="D7" s="1028" t="s">
        <v>835</v>
      </c>
      <c r="E7" s="1028"/>
      <c r="F7" s="1028"/>
      <c r="G7" s="1028"/>
      <c r="H7" s="1028"/>
      <c r="I7" s="1028"/>
      <c r="J7" s="1028"/>
      <c r="K7" s="1028"/>
      <c r="L7" s="1028"/>
      <c r="M7" s="1028"/>
      <c r="N7" s="1028"/>
      <c r="O7" s="211"/>
      <c r="P7" s="211"/>
      <c r="Q7" s="211"/>
      <c r="R7" s="211"/>
      <c r="S7" s="211"/>
      <c r="T7" s="211"/>
      <c r="U7" s="211"/>
    </row>
    <row r="8" spans="1:22" s="8" customFormat="1" ht="16.5" customHeight="1" thickBot="1">
      <c r="A8" s="1029" t="s">
        <v>247</v>
      </c>
      <c r="B8" s="1029"/>
      <c r="C8" s="1029"/>
      <c r="D8" s="919"/>
      <c r="E8" s="1026"/>
      <c r="F8" s="1026"/>
      <c r="G8" s="1026"/>
      <c r="H8" s="1026"/>
      <c r="I8" s="1026"/>
      <c r="J8" s="1026"/>
      <c r="K8" s="919"/>
      <c r="L8" s="1030"/>
      <c r="M8" s="1030"/>
      <c r="N8" s="1030"/>
      <c r="O8" s="1031"/>
      <c r="P8" s="1031"/>
      <c r="Q8" s="1031"/>
      <c r="R8" s="1031"/>
      <c r="S8" s="1031"/>
      <c r="T8" s="1031"/>
      <c r="U8" s="1031"/>
    </row>
    <row r="9" spans="1:22" s="8" customFormat="1" ht="16.5" customHeight="1" thickBot="1">
      <c r="A9" s="1032" t="s">
        <v>5</v>
      </c>
      <c r="B9" s="1034" t="s">
        <v>33</v>
      </c>
      <c r="C9" s="1020" t="s">
        <v>66</v>
      </c>
      <c r="D9" s="1021"/>
      <c r="E9" s="1021"/>
      <c r="F9" s="1022"/>
      <c r="G9" s="1020" t="s">
        <v>67</v>
      </c>
      <c r="H9" s="1021"/>
      <c r="I9" s="1021"/>
      <c r="J9" s="1021"/>
      <c r="K9" s="1021"/>
      <c r="L9" s="1021"/>
      <c r="M9" s="1022"/>
      <c r="N9" s="1020" t="s">
        <v>68</v>
      </c>
      <c r="O9" s="1021"/>
      <c r="P9" s="1021"/>
      <c r="Q9" s="1021"/>
      <c r="R9" s="1021"/>
      <c r="S9" s="1021"/>
      <c r="T9" s="1023"/>
      <c r="U9" s="1024" t="s">
        <v>15</v>
      </c>
    </row>
    <row r="10" spans="1:22" ht="24.75" customHeight="1" thickBot="1">
      <c r="A10" s="1033"/>
      <c r="B10" s="1035"/>
      <c r="C10" s="212">
        <v>58</v>
      </c>
      <c r="D10" s="623">
        <v>63</v>
      </c>
      <c r="E10" s="623">
        <v>68</v>
      </c>
      <c r="F10" s="380" t="s">
        <v>40</v>
      </c>
      <c r="G10" s="212">
        <v>63</v>
      </c>
      <c r="H10" s="623">
        <v>68</v>
      </c>
      <c r="I10" s="623">
        <v>73</v>
      </c>
      <c r="J10" s="623">
        <v>78</v>
      </c>
      <c r="K10" s="623">
        <v>85</v>
      </c>
      <c r="L10" s="623">
        <v>95</v>
      </c>
      <c r="M10" s="623" t="s">
        <v>44</v>
      </c>
      <c r="N10" s="212">
        <v>63</v>
      </c>
      <c r="O10" s="623">
        <v>68</v>
      </c>
      <c r="P10" s="623">
        <v>73</v>
      </c>
      <c r="Q10" s="623">
        <v>78</v>
      </c>
      <c r="R10" s="623">
        <v>85</v>
      </c>
      <c r="S10" s="623">
        <v>95</v>
      </c>
      <c r="T10" s="623" t="s">
        <v>44</v>
      </c>
      <c r="U10" s="1025"/>
    </row>
    <row r="11" spans="1:22" ht="17.25" customHeight="1" thickBot="1">
      <c r="A11" s="409">
        <v>1</v>
      </c>
      <c r="B11" s="736" t="s">
        <v>69</v>
      </c>
      <c r="C11" s="213">
        <v>18</v>
      </c>
      <c r="D11" s="214">
        <v>14</v>
      </c>
      <c r="E11" s="214"/>
      <c r="F11" s="215"/>
      <c r="G11" s="216">
        <v>35</v>
      </c>
      <c r="H11" s="214">
        <v>20</v>
      </c>
      <c r="I11" s="214"/>
      <c r="J11" s="217"/>
      <c r="K11" s="214">
        <v>33</v>
      </c>
      <c r="L11" s="214"/>
      <c r="M11" s="215"/>
      <c r="N11" s="216">
        <v>20</v>
      </c>
      <c r="O11" s="218">
        <v>35</v>
      </c>
      <c r="P11" s="218"/>
      <c r="Q11" s="218"/>
      <c r="R11" s="214">
        <v>31</v>
      </c>
      <c r="S11" s="214"/>
      <c r="T11" s="215"/>
      <c r="U11" s="219">
        <f t="shared" ref="U11:U34" si="0">C11+D11+E11+F11+G11+H11+I11+J11+K11+L11+M11+N11+O11+P11+Q11+R11+S11+T11</f>
        <v>206</v>
      </c>
    </row>
    <row r="12" spans="1:22" ht="17.25" customHeight="1" thickBot="1">
      <c r="A12" s="410">
        <v>2</v>
      </c>
      <c r="B12" s="737" t="s">
        <v>105</v>
      </c>
      <c r="C12" s="220"/>
      <c r="D12" s="221">
        <v>20</v>
      </c>
      <c r="E12" s="221"/>
      <c r="F12" s="222">
        <v>20</v>
      </c>
      <c r="G12" s="223"/>
      <c r="H12" s="221">
        <v>18</v>
      </c>
      <c r="I12" s="221">
        <v>11</v>
      </c>
      <c r="J12" s="221">
        <v>11</v>
      </c>
      <c r="K12" s="221">
        <v>12</v>
      </c>
      <c r="L12" s="221">
        <v>16</v>
      </c>
      <c r="M12" s="222"/>
      <c r="N12" s="223"/>
      <c r="O12" s="225">
        <v>18</v>
      </c>
      <c r="P12" s="225">
        <v>7</v>
      </c>
      <c r="Q12" s="225">
        <v>15</v>
      </c>
      <c r="R12" s="221">
        <v>8</v>
      </c>
      <c r="S12" s="221">
        <v>20</v>
      </c>
      <c r="T12" s="222"/>
      <c r="U12" s="226">
        <f t="shared" si="0"/>
        <v>176</v>
      </c>
    </row>
    <row r="13" spans="1:22" ht="16.5" customHeight="1" thickBot="1">
      <c r="A13" s="410">
        <v>3</v>
      </c>
      <c r="B13" s="738" t="s">
        <v>72</v>
      </c>
      <c r="C13" s="220"/>
      <c r="D13" s="221"/>
      <c r="E13" s="221"/>
      <c r="F13" s="222">
        <v>18</v>
      </c>
      <c r="G13" s="223">
        <v>20</v>
      </c>
      <c r="H13" s="221"/>
      <c r="I13" s="221"/>
      <c r="J13" s="224"/>
      <c r="K13" s="221">
        <v>11</v>
      </c>
      <c r="L13" s="221"/>
      <c r="M13" s="222">
        <v>20</v>
      </c>
      <c r="N13" s="223">
        <v>34</v>
      </c>
      <c r="O13" s="225"/>
      <c r="P13" s="225"/>
      <c r="Q13" s="225">
        <v>20</v>
      </c>
      <c r="R13" s="221"/>
      <c r="S13" s="221">
        <v>18</v>
      </c>
      <c r="T13" s="222">
        <v>20</v>
      </c>
      <c r="U13" s="219">
        <f t="shared" si="0"/>
        <v>161</v>
      </c>
      <c r="V13" t="s">
        <v>248</v>
      </c>
    </row>
    <row r="14" spans="1:22" ht="16.5" customHeight="1" thickBot="1">
      <c r="A14" s="409">
        <v>4</v>
      </c>
      <c r="B14" s="738" t="s">
        <v>158</v>
      </c>
      <c r="C14" s="220"/>
      <c r="D14" s="221"/>
      <c r="E14" s="221">
        <v>12</v>
      </c>
      <c r="F14" s="222">
        <v>12</v>
      </c>
      <c r="G14" s="223"/>
      <c r="H14" s="221">
        <v>14</v>
      </c>
      <c r="I14" s="221">
        <v>13</v>
      </c>
      <c r="J14" s="224">
        <v>12</v>
      </c>
      <c r="K14" s="221"/>
      <c r="L14" s="221">
        <v>38</v>
      </c>
      <c r="M14" s="222"/>
      <c r="N14" s="223">
        <v>9</v>
      </c>
      <c r="O14" s="225">
        <v>9</v>
      </c>
      <c r="P14" s="225">
        <v>11</v>
      </c>
      <c r="Q14" s="225">
        <v>13</v>
      </c>
      <c r="R14" s="221"/>
      <c r="S14" s="221">
        <v>6</v>
      </c>
      <c r="T14" s="222"/>
      <c r="U14" s="226">
        <f t="shared" si="0"/>
        <v>149</v>
      </c>
    </row>
    <row r="15" spans="1:22" ht="16.5" customHeight="1" thickBot="1">
      <c r="A15" s="410">
        <v>5</v>
      </c>
      <c r="B15" s="738" t="s">
        <v>60</v>
      </c>
      <c r="C15" s="220"/>
      <c r="D15" s="221">
        <v>12</v>
      </c>
      <c r="E15" s="221">
        <v>14</v>
      </c>
      <c r="F15" s="222"/>
      <c r="G15" s="223"/>
      <c r="H15" s="221">
        <v>12</v>
      </c>
      <c r="I15" s="221">
        <v>15</v>
      </c>
      <c r="J15" s="221">
        <v>20</v>
      </c>
      <c r="K15" s="221">
        <v>13</v>
      </c>
      <c r="L15" s="221"/>
      <c r="M15" s="222">
        <v>11</v>
      </c>
      <c r="N15" s="223"/>
      <c r="O15" s="225"/>
      <c r="P15" s="225">
        <v>8</v>
      </c>
      <c r="Q15" s="225"/>
      <c r="R15" s="221"/>
      <c r="S15" s="221">
        <v>20</v>
      </c>
      <c r="T15" s="222">
        <v>17</v>
      </c>
      <c r="U15" s="219">
        <f t="shared" si="0"/>
        <v>142</v>
      </c>
    </row>
    <row r="16" spans="1:22" ht="14.25" customHeight="1" thickBot="1">
      <c r="A16" s="410">
        <v>6</v>
      </c>
      <c r="B16" s="738" t="s">
        <v>73</v>
      </c>
      <c r="C16" s="220">
        <v>14</v>
      </c>
      <c r="D16" s="221">
        <v>13</v>
      </c>
      <c r="E16" s="221"/>
      <c r="F16" s="222"/>
      <c r="G16" s="223"/>
      <c r="H16" s="221"/>
      <c r="I16" s="221"/>
      <c r="J16" s="224">
        <v>18</v>
      </c>
      <c r="K16" s="221">
        <v>21</v>
      </c>
      <c r="L16" s="221">
        <v>13</v>
      </c>
      <c r="M16" s="222">
        <v>15</v>
      </c>
      <c r="N16" s="223"/>
      <c r="O16" s="225"/>
      <c r="P16" s="225">
        <v>9</v>
      </c>
      <c r="Q16" s="225"/>
      <c r="R16" s="221">
        <v>14</v>
      </c>
      <c r="S16" s="221">
        <v>9</v>
      </c>
      <c r="T16" s="222">
        <v>14</v>
      </c>
      <c r="U16" s="226">
        <f t="shared" si="0"/>
        <v>140</v>
      </c>
    </row>
    <row r="17" spans="1:41" ht="16.5" customHeight="1" thickBot="1">
      <c r="A17" s="410">
        <v>7</v>
      </c>
      <c r="B17" s="738" t="s">
        <v>62</v>
      </c>
      <c r="C17" s="220">
        <v>20</v>
      </c>
      <c r="D17" s="221"/>
      <c r="E17" s="221"/>
      <c r="F17" s="222">
        <v>15</v>
      </c>
      <c r="G17" s="223"/>
      <c r="H17" s="221"/>
      <c r="I17" s="221">
        <v>13</v>
      </c>
      <c r="J17" s="224">
        <v>14</v>
      </c>
      <c r="K17" s="221">
        <v>16</v>
      </c>
      <c r="L17" s="221"/>
      <c r="M17" s="222"/>
      <c r="N17" s="223"/>
      <c r="O17" s="225"/>
      <c r="P17" s="225"/>
      <c r="Q17" s="225">
        <v>12</v>
      </c>
      <c r="R17" s="221">
        <v>7</v>
      </c>
      <c r="S17" s="221">
        <v>26</v>
      </c>
      <c r="T17" s="222"/>
      <c r="U17" s="219">
        <f t="shared" si="0"/>
        <v>123</v>
      </c>
    </row>
    <row r="18" spans="1:41" ht="17.25" customHeight="1" thickBot="1">
      <c r="A18" s="409">
        <v>8</v>
      </c>
      <c r="B18" s="738" t="s">
        <v>52</v>
      </c>
      <c r="C18" s="220"/>
      <c r="D18" s="221"/>
      <c r="E18" s="221"/>
      <c r="F18" s="222">
        <v>10</v>
      </c>
      <c r="G18" s="223"/>
      <c r="H18" s="221">
        <v>13</v>
      </c>
      <c r="I18" s="221">
        <v>24</v>
      </c>
      <c r="J18" s="224"/>
      <c r="K18" s="221"/>
      <c r="L18" s="221"/>
      <c r="M18" s="222"/>
      <c r="N18" s="223">
        <v>15</v>
      </c>
      <c r="O18" s="225">
        <v>22</v>
      </c>
      <c r="P18" s="225">
        <v>16</v>
      </c>
      <c r="Q18" s="225"/>
      <c r="R18" s="221">
        <v>20</v>
      </c>
      <c r="S18" s="221"/>
      <c r="T18" s="222"/>
      <c r="U18" s="219">
        <f t="shared" si="0"/>
        <v>120</v>
      </c>
      <c r="V18" s="787"/>
      <c r="W18" s="788"/>
      <c r="X18" s="788"/>
      <c r="Y18" s="788"/>
      <c r="Z18" s="788"/>
      <c r="AA18" s="788"/>
      <c r="AB18" s="788"/>
      <c r="AC18" s="788"/>
      <c r="AD18" s="789"/>
      <c r="AE18" s="788"/>
      <c r="AF18" s="788"/>
      <c r="AG18" s="788"/>
      <c r="AH18" s="788"/>
      <c r="AI18" s="353"/>
      <c r="AJ18" s="353"/>
      <c r="AK18" s="353"/>
      <c r="AL18" s="788"/>
      <c r="AM18" s="788"/>
      <c r="AN18" s="788"/>
      <c r="AO18" s="353"/>
    </row>
    <row r="19" spans="1:41" ht="17.25" customHeight="1" thickBot="1">
      <c r="A19" s="410">
        <v>9</v>
      </c>
      <c r="B19" s="738" t="s">
        <v>65</v>
      </c>
      <c r="C19" s="220"/>
      <c r="D19" s="221"/>
      <c r="E19" s="221"/>
      <c r="F19" s="222"/>
      <c r="G19" s="223"/>
      <c r="H19" s="221"/>
      <c r="I19" s="221"/>
      <c r="J19" s="224"/>
      <c r="K19" s="221">
        <v>14</v>
      </c>
      <c r="L19" s="221">
        <v>15</v>
      </c>
      <c r="M19" s="222">
        <v>16</v>
      </c>
      <c r="N19" s="223">
        <v>16</v>
      </c>
      <c r="O19" s="225">
        <v>13</v>
      </c>
      <c r="P19" s="225">
        <v>18</v>
      </c>
      <c r="Q19" s="225">
        <v>16</v>
      </c>
      <c r="R19" s="221"/>
      <c r="S19" s="221"/>
      <c r="T19" s="222">
        <v>12</v>
      </c>
      <c r="U19" s="219">
        <f t="shared" si="0"/>
        <v>120</v>
      </c>
    </row>
    <row r="20" spans="1:41" ht="17.25" customHeight="1" thickBot="1">
      <c r="A20" s="409">
        <v>10</v>
      </c>
      <c r="B20" s="738" t="s">
        <v>49</v>
      </c>
      <c r="C20" s="220"/>
      <c r="D20" s="221"/>
      <c r="E20" s="221">
        <v>18</v>
      </c>
      <c r="F20" s="222">
        <v>14</v>
      </c>
      <c r="G20" s="223"/>
      <c r="H20" s="221"/>
      <c r="I20" s="221"/>
      <c r="J20" s="224"/>
      <c r="K20" s="221"/>
      <c r="L20" s="221"/>
      <c r="M20" s="222"/>
      <c r="N20" s="223">
        <v>7</v>
      </c>
      <c r="O20" s="225"/>
      <c r="P20" s="225">
        <v>15</v>
      </c>
      <c r="Q20" s="225"/>
      <c r="R20" s="221"/>
      <c r="S20" s="221">
        <v>13</v>
      </c>
      <c r="T20" s="222">
        <v>8</v>
      </c>
      <c r="U20" s="226">
        <f t="shared" si="0"/>
        <v>75</v>
      </c>
    </row>
    <row r="21" spans="1:41" ht="17.25" customHeight="1" thickBot="1">
      <c r="A21" s="410">
        <v>11</v>
      </c>
      <c r="B21" s="738" t="s">
        <v>59</v>
      </c>
      <c r="C21" s="220"/>
      <c r="D21" s="221"/>
      <c r="E21" s="221"/>
      <c r="F21" s="222"/>
      <c r="G21" s="223">
        <v>16</v>
      </c>
      <c r="H21" s="221">
        <v>16</v>
      </c>
      <c r="I21" s="221">
        <v>28</v>
      </c>
      <c r="J21" s="221">
        <v>13</v>
      </c>
      <c r="K21" s="221"/>
      <c r="L21" s="221"/>
      <c r="M21" s="222"/>
      <c r="N21" s="223"/>
      <c r="O21" s="225"/>
      <c r="P21" s="225"/>
      <c r="Q21" s="225"/>
      <c r="R21" s="221"/>
      <c r="S21" s="221"/>
      <c r="T21" s="222"/>
      <c r="U21" s="219">
        <f t="shared" si="0"/>
        <v>73</v>
      </c>
    </row>
    <row r="22" spans="1:41" ht="17.25" customHeight="1" thickBot="1">
      <c r="A22" s="410">
        <v>12</v>
      </c>
      <c r="B22" s="738" t="s">
        <v>294</v>
      </c>
      <c r="C22" s="220">
        <v>29</v>
      </c>
      <c r="D22" s="221"/>
      <c r="E22" s="221"/>
      <c r="F22" s="222"/>
      <c r="G22" s="223"/>
      <c r="H22" s="221"/>
      <c r="I22" s="221"/>
      <c r="J22" s="224"/>
      <c r="K22" s="221"/>
      <c r="L22" s="221"/>
      <c r="M22" s="222"/>
      <c r="N22" s="223">
        <v>20</v>
      </c>
      <c r="O22" s="225">
        <v>0</v>
      </c>
      <c r="P22" s="225">
        <v>15</v>
      </c>
      <c r="Q22" s="225"/>
      <c r="R22" s="221"/>
      <c r="S22" s="221">
        <v>5</v>
      </c>
      <c r="T22" s="222"/>
      <c r="U22" s="226">
        <f t="shared" si="0"/>
        <v>69</v>
      </c>
    </row>
    <row r="23" spans="1:41" ht="17.25" customHeight="1" thickBot="1">
      <c r="A23" s="409">
        <v>13</v>
      </c>
      <c r="B23" s="738" t="s">
        <v>74</v>
      </c>
      <c r="C23" s="220"/>
      <c r="D23" s="221"/>
      <c r="E23" s="221"/>
      <c r="F23" s="222">
        <v>16</v>
      </c>
      <c r="G23" s="223"/>
      <c r="H23" s="221"/>
      <c r="I23" s="221">
        <v>20</v>
      </c>
      <c r="J23" s="224"/>
      <c r="K23" s="221"/>
      <c r="L23" s="221"/>
      <c r="M23" s="222"/>
      <c r="N23" s="223"/>
      <c r="O23" s="225"/>
      <c r="P23" s="225"/>
      <c r="Q23" s="225">
        <v>18</v>
      </c>
      <c r="R23" s="221">
        <v>13</v>
      </c>
      <c r="S23" s="221"/>
      <c r="T23" s="222"/>
      <c r="U23" s="219">
        <f t="shared" si="0"/>
        <v>67</v>
      </c>
    </row>
    <row r="24" spans="1:41" ht="17.25" customHeight="1" thickBot="1">
      <c r="A24" s="410">
        <v>14</v>
      </c>
      <c r="B24" s="739" t="s">
        <v>58</v>
      </c>
      <c r="C24" s="220"/>
      <c r="D24" s="221"/>
      <c r="E24" s="221"/>
      <c r="F24" s="222"/>
      <c r="G24" s="223"/>
      <c r="H24" s="221"/>
      <c r="I24" s="221"/>
      <c r="J24" s="224"/>
      <c r="K24" s="221">
        <v>20</v>
      </c>
      <c r="L24" s="221">
        <v>11</v>
      </c>
      <c r="M24" s="222">
        <v>12</v>
      </c>
      <c r="N24" s="223"/>
      <c r="O24" s="225"/>
      <c r="P24" s="225">
        <v>14</v>
      </c>
      <c r="Q24" s="225">
        <v>9</v>
      </c>
      <c r="R24" s="221"/>
      <c r="S24" s="221"/>
      <c r="T24" s="222"/>
      <c r="U24" s="226">
        <f t="shared" si="0"/>
        <v>66</v>
      </c>
    </row>
    <row r="25" spans="1:41" ht="17.25" customHeight="1" thickBot="1">
      <c r="A25" s="410">
        <v>15</v>
      </c>
      <c r="B25" s="738" t="s">
        <v>78</v>
      </c>
      <c r="C25" s="220"/>
      <c r="D25" s="221">
        <v>15</v>
      </c>
      <c r="E25" s="221"/>
      <c r="F25" s="222">
        <v>9</v>
      </c>
      <c r="G25" s="223"/>
      <c r="H25" s="221"/>
      <c r="I25" s="221"/>
      <c r="J25" s="224"/>
      <c r="K25" s="221"/>
      <c r="L25" s="221">
        <v>9</v>
      </c>
      <c r="M25" s="222"/>
      <c r="N25" s="223"/>
      <c r="O25" s="225">
        <v>6</v>
      </c>
      <c r="P25" s="225">
        <v>18</v>
      </c>
      <c r="Q25" s="225">
        <v>8</v>
      </c>
      <c r="R25" s="221"/>
      <c r="S25" s="221"/>
      <c r="T25" s="222"/>
      <c r="U25" s="219">
        <f t="shared" si="0"/>
        <v>65</v>
      </c>
    </row>
    <row r="26" spans="1:41" ht="17.25" customHeight="1" thickBot="1">
      <c r="A26" s="410">
        <v>16</v>
      </c>
      <c r="B26" s="738" t="s">
        <v>208</v>
      </c>
      <c r="C26" s="220">
        <v>12</v>
      </c>
      <c r="D26" s="221"/>
      <c r="E26" s="221"/>
      <c r="F26" s="222"/>
      <c r="G26" s="223"/>
      <c r="H26" s="221"/>
      <c r="I26" s="221"/>
      <c r="J26" s="224"/>
      <c r="K26" s="221"/>
      <c r="L26" s="221"/>
      <c r="M26" s="222"/>
      <c r="N26" s="223">
        <v>14</v>
      </c>
      <c r="O26" s="225"/>
      <c r="P26" s="225"/>
      <c r="Q26" s="225">
        <v>20</v>
      </c>
      <c r="R26" s="221"/>
      <c r="S26" s="221">
        <v>18</v>
      </c>
      <c r="T26" s="222"/>
      <c r="U26" s="219">
        <f t="shared" si="0"/>
        <v>64</v>
      </c>
    </row>
    <row r="27" spans="1:41" ht="17.25" customHeight="1" thickBot="1">
      <c r="A27" s="410">
        <v>17</v>
      </c>
      <c r="B27" s="738" t="s">
        <v>61</v>
      </c>
      <c r="C27" s="220"/>
      <c r="D27" s="221"/>
      <c r="E27" s="221"/>
      <c r="F27" s="222"/>
      <c r="G27" s="223"/>
      <c r="H27" s="221"/>
      <c r="I27" s="221"/>
      <c r="J27" s="224">
        <v>16</v>
      </c>
      <c r="K27" s="221"/>
      <c r="L27" s="221"/>
      <c r="M27" s="222"/>
      <c r="N27" s="223">
        <v>24</v>
      </c>
      <c r="O27" s="225"/>
      <c r="P27" s="225"/>
      <c r="Q27" s="225">
        <v>14</v>
      </c>
      <c r="R27" s="221">
        <v>10</v>
      </c>
      <c r="S27" s="221"/>
      <c r="T27" s="222"/>
      <c r="U27" s="219">
        <f t="shared" si="0"/>
        <v>64</v>
      </c>
      <c r="V27" s="787"/>
      <c r="W27" s="788"/>
      <c r="X27" s="788"/>
      <c r="Y27" s="788"/>
      <c r="Z27" s="788"/>
      <c r="AA27" s="788"/>
      <c r="AB27" s="788"/>
      <c r="AC27" s="788"/>
      <c r="AD27" s="789"/>
      <c r="AE27" s="788"/>
      <c r="AF27" s="788"/>
      <c r="AG27" s="788"/>
      <c r="AH27" s="788"/>
      <c r="AI27" s="353"/>
      <c r="AJ27" s="353"/>
      <c r="AK27" s="353"/>
      <c r="AL27" s="788"/>
      <c r="AM27" s="788"/>
      <c r="AN27" s="788"/>
      <c r="AO27" s="353"/>
    </row>
    <row r="28" spans="1:41" ht="17.25" customHeight="1" thickBot="1">
      <c r="A28" s="410">
        <v>18</v>
      </c>
      <c r="B28" s="738" t="s">
        <v>76</v>
      </c>
      <c r="C28" s="227"/>
      <c r="D28" s="228"/>
      <c r="E28" s="228"/>
      <c r="F28" s="229"/>
      <c r="G28" s="230"/>
      <c r="H28" s="228"/>
      <c r="I28" s="228"/>
      <c r="J28" s="231"/>
      <c r="K28" s="228"/>
      <c r="L28" s="228">
        <v>14</v>
      </c>
      <c r="M28" s="229">
        <v>14</v>
      </c>
      <c r="N28" s="230"/>
      <c r="O28" s="232">
        <v>16</v>
      </c>
      <c r="P28" s="232"/>
      <c r="Q28" s="232"/>
      <c r="R28" s="228"/>
      <c r="S28" s="228">
        <v>14</v>
      </c>
      <c r="T28" s="229"/>
      <c r="U28" s="226">
        <f t="shared" si="0"/>
        <v>58</v>
      </c>
    </row>
    <row r="29" spans="1:41" ht="17.25" customHeight="1" thickBot="1">
      <c r="A29" s="410">
        <v>19</v>
      </c>
      <c r="B29" s="738" t="s">
        <v>80</v>
      </c>
      <c r="C29" s="220"/>
      <c r="D29" s="221"/>
      <c r="E29" s="221"/>
      <c r="F29" s="222"/>
      <c r="G29" s="223">
        <v>14</v>
      </c>
      <c r="H29" s="221"/>
      <c r="I29" s="221">
        <v>18</v>
      </c>
      <c r="J29" s="224"/>
      <c r="K29" s="221"/>
      <c r="L29" s="221"/>
      <c r="M29" s="222"/>
      <c r="N29" s="223">
        <v>5</v>
      </c>
      <c r="O29" s="225"/>
      <c r="P29" s="225">
        <v>20</v>
      </c>
      <c r="Q29" s="225"/>
      <c r="R29" s="221"/>
      <c r="S29" s="221"/>
      <c r="T29" s="222"/>
      <c r="U29" s="219">
        <f t="shared" si="0"/>
        <v>57</v>
      </c>
    </row>
    <row r="30" spans="1:41" ht="17.25" customHeight="1" thickBot="1">
      <c r="A30" s="410">
        <v>20</v>
      </c>
      <c r="B30" s="738" t="s">
        <v>54</v>
      </c>
      <c r="C30" s="220"/>
      <c r="D30" s="221"/>
      <c r="E30" s="221">
        <v>20</v>
      </c>
      <c r="F30" s="222"/>
      <c r="G30" s="223">
        <v>18</v>
      </c>
      <c r="H30" s="221"/>
      <c r="I30" s="221"/>
      <c r="J30" s="224"/>
      <c r="K30" s="221"/>
      <c r="L30" s="221">
        <v>12</v>
      </c>
      <c r="M30" s="222"/>
      <c r="N30" s="223"/>
      <c r="O30" s="225"/>
      <c r="P30" s="225"/>
      <c r="Q30" s="225"/>
      <c r="R30" s="221"/>
      <c r="S30" s="221"/>
      <c r="T30" s="222"/>
      <c r="U30" s="226">
        <f t="shared" si="0"/>
        <v>50</v>
      </c>
    </row>
    <row r="31" spans="1:41" ht="17.25" customHeight="1" thickBot="1">
      <c r="A31" s="410">
        <v>21</v>
      </c>
      <c r="B31" s="738" t="s">
        <v>56</v>
      </c>
      <c r="C31" s="220"/>
      <c r="D31" s="221">
        <v>18</v>
      </c>
      <c r="E31" s="221"/>
      <c r="F31" s="222">
        <v>11</v>
      </c>
      <c r="G31" s="223"/>
      <c r="H31" s="221"/>
      <c r="I31" s="221"/>
      <c r="J31" s="224">
        <v>10</v>
      </c>
      <c r="K31" s="221"/>
      <c r="L31" s="221"/>
      <c r="M31" s="222"/>
      <c r="N31" s="223"/>
      <c r="O31" s="225"/>
      <c r="P31" s="225"/>
      <c r="Q31" s="225"/>
      <c r="R31" s="221">
        <v>9</v>
      </c>
      <c r="S31" s="221"/>
      <c r="T31" s="222"/>
      <c r="U31" s="219">
        <f t="shared" si="0"/>
        <v>48</v>
      </c>
    </row>
    <row r="32" spans="1:41" ht="17.25" customHeight="1" thickBot="1">
      <c r="A32" s="410">
        <v>22</v>
      </c>
      <c r="B32" s="738" t="s">
        <v>64</v>
      </c>
      <c r="C32" s="220"/>
      <c r="D32" s="221"/>
      <c r="E32" s="221">
        <v>15</v>
      </c>
      <c r="F32" s="222"/>
      <c r="G32" s="223"/>
      <c r="H32" s="221"/>
      <c r="I32" s="221"/>
      <c r="J32" s="224"/>
      <c r="K32" s="221"/>
      <c r="L32" s="221"/>
      <c r="M32" s="222"/>
      <c r="N32" s="223"/>
      <c r="O32" s="225"/>
      <c r="P32" s="225"/>
      <c r="Q32" s="225">
        <v>11</v>
      </c>
      <c r="R32" s="221">
        <v>18</v>
      </c>
      <c r="S32" s="221"/>
      <c r="T32" s="222"/>
      <c r="U32" s="219">
        <f t="shared" si="0"/>
        <v>44</v>
      </c>
    </row>
    <row r="33" spans="1:41" ht="17.25" customHeight="1" thickBot="1">
      <c r="A33" s="410">
        <v>23</v>
      </c>
      <c r="B33" s="738" t="s">
        <v>75</v>
      </c>
      <c r="C33" s="220"/>
      <c r="D33" s="221">
        <v>16</v>
      </c>
      <c r="E33" s="221"/>
      <c r="F33" s="222"/>
      <c r="G33" s="223">
        <v>13</v>
      </c>
      <c r="H33" s="221"/>
      <c r="I33" s="221"/>
      <c r="J33" s="224"/>
      <c r="K33" s="221"/>
      <c r="L33" s="221"/>
      <c r="M33" s="222"/>
      <c r="N33" s="223">
        <v>4</v>
      </c>
      <c r="O33" s="225"/>
      <c r="P33" s="225"/>
      <c r="Q33" s="225"/>
      <c r="R33" s="221"/>
      <c r="S33" s="221">
        <v>10</v>
      </c>
      <c r="T33" s="222"/>
      <c r="U33" s="226">
        <f t="shared" si="0"/>
        <v>43</v>
      </c>
    </row>
    <row r="34" spans="1:41" ht="17.25" customHeight="1" thickBot="1">
      <c r="A34" s="410">
        <v>24</v>
      </c>
      <c r="B34" s="738" t="s">
        <v>81</v>
      </c>
      <c r="C34" s="220">
        <v>11</v>
      </c>
      <c r="D34" s="221"/>
      <c r="E34" s="221"/>
      <c r="F34" s="222"/>
      <c r="G34" s="223"/>
      <c r="H34" s="221"/>
      <c r="I34" s="221"/>
      <c r="J34" s="224"/>
      <c r="K34" s="221"/>
      <c r="L34" s="221"/>
      <c r="M34" s="222"/>
      <c r="N34" s="223">
        <v>21</v>
      </c>
      <c r="O34" s="225">
        <v>11</v>
      </c>
      <c r="P34" s="225"/>
      <c r="Q34" s="225"/>
      <c r="R34" s="221"/>
      <c r="S34" s="221"/>
      <c r="T34" s="222"/>
      <c r="U34" s="219">
        <f t="shared" si="0"/>
        <v>43</v>
      </c>
      <c r="V34" s="787"/>
      <c r="W34" s="788"/>
      <c r="X34" s="788"/>
      <c r="Y34" s="788"/>
      <c r="Z34" s="788"/>
      <c r="AA34" s="788"/>
      <c r="AB34" s="788"/>
      <c r="AC34" s="788"/>
      <c r="AD34" s="789"/>
      <c r="AE34" s="788"/>
      <c r="AF34" s="788"/>
      <c r="AG34" s="788"/>
      <c r="AH34" s="788"/>
      <c r="AI34" s="353"/>
      <c r="AJ34" s="353"/>
      <c r="AK34" s="353"/>
      <c r="AL34" s="788"/>
      <c r="AM34" s="788"/>
      <c r="AN34" s="788"/>
      <c r="AO34" s="353"/>
    </row>
    <row r="35" spans="1:41" ht="17.25" customHeight="1" thickBot="1">
      <c r="A35" s="410">
        <v>25</v>
      </c>
      <c r="B35" s="738" t="s">
        <v>109</v>
      </c>
      <c r="C35" s="220"/>
      <c r="D35" s="221">
        <v>11</v>
      </c>
      <c r="E35" s="221"/>
      <c r="F35" s="222"/>
      <c r="G35" s="223"/>
      <c r="H35" s="221"/>
      <c r="I35" s="221"/>
      <c r="J35" s="224"/>
      <c r="K35" s="221"/>
      <c r="L35" s="221"/>
      <c r="M35" s="222">
        <v>18</v>
      </c>
      <c r="N35" s="223"/>
      <c r="O35" s="225"/>
      <c r="P35" s="225"/>
      <c r="Q35" s="225"/>
      <c r="R35" s="221">
        <v>12</v>
      </c>
      <c r="S35" s="221"/>
      <c r="T35" s="222"/>
      <c r="U35" s="219">
        <f t="shared" ref="U35:U51" si="1">C35+D35+E35+F35+G35+H35+I35+J35+K35+L35+M35+N35+O35+P35+Q35+R35+S35+T35</f>
        <v>41</v>
      </c>
    </row>
    <row r="36" spans="1:41" ht="17.25" customHeight="1" thickBot="1">
      <c r="A36" s="410">
        <v>26</v>
      </c>
      <c r="B36" s="740" t="s">
        <v>391</v>
      </c>
      <c r="C36" s="220"/>
      <c r="D36" s="221"/>
      <c r="E36" s="221"/>
      <c r="F36" s="222">
        <v>13</v>
      </c>
      <c r="G36" s="223"/>
      <c r="H36" s="221"/>
      <c r="I36" s="221">
        <v>17</v>
      </c>
      <c r="J36" s="224"/>
      <c r="K36" s="221"/>
      <c r="L36" s="221"/>
      <c r="M36" s="222"/>
      <c r="N36" s="223"/>
      <c r="O36" s="225">
        <v>7</v>
      </c>
      <c r="P36" s="225"/>
      <c r="Q36" s="225"/>
      <c r="R36" s="221"/>
      <c r="S36" s="221"/>
      <c r="T36" s="222"/>
      <c r="U36" s="226">
        <f t="shared" si="1"/>
        <v>37</v>
      </c>
    </row>
    <row r="37" spans="1:41" ht="17.25" customHeight="1" thickBot="1">
      <c r="A37" s="410">
        <v>27</v>
      </c>
      <c r="B37" s="741" t="s">
        <v>257</v>
      </c>
      <c r="C37" s="220"/>
      <c r="D37" s="221"/>
      <c r="E37" s="221"/>
      <c r="F37" s="222"/>
      <c r="G37" s="223"/>
      <c r="H37" s="221"/>
      <c r="I37" s="221"/>
      <c r="J37" s="224"/>
      <c r="K37" s="221"/>
      <c r="L37" s="221"/>
      <c r="M37" s="222"/>
      <c r="N37" s="223"/>
      <c r="O37" s="225">
        <v>5</v>
      </c>
      <c r="P37" s="225"/>
      <c r="Q37" s="225"/>
      <c r="R37" s="221">
        <v>11</v>
      </c>
      <c r="S37" s="221"/>
      <c r="T37" s="222">
        <v>13</v>
      </c>
      <c r="U37" s="233">
        <f t="shared" si="1"/>
        <v>29</v>
      </c>
    </row>
    <row r="38" spans="1:41" ht="17.25" customHeight="1" thickBot="1">
      <c r="A38" s="410">
        <v>28</v>
      </c>
      <c r="B38" s="738" t="s">
        <v>240</v>
      </c>
      <c r="C38" s="227"/>
      <c r="D38" s="228"/>
      <c r="E38" s="228"/>
      <c r="F38" s="229"/>
      <c r="G38" s="230"/>
      <c r="H38" s="228"/>
      <c r="I38" s="228"/>
      <c r="J38" s="231"/>
      <c r="K38" s="228"/>
      <c r="L38" s="228"/>
      <c r="M38" s="229"/>
      <c r="N38" s="230"/>
      <c r="O38" s="232">
        <v>10</v>
      </c>
      <c r="P38" s="232"/>
      <c r="Q38" s="232"/>
      <c r="R38" s="228"/>
      <c r="S38" s="228"/>
      <c r="T38" s="229">
        <v>16</v>
      </c>
      <c r="U38" s="219">
        <f t="shared" si="1"/>
        <v>26</v>
      </c>
    </row>
    <row r="39" spans="1:41" ht="16.5" customHeight="1" thickBot="1">
      <c r="A39" s="410">
        <v>29</v>
      </c>
      <c r="B39" s="738" t="s">
        <v>419</v>
      </c>
      <c r="C39" s="220"/>
      <c r="D39" s="221"/>
      <c r="E39" s="221"/>
      <c r="F39" s="222"/>
      <c r="G39" s="223"/>
      <c r="H39" s="221"/>
      <c r="I39" s="221"/>
      <c r="J39" s="224"/>
      <c r="K39" s="221"/>
      <c r="L39" s="221"/>
      <c r="M39" s="222"/>
      <c r="N39" s="223"/>
      <c r="O39" s="225"/>
      <c r="P39" s="225"/>
      <c r="Q39" s="225">
        <v>10</v>
      </c>
      <c r="R39" s="221"/>
      <c r="S39" s="221">
        <v>16</v>
      </c>
      <c r="T39" s="222"/>
      <c r="U39" s="233">
        <f t="shared" si="1"/>
        <v>26</v>
      </c>
    </row>
    <row r="40" spans="1:41" ht="17.25" customHeight="1" thickBot="1">
      <c r="A40" s="410">
        <v>30</v>
      </c>
      <c r="B40" s="738" t="s">
        <v>156</v>
      </c>
      <c r="C40" s="220"/>
      <c r="D40" s="221"/>
      <c r="E40" s="221"/>
      <c r="F40" s="222"/>
      <c r="G40" s="223"/>
      <c r="H40" s="221"/>
      <c r="I40" s="221"/>
      <c r="J40" s="224"/>
      <c r="K40" s="221"/>
      <c r="L40" s="221"/>
      <c r="M40" s="222"/>
      <c r="N40" s="223"/>
      <c r="O40" s="225"/>
      <c r="P40" s="225"/>
      <c r="Q40" s="225"/>
      <c r="R40" s="221"/>
      <c r="S40" s="221"/>
      <c r="T40" s="222">
        <v>24</v>
      </c>
      <c r="U40" s="219">
        <f t="shared" si="1"/>
        <v>24</v>
      </c>
    </row>
    <row r="41" spans="1:41" ht="17.25" customHeight="1" thickBot="1">
      <c r="A41" s="410">
        <v>31</v>
      </c>
      <c r="B41" s="740" t="s">
        <v>143</v>
      </c>
      <c r="C41" s="220"/>
      <c r="D41" s="221"/>
      <c r="E41" s="221"/>
      <c r="F41" s="222"/>
      <c r="G41" s="223"/>
      <c r="H41" s="221"/>
      <c r="I41" s="221"/>
      <c r="J41" s="224">
        <v>15</v>
      </c>
      <c r="K41" s="221"/>
      <c r="L41" s="221"/>
      <c r="M41" s="222"/>
      <c r="N41" s="223"/>
      <c r="O41" s="225"/>
      <c r="P41" s="225">
        <v>4</v>
      </c>
      <c r="Q41" s="225"/>
      <c r="R41" s="221"/>
      <c r="S41" s="221"/>
      <c r="T41" s="222"/>
      <c r="U41" s="234">
        <f t="shared" si="1"/>
        <v>19</v>
      </c>
    </row>
    <row r="42" spans="1:41" ht="17.25" customHeight="1" thickBot="1">
      <c r="A42" s="410">
        <v>32</v>
      </c>
      <c r="B42" s="738" t="s">
        <v>226</v>
      </c>
      <c r="C42" s="220"/>
      <c r="D42" s="221"/>
      <c r="E42" s="221"/>
      <c r="F42" s="222"/>
      <c r="G42" s="223"/>
      <c r="H42" s="221"/>
      <c r="I42" s="221"/>
      <c r="J42" s="224"/>
      <c r="K42" s="221"/>
      <c r="L42" s="221"/>
      <c r="M42" s="222"/>
      <c r="N42" s="223"/>
      <c r="O42" s="225"/>
      <c r="P42" s="225"/>
      <c r="Q42" s="225"/>
      <c r="R42" s="221"/>
      <c r="S42" s="221"/>
      <c r="T42" s="222">
        <v>18</v>
      </c>
      <c r="U42" s="219">
        <f t="shared" si="1"/>
        <v>18</v>
      </c>
    </row>
    <row r="43" spans="1:41" ht="17.25" customHeight="1" thickBot="1">
      <c r="A43" s="410">
        <v>33</v>
      </c>
      <c r="B43" s="742" t="s">
        <v>229</v>
      </c>
      <c r="C43" s="227"/>
      <c r="D43" s="228"/>
      <c r="E43" s="228"/>
      <c r="F43" s="229"/>
      <c r="G43" s="230"/>
      <c r="H43" s="228"/>
      <c r="I43" s="228"/>
      <c r="J43" s="231"/>
      <c r="K43" s="228"/>
      <c r="L43" s="228"/>
      <c r="M43" s="229"/>
      <c r="N43" s="230"/>
      <c r="O43" s="232"/>
      <c r="P43" s="232"/>
      <c r="Q43" s="232"/>
      <c r="R43" s="228"/>
      <c r="S43" s="228">
        <v>7</v>
      </c>
      <c r="T43" s="229">
        <v>11</v>
      </c>
      <c r="U43" s="226">
        <f t="shared" si="1"/>
        <v>18</v>
      </c>
    </row>
    <row r="44" spans="1:41" ht="17.25" customHeight="1" thickBot="1">
      <c r="A44" s="410">
        <v>34</v>
      </c>
      <c r="B44" s="786" t="s">
        <v>321</v>
      </c>
      <c r="C44" s="220"/>
      <c r="D44" s="221"/>
      <c r="E44" s="221">
        <v>16</v>
      </c>
      <c r="F44" s="222"/>
      <c r="G44" s="223"/>
      <c r="H44" s="221"/>
      <c r="I44" s="221"/>
      <c r="J44" s="224"/>
      <c r="K44" s="221"/>
      <c r="L44" s="221"/>
      <c r="M44" s="222"/>
      <c r="N44" s="223"/>
      <c r="O44" s="225"/>
      <c r="P44" s="225"/>
      <c r="Q44" s="225"/>
      <c r="R44" s="221"/>
      <c r="S44" s="221"/>
      <c r="T44" s="222"/>
      <c r="U44" s="219">
        <f t="shared" si="1"/>
        <v>16</v>
      </c>
    </row>
    <row r="45" spans="1:41" ht="17.25" customHeight="1" thickBot="1">
      <c r="A45" s="410">
        <v>35</v>
      </c>
      <c r="B45" s="742" t="s">
        <v>71</v>
      </c>
      <c r="C45" s="220"/>
      <c r="D45" s="221"/>
      <c r="E45" s="221"/>
      <c r="F45" s="222"/>
      <c r="G45" s="223"/>
      <c r="H45" s="221">
        <v>15</v>
      </c>
      <c r="I45" s="221"/>
      <c r="J45" s="224"/>
      <c r="K45" s="221"/>
      <c r="L45" s="221"/>
      <c r="M45" s="222"/>
      <c r="N45" s="223"/>
      <c r="O45" s="225"/>
      <c r="P45" s="225"/>
      <c r="Q45" s="225"/>
      <c r="R45" s="221"/>
      <c r="S45" s="221"/>
      <c r="T45" s="222"/>
      <c r="U45" s="226">
        <f t="shared" si="1"/>
        <v>15</v>
      </c>
    </row>
    <row r="46" spans="1:41" ht="17.25" customHeight="1" thickBot="1">
      <c r="A46" s="410">
        <v>36</v>
      </c>
      <c r="B46" s="743" t="s">
        <v>368</v>
      </c>
      <c r="C46" s="220"/>
      <c r="D46" s="221"/>
      <c r="E46" s="221"/>
      <c r="F46" s="222"/>
      <c r="G46" s="223"/>
      <c r="H46" s="221"/>
      <c r="I46" s="221"/>
      <c r="J46" s="224"/>
      <c r="K46" s="221"/>
      <c r="L46" s="221"/>
      <c r="M46" s="222">
        <v>13</v>
      </c>
      <c r="N46" s="223"/>
      <c r="O46" s="225"/>
      <c r="P46" s="225"/>
      <c r="Q46" s="225"/>
      <c r="R46" s="221"/>
      <c r="S46" s="221"/>
      <c r="T46" s="222"/>
      <c r="U46" s="219">
        <f t="shared" si="1"/>
        <v>13</v>
      </c>
    </row>
    <row r="47" spans="1:41" ht="17.25" customHeight="1" thickBot="1">
      <c r="A47" s="410">
        <v>37</v>
      </c>
      <c r="B47" s="785" t="s">
        <v>397</v>
      </c>
      <c r="C47" s="220"/>
      <c r="D47" s="221"/>
      <c r="E47" s="221"/>
      <c r="F47" s="222"/>
      <c r="G47" s="223"/>
      <c r="H47" s="221">
        <v>10</v>
      </c>
      <c r="I47" s="221"/>
      <c r="J47" s="224"/>
      <c r="K47" s="221"/>
      <c r="L47" s="221"/>
      <c r="M47" s="222"/>
      <c r="N47" s="223"/>
      <c r="O47" s="225"/>
      <c r="P47" s="225"/>
      <c r="Q47" s="225"/>
      <c r="R47" s="221"/>
      <c r="S47" s="221"/>
      <c r="T47" s="222"/>
      <c r="U47" s="226">
        <f t="shared" si="1"/>
        <v>10</v>
      </c>
    </row>
    <row r="48" spans="1:41" ht="17.25" customHeight="1" thickBot="1">
      <c r="A48" s="410">
        <v>38</v>
      </c>
      <c r="B48" s="743" t="s">
        <v>483</v>
      </c>
      <c r="C48" s="220"/>
      <c r="D48" s="221"/>
      <c r="E48" s="221"/>
      <c r="F48" s="222"/>
      <c r="G48" s="223"/>
      <c r="H48" s="221"/>
      <c r="I48" s="221"/>
      <c r="J48" s="224"/>
      <c r="K48" s="221"/>
      <c r="L48" s="221"/>
      <c r="M48" s="222"/>
      <c r="N48" s="223"/>
      <c r="O48" s="225"/>
      <c r="P48" s="225"/>
      <c r="Q48" s="225">
        <v>7</v>
      </c>
      <c r="R48" s="221"/>
      <c r="S48" s="221"/>
      <c r="T48" s="222"/>
      <c r="U48" s="219">
        <f t="shared" si="1"/>
        <v>7</v>
      </c>
    </row>
    <row r="49" spans="1:22" ht="17.25" customHeight="1" thickBot="1">
      <c r="A49" s="410">
        <v>39</v>
      </c>
      <c r="B49" s="742" t="s">
        <v>63</v>
      </c>
      <c r="C49" s="220"/>
      <c r="D49" s="221"/>
      <c r="E49" s="221"/>
      <c r="F49" s="222"/>
      <c r="G49" s="223"/>
      <c r="H49" s="221"/>
      <c r="I49" s="221"/>
      <c r="J49" s="224"/>
      <c r="K49" s="221"/>
      <c r="L49" s="221"/>
      <c r="M49" s="222"/>
      <c r="N49" s="223"/>
      <c r="O49" s="225"/>
      <c r="P49" s="225"/>
      <c r="Q49" s="225"/>
      <c r="R49" s="221">
        <v>6</v>
      </c>
      <c r="S49" s="221"/>
      <c r="T49" s="222"/>
      <c r="U49" s="226">
        <f t="shared" si="1"/>
        <v>6</v>
      </c>
    </row>
    <row r="50" spans="1:22" ht="17.25" customHeight="1">
      <c r="A50" s="412">
        <v>40</v>
      </c>
      <c r="B50" s="744" t="s">
        <v>488</v>
      </c>
      <c r="C50" s="413"/>
      <c r="D50" s="402"/>
      <c r="E50" s="402"/>
      <c r="F50" s="403"/>
      <c r="G50" s="404"/>
      <c r="H50" s="402"/>
      <c r="I50" s="402"/>
      <c r="J50" s="405"/>
      <c r="K50" s="402"/>
      <c r="L50" s="402"/>
      <c r="M50" s="403"/>
      <c r="N50" s="404"/>
      <c r="O50" s="414">
        <v>4</v>
      </c>
      <c r="P50" s="414"/>
      <c r="Q50" s="414"/>
      <c r="R50" s="402"/>
      <c r="S50" s="402"/>
      <c r="T50" s="403"/>
      <c r="U50" s="233">
        <f t="shared" si="1"/>
        <v>4</v>
      </c>
    </row>
    <row r="51" spans="1:22" ht="16.5" customHeight="1" thickBot="1">
      <c r="A51" s="420">
        <v>41</v>
      </c>
      <c r="B51" s="745" t="s">
        <v>314</v>
      </c>
      <c r="C51" s="421"/>
      <c r="D51" s="422"/>
      <c r="E51" s="422"/>
      <c r="F51" s="423"/>
      <c r="G51" s="424"/>
      <c r="H51" s="422"/>
      <c r="I51" s="422"/>
      <c r="J51" s="425"/>
      <c r="K51" s="422"/>
      <c r="L51" s="422"/>
      <c r="M51" s="423"/>
      <c r="N51" s="424"/>
      <c r="O51" s="426"/>
      <c r="P51" s="426"/>
      <c r="Q51" s="426"/>
      <c r="R51" s="422"/>
      <c r="S51" s="422"/>
      <c r="T51" s="423">
        <v>0</v>
      </c>
      <c r="U51" s="427">
        <f t="shared" si="1"/>
        <v>0</v>
      </c>
    </row>
    <row r="52" spans="1:22">
      <c r="A52" s="415"/>
      <c r="B52" s="416"/>
      <c r="C52" s="240"/>
      <c r="D52" s="240"/>
      <c r="E52" s="240"/>
      <c r="F52" s="240"/>
      <c r="G52" s="240"/>
      <c r="H52" s="240"/>
      <c r="I52" s="240"/>
      <c r="J52" s="240"/>
      <c r="K52" s="240"/>
      <c r="L52" s="236"/>
      <c r="M52" s="235"/>
      <c r="N52" s="235"/>
      <c r="O52" s="235"/>
      <c r="P52" s="235"/>
      <c r="Q52" s="235"/>
      <c r="R52" s="236"/>
      <c r="S52" s="236"/>
      <c r="T52" s="235"/>
      <c r="U52" s="235"/>
      <c r="V52" s="3"/>
    </row>
    <row r="53" spans="1:22">
      <c r="A53" s="417"/>
      <c r="B53" s="238" t="s">
        <v>45</v>
      </c>
      <c r="C53" s="235"/>
      <c r="D53" s="1027" t="s">
        <v>864</v>
      </c>
      <c r="E53" s="1027"/>
      <c r="F53" s="1027"/>
      <c r="G53" s="1027"/>
      <c r="H53" s="1027"/>
      <c r="I53" s="1027"/>
      <c r="J53" s="235"/>
      <c r="K53" s="241" t="s">
        <v>36</v>
      </c>
      <c r="L53" s="2"/>
      <c r="M53" s="2"/>
      <c r="N53" s="2"/>
      <c r="O53" s="940" t="s">
        <v>862</v>
      </c>
      <c r="P53" s="852"/>
      <c r="Q53" s="852"/>
      <c r="R53" s="852"/>
      <c r="S53" s="852"/>
      <c r="T53" s="852"/>
      <c r="U53" s="852"/>
    </row>
    <row r="54" spans="1:22">
      <c r="A54" s="417"/>
      <c r="B54" s="237"/>
      <c r="C54" s="240"/>
      <c r="D54" s="240"/>
      <c r="E54" s="240"/>
      <c r="F54" s="240"/>
      <c r="G54" s="418"/>
      <c r="H54" s="240"/>
      <c r="I54" s="240"/>
      <c r="J54" s="240"/>
      <c r="K54" s="240"/>
      <c r="L54" s="236"/>
      <c r="M54" s="235"/>
      <c r="N54" s="235"/>
      <c r="O54" s="235"/>
      <c r="P54" s="244"/>
      <c r="Q54" s="243"/>
      <c r="R54" s="243"/>
      <c r="S54" s="243"/>
      <c r="T54" s="243"/>
      <c r="U54" s="243"/>
      <c r="V54" s="3"/>
    </row>
    <row r="55" spans="1:22" ht="12.75" customHeight="1">
      <c r="A55" s="417"/>
      <c r="B55" s="238" t="s">
        <v>34</v>
      </c>
      <c r="C55" s="240"/>
      <c r="D55" s="919" t="s">
        <v>868</v>
      </c>
      <c r="E55" s="919"/>
      <c r="F55" s="919"/>
      <c r="G55" s="919"/>
      <c r="H55" s="919"/>
      <c r="I55" s="919"/>
      <c r="J55" s="919"/>
      <c r="K55" s="240"/>
      <c r="L55" s="236"/>
      <c r="M55" s="235"/>
      <c r="N55" s="242"/>
      <c r="O55" s="1026" t="s">
        <v>861</v>
      </c>
      <c r="P55" s="1026"/>
      <c r="Q55" s="1026"/>
      <c r="R55" s="1026"/>
      <c r="S55" s="1026"/>
      <c r="T55" s="1026"/>
      <c r="U55" s="1026"/>
      <c r="V55" s="3"/>
    </row>
    <row r="56" spans="1:22">
      <c r="A56" s="417"/>
      <c r="B56" s="238"/>
      <c r="C56" s="240"/>
      <c r="D56" s="240"/>
      <c r="E56" s="240"/>
      <c r="F56" s="240"/>
      <c r="G56" s="418"/>
      <c r="H56" s="240"/>
      <c r="I56" s="240"/>
      <c r="J56" s="240"/>
      <c r="K56" s="240"/>
      <c r="L56" s="236"/>
      <c r="M56" s="235"/>
      <c r="N56" s="243"/>
      <c r="O56" s="244"/>
      <c r="P56" s="244"/>
      <c r="Q56" s="244"/>
      <c r="R56" s="244"/>
      <c r="S56" s="244"/>
      <c r="T56" s="244"/>
      <c r="U56" s="244"/>
      <c r="V56" s="3"/>
    </row>
    <row r="57" spans="1:22" ht="13.5" customHeight="1">
      <c r="A57" s="419"/>
      <c r="B57" s="238" t="s">
        <v>35</v>
      </c>
      <c r="C57" s="240"/>
      <c r="D57" s="1018" t="s">
        <v>867</v>
      </c>
      <c r="E57" s="1018"/>
      <c r="F57" s="1018"/>
      <c r="G57" s="1018"/>
      <c r="H57" s="1018"/>
      <c r="I57" s="1018"/>
      <c r="J57" s="1018"/>
      <c r="K57" s="1018"/>
      <c r="L57" s="236"/>
      <c r="M57" s="235"/>
      <c r="N57" s="244"/>
      <c r="O57" s="1026" t="s">
        <v>860</v>
      </c>
      <c r="P57" s="1026"/>
      <c r="Q57" s="1026"/>
      <c r="R57" s="1026"/>
      <c r="S57" s="1026"/>
      <c r="T57" s="1026"/>
      <c r="U57" s="1026"/>
      <c r="V57" s="3"/>
    </row>
    <row r="58" spans="1:22">
      <c r="A58" s="237"/>
      <c r="B58" s="238"/>
      <c r="C58" s="211"/>
      <c r="D58" s="211"/>
      <c r="E58" s="211"/>
      <c r="F58" s="211"/>
      <c r="G58" s="211"/>
      <c r="H58" s="211"/>
      <c r="I58" s="211"/>
      <c r="J58" s="211"/>
      <c r="K58" s="211"/>
      <c r="L58" s="236"/>
      <c r="M58" s="235"/>
      <c r="N58" s="237"/>
      <c r="O58" s="244"/>
      <c r="P58" s="244"/>
      <c r="Q58" s="244"/>
      <c r="R58" s="244"/>
      <c r="S58" s="244"/>
      <c r="T58" s="244"/>
      <c r="U58" s="244"/>
      <c r="V58" s="57"/>
    </row>
    <row r="59" spans="1:22">
      <c r="A59" s="237"/>
      <c r="B59" s="241" t="s">
        <v>39</v>
      </c>
      <c r="C59" s="237"/>
      <c r="D59" s="1019" t="s">
        <v>865</v>
      </c>
      <c r="E59" s="1019"/>
      <c r="F59" s="1019"/>
      <c r="G59" s="1019"/>
      <c r="H59" s="1019"/>
      <c r="I59" s="1019"/>
      <c r="J59" s="1019"/>
      <c r="K59" s="1019"/>
      <c r="L59" s="237"/>
      <c r="M59" s="237"/>
      <c r="N59" s="237"/>
      <c r="O59" s="1026" t="s">
        <v>859</v>
      </c>
      <c r="P59" s="1026"/>
      <c r="Q59" s="1026"/>
      <c r="R59" s="1026"/>
      <c r="S59" s="1026"/>
      <c r="T59" s="1026"/>
      <c r="U59" s="1026"/>
      <c r="V59" s="1"/>
    </row>
    <row r="60" spans="1:22">
      <c r="A60" s="237"/>
      <c r="B60" s="238"/>
      <c r="C60" s="211"/>
      <c r="D60" s="211"/>
      <c r="E60" s="211"/>
      <c r="F60" s="211"/>
      <c r="G60" s="239"/>
      <c r="H60" s="211"/>
      <c r="I60" s="211"/>
      <c r="J60" s="211"/>
      <c r="K60" s="211"/>
      <c r="L60" s="236"/>
      <c r="M60" s="235"/>
      <c r="N60" s="237"/>
      <c r="O60" s="244"/>
      <c r="P60" s="244"/>
      <c r="Q60" s="244"/>
      <c r="R60" s="244"/>
      <c r="S60" s="244"/>
      <c r="T60" s="244"/>
      <c r="U60" s="244"/>
      <c r="V60" s="5"/>
    </row>
    <row r="61" spans="1:22">
      <c r="A61" s="237"/>
      <c r="B61" s="241" t="s">
        <v>38</v>
      </c>
      <c r="C61" s="240"/>
      <c r="D61" s="1018" t="s">
        <v>760</v>
      </c>
      <c r="E61" s="1018"/>
      <c r="F61" s="1018"/>
      <c r="G61" s="1018"/>
      <c r="H61" s="1018"/>
      <c r="I61" s="1018"/>
      <c r="J61" s="1018"/>
      <c r="K61" s="1018"/>
      <c r="L61" s="236"/>
      <c r="M61" s="235"/>
      <c r="N61" s="237"/>
      <c r="O61" s="1026" t="s">
        <v>863</v>
      </c>
      <c r="P61" s="1026"/>
      <c r="Q61" s="1026"/>
      <c r="R61" s="1026"/>
      <c r="S61" s="1026"/>
      <c r="T61" s="1026"/>
      <c r="U61" s="1026"/>
      <c r="V61" s="5"/>
    </row>
    <row r="62" spans="1:22">
      <c r="A62" s="237"/>
      <c r="B62" s="238"/>
      <c r="C62" s="211"/>
      <c r="D62" s="211"/>
      <c r="E62" s="211"/>
      <c r="F62" s="211"/>
      <c r="G62" s="239"/>
      <c r="H62" s="211"/>
      <c r="I62" s="211"/>
      <c r="J62" s="211"/>
      <c r="K62" s="211"/>
      <c r="L62" s="236"/>
      <c r="M62" s="235"/>
      <c r="N62" s="237"/>
      <c r="O62" s="244"/>
      <c r="P62" s="244"/>
      <c r="Q62" s="244"/>
      <c r="R62" s="244"/>
      <c r="S62" s="244"/>
      <c r="T62" s="244"/>
      <c r="U62" s="244"/>
      <c r="V62" s="5"/>
    </row>
    <row r="63" spans="1:22">
      <c r="A63" s="237"/>
      <c r="B63" s="241" t="s">
        <v>750</v>
      </c>
      <c r="C63" s="240"/>
      <c r="D63" s="1018" t="s">
        <v>866</v>
      </c>
      <c r="E63" s="1018"/>
      <c r="F63" s="1018"/>
      <c r="G63" s="1018"/>
      <c r="H63" s="1018"/>
      <c r="I63" s="1018"/>
      <c r="J63" s="1018"/>
      <c r="K63" s="1018"/>
      <c r="L63" s="236"/>
      <c r="M63" s="235"/>
      <c r="N63" s="237"/>
      <c r="O63" s="237"/>
      <c r="P63" s="237"/>
      <c r="Q63" s="237"/>
      <c r="R63" s="237"/>
      <c r="S63" s="237"/>
      <c r="T63" s="237"/>
      <c r="U63" s="237"/>
      <c r="V63" s="5"/>
    </row>
    <row r="64" spans="1:22">
      <c r="A64" s="237"/>
      <c r="B64" s="241"/>
      <c r="C64" s="211"/>
      <c r="D64" s="211"/>
      <c r="E64" s="211"/>
      <c r="F64" s="211"/>
      <c r="G64" s="211"/>
      <c r="H64" s="211"/>
      <c r="I64" s="211"/>
      <c r="J64" s="211"/>
      <c r="K64" s="211"/>
      <c r="L64" s="237"/>
      <c r="M64" s="242"/>
      <c r="N64" s="237"/>
      <c r="O64" s="237"/>
      <c r="P64" s="237"/>
      <c r="Q64" s="237"/>
      <c r="R64" s="237"/>
      <c r="S64" s="237"/>
      <c r="T64" s="237"/>
      <c r="U64" s="237"/>
      <c r="V64" s="5"/>
    </row>
    <row r="65" spans="1:22">
      <c r="A65" s="237"/>
      <c r="B65" s="241" t="s">
        <v>37</v>
      </c>
      <c r="C65" s="211"/>
      <c r="D65" s="1019" t="s">
        <v>886</v>
      </c>
      <c r="E65" s="1019"/>
      <c r="F65" s="1019"/>
      <c r="G65" s="1019"/>
      <c r="H65" s="1019"/>
      <c r="I65" s="1019"/>
      <c r="J65" s="1019"/>
      <c r="K65" s="1019"/>
      <c r="L65" s="1019"/>
      <c r="M65" s="243"/>
      <c r="N65" s="243"/>
      <c r="O65" s="244"/>
      <c r="P65" s="244"/>
      <c r="Q65" s="243"/>
      <c r="R65" s="243"/>
      <c r="S65" s="243"/>
      <c r="T65" s="243"/>
      <c r="U65" s="243"/>
      <c r="V65" s="5"/>
    </row>
    <row r="66" spans="1:22">
      <c r="A66" s="237"/>
      <c r="B66" s="241"/>
      <c r="C66" s="211"/>
      <c r="D66" s="211"/>
      <c r="E66" s="211"/>
      <c r="F66" s="211"/>
      <c r="G66" s="211"/>
      <c r="H66" s="211"/>
      <c r="I66" s="211"/>
      <c r="J66" s="211"/>
      <c r="K66" s="211"/>
      <c r="L66" s="237"/>
      <c r="M66" s="244"/>
      <c r="N66" s="244"/>
      <c r="O66" s="244"/>
      <c r="P66" s="244"/>
      <c r="Q66" s="244"/>
      <c r="R66" s="244"/>
      <c r="S66" s="244"/>
      <c r="T66" s="244"/>
      <c r="U66" s="244"/>
    </row>
    <row r="67" spans="1:22">
      <c r="A67" s="237"/>
      <c r="B67" s="241"/>
      <c r="C67" s="211"/>
      <c r="D67" s="211"/>
      <c r="E67" s="211"/>
      <c r="F67" s="211"/>
      <c r="G67" s="211"/>
      <c r="H67" s="211"/>
      <c r="I67" s="211"/>
      <c r="J67" s="211"/>
      <c r="K67" s="211"/>
      <c r="L67" s="237"/>
      <c r="M67" s="237"/>
      <c r="N67" s="237"/>
      <c r="O67" s="244"/>
      <c r="P67" s="244"/>
      <c r="Q67" s="244"/>
      <c r="R67" s="244"/>
      <c r="S67" s="244"/>
      <c r="T67" s="244"/>
      <c r="U67" s="244"/>
    </row>
    <row r="68" spans="1:22">
      <c r="A68" s="237"/>
      <c r="B68" s="241"/>
      <c r="C68" s="211"/>
      <c r="D68" s="211"/>
      <c r="E68" s="211"/>
      <c r="F68" s="211"/>
      <c r="G68" s="211"/>
      <c r="H68" s="211"/>
      <c r="I68" s="211"/>
      <c r="J68" s="211"/>
      <c r="K68" s="211"/>
      <c r="L68" s="237"/>
      <c r="M68" s="237"/>
      <c r="N68" s="237"/>
      <c r="O68" s="244"/>
      <c r="P68" s="244"/>
      <c r="Q68" s="244"/>
      <c r="R68" s="244"/>
      <c r="S68" s="244"/>
      <c r="T68" s="244"/>
      <c r="U68" s="244"/>
    </row>
    <row r="69" spans="1:22">
      <c r="A69" s="237"/>
      <c r="B69" s="241"/>
      <c r="C69" s="211"/>
      <c r="D69" s="211"/>
      <c r="E69" s="211"/>
      <c r="F69" s="211"/>
      <c r="G69" s="211"/>
      <c r="H69" s="211"/>
      <c r="I69" s="211"/>
      <c r="J69" s="211"/>
      <c r="K69" s="211"/>
      <c r="L69" s="237"/>
      <c r="M69" s="237"/>
      <c r="N69" s="237"/>
      <c r="O69" s="244"/>
      <c r="P69" s="244"/>
      <c r="Q69" s="244"/>
      <c r="R69" s="244"/>
      <c r="S69" s="244"/>
      <c r="T69" s="244"/>
      <c r="U69" s="244"/>
    </row>
    <row r="70" spans="1:22">
      <c r="A70" s="237"/>
      <c r="B70" s="241"/>
      <c r="C70" s="211"/>
      <c r="D70" s="211"/>
      <c r="E70" s="211"/>
      <c r="F70" s="211"/>
      <c r="G70" s="211"/>
      <c r="H70" s="211"/>
      <c r="I70" s="211"/>
      <c r="J70" s="235"/>
      <c r="K70" s="235"/>
      <c r="L70" s="242"/>
      <c r="M70" s="242"/>
      <c r="N70" s="242"/>
      <c r="O70" s="237"/>
      <c r="P70" s="237"/>
      <c r="Q70" s="244"/>
      <c r="R70" s="244"/>
      <c r="S70" s="244"/>
      <c r="T70" s="244"/>
      <c r="U70" s="244"/>
    </row>
    <row r="71" spans="1:22">
      <c r="A71" s="237"/>
      <c r="B71" s="241"/>
      <c r="C71" s="211"/>
      <c r="D71" s="211"/>
      <c r="E71" s="211"/>
      <c r="F71" s="211"/>
      <c r="G71" s="1019"/>
      <c r="H71" s="1019"/>
      <c r="I71" s="1019"/>
      <c r="J71" s="1019"/>
      <c r="K71" s="1019"/>
      <c r="L71" s="1019"/>
      <c r="M71" s="237"/>
      <c r="N71" s="237"/>
      <c r="O71" s="244"/>
      <c r="P71" s="244"/>
      <c r="Q71" s="244"/>
      <c r="R71" s="244"/>
      <c r="S71" s="244"/>
      <c r="T71" s="244"/>
      <c r="U71" s="244"/>
    </row>
    <row r="72" spans="1:22">
      <c r="A72" s="23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37"/>
      <c r="M72" s="237"/>
      <c r="N72" s="237"/>
      <c r="O72" s="237"/>
      <c r="P72" s="237"/>
      <c r="Q72" s="237"/>
      <c r="R72" s="237"/>
      <c r="S72" s="237"/>
      <c r="T72" s="237"/>
      <c r="U72" s="237"/>
    </row>
    <row r="73" spans="1:22">
      <c r="A73" s="237"/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</row>
    <row r="74" spans="1:22">
      <c r="A74" s="237"/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</row>
    <row r="75" spans="1:22">
      <c r="A75" s="237"/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</row>
    <row r="76" spans="1:22">
      <c r="A76" s="237"/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</row>
    <row r="77" spans="1:22">
      <c r="A77" s="237"/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</row>
    <row r="78" spans="1:22">
      <c r="A78" s="237"/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</row>
  </sheetData>
  <mergeCells count="30">
    <mergeCell ref="A1:U1"/>
    <mergeCell ref="A4:U4"/>
    <mergeCell ref="A6:U6"/>
    <mergeCell ref="A2:U2"/>
    <mergeCell ref="A3:U3"/>
    <mergeCell ref="A5:U5"/>
    <mergeCell ref="D7:N7"/>
    <mergeCell ref="A8:C8"/>
    <mergeCell ref="D8:K8"/>
    <mergeCell ref="L8:U8"/>
    <mergeCell ref="A9:A10"/>
    <mergeCell ref="B9:B10"/>
    <mergeCell ref="C9:F9"/>
    <mergeCell ref="A7:C7"/>
    <mergeCell ref="G71:L71"/>
    <mergeCell ref="G9:M9"/>
    <mergeCell ref="N9:T9"/>
    <mergeCell ref="U9:U10"/>
    <mergeCell ref="O53:U53"/>
    <mergeCell ref="O55:U55"/>
    <mergeCell ref="O57:U57"/>
    <mergeCell ref="O59:U59"/>
    <mergeCell ref="O61:U61"/>
    <mergeCell ref="D53:I53"/>
    <mergeCell ref="D57:K57"/>
    <mergeCell ref="D55:J55"/>
    <mergeCell ref="D65:L65"/>
    <mergeCell ref="D63:K63"/>
    <mergeCell ref="D61:K61"/>
    <mergeCell ref="D59:K59"/>
  </mergeCells>
  <phoneticPr fontId="3" type="noConversion"/>
  <pageMargins left="0.35433070866141736" right="0.15748031496062992" top="0.35433070866141736" bottom="0.22" header="0.36" footer="0.15748031496062992"/>
  <pageSetup paperSize="9" scale="70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4"/>
  <sheetViews>
    <sheetView view="pageLayout" zoomScaleNormal="100" workbookViewId="0">
      <selection activeCell="D31" sqref="D31"/>
    </sheetView>
  </sheetViews>
  <sheetFormatPr defaultRowHeight="12.75"/>
  <cols>
    <col min="1" max="1" width="6.5703125" customWidth="1"/>
    <col min="2" max="2" width="19.42578125" customWidth="1"/>
    <col min="3" max="3" width="11.42578125" customWidth="1"/>
    <col min="4" max="4" width="21.5703125" customWidth="1"/>
    <col min="5" max="5" width="17.140625" customWidth="1"/>
    <col min="6" max="6" width="9" customWidth="1"/>
    <col min="7" max="7" width="7.5703125" customWidth="1"/>
  </cols>
  <sheetData>
    <row r="1" spans="1:19">
      <c r="A1" s="930" t="s">
        <v>103</v>
      </c>
      <c r="B1" s="930"/>
      <c r="C1" s="930"/>
      <c r="D1" s="930"/>
      <c r="E1" s="930"/>
      <c r="F1" s="930"/>
      <c r="G1" s="930"/>
      <c r="H1" s="2"/>
      <c r="I1" s="2"/>
    </row>
    <row r="2" spans="1:19" s="8" customFormat="1">
      <c r="A2" s="927" t="s">
        <v>42</v>
      </c>
      <c r="B2" s="927"/>
      <c r="C2" s="927"/>
      <c r="D2" s="927"/>
      <c r="E2" s="927"/>
      <c r="F2" s="927"/>
      <c r="G2" s="927"/>
      <c r="H2" s="10"/>
      <c r="I2" s="10"/>
      <c r="J2" s="10"/>
      <c r="K2" s="10"/>
      <c r="L2" s="10"/>
      <c r="M2" s="10"/>
      <c r="N2" s="10"/>
      <c r="O2" s="9"/>
      <c r="P2" s="9"/>
      <c r="Q2" s="9"/>
      <c r="R2" s="9"/>
      <c r="S2" s="9"/>
    </row>
    <row r="3" spans="1:19" s="8" customFormat="1" ht="12.75" customHeight="1">
      <c r="A3" s="1039" t="s">
        <v>242</v>
      </c>
      <c r="B3" s="1040"/>
      <c r="C3" s="1040"/>
      <c r="D3" s="1040"/>
      <c r="E3" s="1040"/>
      <c r="F3" s="1040"/>
      <c r="G3" s="1040"/>
      <c r="H3" s="63"/>
      <c r="I3" s="63"/>
      <c r="J3" s="63"/>
      <c r="K3" s="63"/>
      <c r="L3" s="63"/>
      <c r="M3" s="63"/>
      <c r="N3" s="63"/>
      <c r="O3" s="9"/>
      <c r="P3" s="9"/>
      <c r="Q3" s="9"/>
      <c r="R3" s="9"/>
      <c r="S3" s="9"/>
    </row>
    <row r="4" spans="1:19" s="8" customFormat="1">
      <c r="A4" s="930" t="s">
        <v>241</v>
      </c>
      <c r="B4" s="927"/>
      <c r="C4" s="927"/>
      <c r="D4" s="927"/>
      <c r="E4" s="927"/>
      <c r="F4" s="927"/>
      <c r="G4" s="927"/>
      <c r="H4" s="10"/>
      <c r="I4" s="10"/>
      <c r="J4" s="10"/>
      <c r="K4" s="10"/>
      <c r="L4" s="10"/>
      <c r="M4" s="10"/>
      <c r="N4" s="10"/>
      <c r="O4" s="9"/>
      <c r="P4" s="9"/>
      <c r="Q4" s="9"/>
      <c r="R4" s="9"/>
      <c r="S4" s="9"/>
    </row>
    <row r="5" spans="1:19" s="8" customForma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9"/>
      <c r="P5" s="9"/>
      <c r="Q5" s="9"/>
      <c r="R5" s="9"/>
      <c r="S5" s="9"/>
    </row>
    <row r="6" spans="1:19" s="8" customFormat="1">
      <c r="A6" s="921" t="s">
        <v>741</v>
      </c>
      <c r="B6" s="921"/>
      <c r="C6" s="921"/>
      <c r="D6" s="921"/>
      <c r="E6" s="921"/>
      <c r="F6" s="921"/>
      <c r="G6" s="64"/>
      <c r="H6" s="64"/>
      <c r="I6" s="64"/>
      <c r="J6" s="64"/>
      <c r="K6" s="2"/>
      <c r="L6" s="2"/>
      <c r="M6" s="2"/>
      <c r="N6" s="2"/>
      <c r="O6" s="9"/>
      <c r="P6" s="9"/>
      <c r="Q6" s="9"/>
      <c r="R6" s="9"/>
      <c r="S6" s="9"/>
    </row>
    <row r="8" spans="1:19" ht="25.5">
      <c r="A8" s="65" t="s">
        <v>83</v>
      </c>
      <c r="B8" s="65" t="s">
        <v>84</v>
      </c>
      <c r="C8" s="66" t="s">
        <v>85</v>
      </c>
      <c r="D8" s="66" t="s">
        <v>86</v>
      </c>
      <c r="E8" s="65" t="s">
        <v>87</v>
      </c>
      <c r="F8" s="66" t="s">
        <v>100</v>
      </c>
      <c r="G8" s="72" t="s">
        <v>101</v>
      </c>
    </row>
    <row r="9" spans="1:19">
      <c r="A9" s="67">
        <v>1</v>
      </c>
      <c r="B9" s="68" t="s">
        <v>223</v>
      </c>
      <c r="C9" s="67" t="s">
        <v>88</v>
      </c>
      <c r="D9" s="68" t="s">
        <v>17</v>
      </c>
      <c r="E9" s="68" t="s">
        <v>158</v>
      </c>
      <c r="F9" s="71"/>
      <c r="G9" s="71"/>
    </row>
    <row r="10" spans="1:19">
      <c r="A10" s="67">
        <v>2</v>
      </c>
      <c r="B10" s="68" t="s">
        <v>181</v>
      </c>
      <c r="C10" s="67" t="s">
        <v>88</v>
      </c>
      <c r="D10" s="68" t="s">
        <v>19</v>
      </c>
      <c r="E10" s="68" t="s">
        <v>60</v>
      </c>
      <c r="F10" s="71"/>
      <c r="G10" s="71"/>
    </row>
    <row r="11" spans="1:19">
      <c r="A11" s="67">
        <v>3</v>
      </c>
      <c r="B11" s="68" t="s">
        <v>222</v>
      </c>
      <c r="C11" s="67" t="s">
        <v>88</v>
      </c>
      <c r="D11" s="68" t="s">
        <v>89</v>
      </c>
      <c r="E11" s="68" t="s">
        <v>60</v>
      </c>
      <c r="F11" s="71"/>
      <c r="G11" s="71"/>
    </row>
    <row r="12" spans="1:19">
      <c r="A12" s="67">
        <v>4</v>
      </c>
      <c r="B12" s="68" t="s">
        <v>742</v>
      </c>
      <c r="C12" s="67" t="s">
        <v>88</v>
      </c>
      <c r="D12" s="68" t="s">
        <v>90</v>
      </c>
      <c r="E12" s="68" t="s">
        <v>105</v>
      </c>
      <c r="F12" s="71"/>
      <c r="G12" s="71"/>
    </row>
    <row r="13" spans="1:19">
      <c r="A13" s="67">
        <v>5</v>
      </c>
      <c r="B13" s="68" t="s">
        <v>223</v>
      </c>
      <c r="C13" s="67" t="s">
        <v>88</v>
      </c>
      <c r="D13" s="68" t="s">
        <v>99</v>
      </c>
      <c r="E13" s="68" t="s">
        <v>158</v>
      </c>
      <c r="F13" s="71"/>
      <c r="G13" s="71"/>
    </row>
    <row r="14" spans="1:19">
      <c r="A14" s="67">
        <v>6</v>
      </c>
      <c r="B14" s="68" t="s">
        <v>55</v>
      </c>
      <c r="C14" s="67" t="s">
        <v>88</v>
      </c>
      <c r="D14" s="68" t="s">
        <v>99</v>
      </c>
      <c r="E14" s="68" t="s">
        <v>54</v>
      </c>
      <c r="F14" s="71"/>
      <c r="G14" s="71"/>
    </row>
    <row r="15" spans="1:19">
      <c r="A15" s="67">
        <v>7</v>
      </c>
      <c r="B15" s="68" t="s">
        <v>873</v>
      </c>
      <c r="C15" s="67" t="s">
        <v>88</v>
      </c>
      <c r="D15" s="68" t="s">
        <v>99</v>
      </c>
      <c r="E15" s="68" t="s">
        <v>226</v>
      </c>
      <c r="F15" s="71"/>
      <c r="G15" s="71"/>
    </row>
    <row r="16" spans="1:19">
      <c r="A16" s="67">
        <v>8</v>
      </c>
      <c r="B16" s="68" t="s">
        <v>51</v>
      </c>
      <c r="C16" s="67" t="s">
        <v>88</v>
      </c>
      <c r="D16" s="68" t="s">
        <v>99</v>
      </c>
      <c r="E16" s="68" t="s">
        <v>105</v>
      </c>
      <c r="F16" s="71"/>
      <c r="G16" s="71"/>
    </row>
    <row r="17" spans="1:13">
      <c r="A17" s="67">
        <v>9</v>
      </c>
      <c r="B17" s="68" t="s">
        <v>82</v>
      </c>
      <c r="C17" s="67" t="s">
        <v>88</v>
      </c>
      <c r="D17" s="68" t="s">
        <v>99</v>
      </c>
      <c r="E17" s="68" t="s">
        <v>65</v>
      </c>
      <c r="F17" s="71"/>
      <c r="G17" s="71"/>
      <c r="H17" s="642"/>
      <c r="I17" s="643"/>
      <c r="J17" s="642"/>
      <c r="K17" s="642"/>
      <c r="L17" s="3"/>
      <c r="M17" s="3"/>
    </row>
    <row r="18" spans="1:13">
      <c r="A18" s="67">
        <v>10</v>
      </c>
      <c r="B18" s="68" t="s">
        <v>70</v>
      </c>
      <c r="C18" s="67" t="s">
        <v>88</v>
      </c>
      <c r="D18" s="68" t="s">
        <v>91</v>
      </c>
      <c r="E18" s="68" t="s">
        <v>69</v>
      </c>
      <c r="F18" s="71"/>
      <c r="G18" s="71"/>
      <c r="H18" s="642"/>
      <c r="I18" s="643"/>
      <c r="J18" s="642"/>
      <c r="K18" s="642"/>
      <c r="L18" s="3"/>
      <c r="M18" s="3"/>
    </row>
    <row r="19" spans="1:13">
      <c r="A19" s="67">
        <v>11</v>
      </c>
      <c r="B19" s="68" t="s">
        <v>221</v>
      </c>
      <c r="C19" s="67" t="s">
        <v>88</v>
      </c>
      <c r="D19" s="68" t="s">
        <v>91</v>
      </c>
      <c r="E19" s="68" t="s">
        <v>74</v>
      </c>
      <c r="F19" s="71"/>
      <c r="G19" s="71"/>
    </row>
    <row r="20" spans="1:13">
      <c r="A20" s="67">
        <v>12</v>
      </c>
      <c r="B20" s="68" t="s">
        <v>92</v>
      </c>
      <c r="C20" s="67" t="s">
        <v>88</v>
      </c>
      <c r="D20" s="68" t="s">
        <v>91</v>
      </c>
      <c r="E20" s="68" t="s">
        <v>49</v>
      </c>
      <c r="F20" s="71"/>
      <c r="G20" s="71"/>
    </row>
    <row r="21" spans="1:13">
      <c r="A21" s="67">
        <v>13</v>
      </c>
      <c r="B21" s="68" t="s">
        <v>79</v>
      </c>
      <c r="C21" s="67" t="s">
        <v>88</v>
      </c>
      <c r="D21" s="68" t="s">
        <v>91</v>
      </c>
      <c r="E21" s="68" t="s">
        <v>76</v>
      </c>
      <c r="F21" s="71"/>
      <c r="G21" s="71"/>
    </row>
    <row r="22" spans="1:13">
      <c r="A22" s="67">
        <v>14</v>
      </c>
      <c r="B22" s="68" t="s">
        <v>325</v>
      </c>
      <c r="C22" s="67" t="s">
        <v>88</v>
      </c>
      <c r="D22" s="68" t="s">
        <v>91</v>
      </c>
      <c r="E22" s="68" t="s">
        <v>74</v>
      </c>
      <c r="F22" s="71"/>
      <c r="G22" s="71"/>
    </row>
    <row r="23" spans="1:13">
      <c r="A23" s="67">
        <v>15</v>
      </c>
      <c r="B23" s="68" t="s">
        <v>77</v>
      </c>
      <c r="C23" s="67" t="s">
        <v>93</v>
      </c>
      <c r="D23" s="68" t="s">
        <v>91</v>
      </c>
      <c r="E23" s="68" t="s">
        <v>75</v>
      </c>
      <c r="F23" s="71"/>
      <c r="G23" s="71"/>
    </row>
    <row r="24" spans="1:13">
      <c r="A24" s="67">
        <v>16</v>
      </c>
      <c r="B24" s="68" t="s">
        <v>743</v>
      </c>
      <c r="C24" s="67" t="s">
        <v>88</v>
      </c>
      <c r="D24" s="68" t="s">
        <v>91</v>
      </c>
      <c r="E24" s="68" t="s">
        <v>744</v>
      </c>
      <c r="F24" s="71"/>
      <c r="G24" s="71"/>
    </row>
    <row r="25" spans="1:13">
      <c r="A25" s="783">
        <v>17</v>
      </c>
      <c r="B25" s="68" t="s">
        <v>57</v>
      </c>
      <c r="C25" s="67" t="s">
        <v>88</v>
      </c>
      <c r="D25" s="68" t="s">
        <v>91</v>
      </c>
      <c r="E25" s="68" t="s">
        <v>56</v>
      </c>
      <c r="F25" s="71"/>
      <c r="G25" s="71"/>
    </row>
    <row r="26" spans="1:13">
      <c r="A26" s="67">
        <v>18</v>
      </c>
      <c r="B26" s="68" t="s">
        <v>825</v>
      </c>
      <c r="C26" s="67" t="s">
        <v>88</v>
      </c>
      <c r="D26" s="68" t="s">
        <v>91</v>
      </c>
      <c r="E26" s="68" t="s">
        <v>74</v>
      </c>
      <c r="F26" s="71"/>
      <c r="G26" s="71"/>
    </row>
    <row r="27" spans="1:13">
      <c r="A27" s="67">
        <v>19</v>
      </c>
      <c r="B27" s="68" t="s">
        <v>94</v>
      </c>
      <c r="C27" s="67" t="s">
        <v>93</v>
      </c>
      <c r="D27" s="68" t="s">
        <v>91</v>
      </c>
      <c r="E27" s="68" t="s">
        <v>225</v>
      </c>
      <c r="F27" s="71"/>
      <c r="G27" s="71"/>
    </row>
    <row r="28" spans="1:13">
      <c r="A28" s="67">
        <v>20</v>
      </c>
      <c r="B28" s="68" t="s">
        <v>95</v>
      </c>
      <c r="C28" s="67" t="s">
        <v>93</v>
      </c>
      <c r="D28" s="68" t="s">
        <v>91</v>
      </c>
      <c r="E28" s="68" t="s">
        <v>96</v>
      </c>
      <c r="F28" s="71"/>
      <c r="G28" s="71"/>
    </row>
    <row r="29" spans="1:13">
      <c r="A29" s="783">
        <v>21</v>
      </c>
      <c r="B29" s="68" t="s">
        <v>53</v>
      </c>
      <c r="C29" s="67" t="s">
        <v>88</v>
      </c>
      <c r="D29" s="68" t="s">
        <v>18</v>
      </c>
      <c r="E29" s="68" t="s">
        <v>62</v>
      </c>
      <c r="F29" s="71"/>
      <c r="G29" s="71"/>
    </row>
    <row r="30" spans="1:13">
      <c r="A30" s="67">
        <v>22</v>
      </c>
      <c r="B30" s="68" t="s">
        <v>159</v>
      </c>
      <c r="C30" s="67" t="s">
        <v>93</v>
      </c>
      <c r="D30" s="68" t="s">
        <v>18</v>
      </c>
      <c r="E30" s="68" t="s">
        <v>158</v>
      </c>
      <c r="F30" s="71"/>
      <c r="G30" s="71"/>
    </row>
    <row r="31" spans="1:13">
      <c r="A31" s="67">
        <v>23</v>
      </c>
      <c r="B31" s="68" t="s">
        <v>98</v>
      </c>
      <c r="C31" s="67" t="s">
        <v>88</v>
      </c>
      <c r="D31" s="68" t="s">
        <v>18</v>
      </c>
      <c r="E31" s="68" t="s">
        <v>97</v>
      </c>
      <c r="F31" s="71"/>
      <c r="G31" s="71"/>
    </row>
    <row r="32" spans="1:13">
      <c r="A32" s="67">
        <v>24</v>
      </c>
      <c r="B32" s="68" t="s">
        <v>179</v>
      </c>
      <c r="C32" s="67" t="s">
        <v>93</v>
      </c>
      <c r="D32" s="68" t="s">
        <v>18</v>
      </c>
      <c r="E32" s="68" t="s">
        <v>60</v>
      </c>
      <c r="F32" s="71"/>
      <c r="G32" s="71"/>
    </row>
    <row r="33" spans="1:7">
      <c r="A33" s="67">
        <v>25</v>
      </c>
      <c r="B33" s="68" t="s">
        <v>468</v>
      </c>
      <c r="C33" s="67" t="s">
        <v>93</v>
      </c>
      <c r="D33" s="68" t="s">
        <v>18</v>
      </c>
      <c r="E33" s="68" t="s">
        <v>158</v>
      </c>
      <c r="F33" s="71"/>
      <c r="G33" s="71"/>
    </row>
    <row r="34" spans="1:7">
      <c r="A34" s="67">
        <v>26</v>
      </c>
      <c r="B34" s="68" t="s">
        <v>50</v>
      </c>
      <c r="C34" s="67" t="s">
        <v>88</v>
      </c>
      <c r="D34" s="68" t="s">
        <v>18</v>
      </c>
      <c r="E34" s="68" t="s">
        <v>49</v>
      </c>
      <c r="F34" s="71"/>
      <c r="G34" s="71"/>
    </row>
    <row r="35" spans="1:7">
      <c r="A35" s="67">
        <v>27</v>
      </c>
      <c r="B35" s="68" t="s">
        <v>843</v>
      </c>
      <c r="C35" s="67" t="s">
        <v>93</v>
      </c>
      <c r="D35" s="68" t="s">
        <v>18</v>
      </c>
      <c r="E35" s="68" t="s">
        <v>78</v>
      </c>
      <c r="F35" s="71"/>
      <c r="G35" s="71"/>
    </row>
    <row r="36" spans="1:7">
      <c r="A36" s="67">
        <v>28</v>
      </c>
      <c r="B36" s="68" t="s">
        <v>145</v>
      </c>
      <c r="C36" s="67" t="s">
        <v>93</v>
      </c>
      <c r="D36" s="68" t="s">
        <v>18</v>
      </c>
      <c r="E36" s="68" t="s">
        <v>224</v>
      </c>
      <c r="F36" s="71"/>
      <c r="G36" s="71"/>
    </row>
    <row r="37" spans="1:7">
      <c r="A37" s="67">
        <v>29</v>
      </c>
      <c r="B37" s="68" t="s">
        <v>259</v>
      </c>
      <c r="C37" s="67" t="s">
        <v>93</v>
      </c>
      <c r="D37" s="68" t="s">
        <v>18</v>
      </c>
      <c r="E37" s="68" t="s">
        <v>257</v>
      </c>
      <c r="F37" s="71"/>
      <c r="G37" s="71"/>
    </row>
    <row r="38" spans="1:7">
      <c r="A38" s="67">
        <v>30</v>
      </c>
      <c r="B38" s="68" t="s">
        <v>881</v>
      </c>
      <c r="C38" s="67" t="s">
        <v>93</v>
      </c>
      <c r="D38" s="68" t="s">
        <v>18</v>
      </c>
      <c r="E38" s="68" t="s">
        <v>257</v>
      </c>
      <c r="F38" s="71"/>
      <c r="G38" s="71"/>
    </row>
    <row r="39" spans="1:7">
      <c r="A39" s="67">
        <v>31</v>
      </c>
      <c r="B39" s="68" t="s">
        <v>882</v>
      </c>
      <c r="C39" s="67" t="s">
        <v>93</v>
      </c>
      <c r="D39" s="68" t="s">
        <v>18</v>
      </c>
      <c r="E39" s="68" t="s">
        <v>257</v>
      </c>
      <c r="F39" s="71"/>
      <c r="G39" s="71"/>
    </row>
    <row r="40" spans="1:7">
      <c r="A40" s="67">
        <v>32</v>
      </c>
      <c r="B40" s="68" t="s">
        <v>874</v>
      </c>
      <c r="C40" s="67" t="s">
        <v>93</v>
      </c>
      <c r="D40" s="68" t="s">
        <v>18</v>
      </c>
      <c r="E40" s="68" t="s">
        <v>78</v>
      </c>
      <c r="F40" s="71"/>
      <c r="G40" s="71"/>
    </row>
    <row r="41" spans="1:7">
      <c r="A41" s="67">
        <v>33</v>
      </c>
      <c r="B41" s="68" t="s">
        <v>875</v>
      </c>
      <c r="C41" s="67" t="s">
        <v>93</v>
      </c>
      <c r="D41" s="68" t="s">
        <v>18</v>
      </c>
      <c r="E41" s="68" t="s">
        <v>158</v>
      </c>
      <c r="F41" s="71"/>
      <c r="G41" s="71"/>
    </row>
    <row r="42" spans="1:7">
      <c r="A42" s="67">
        <v>34</v>
      </c>
      <c r="B42" s="68" t="s">
        <v>876</v>
      </c>
      <c r="C42" s="67" t="s">
        <v>877</v>
      </c>
      <c r="D42" s="68" t="s">
        <v>18</v>
      </c>
      <c r="E42" s="68" t="s">
        <v>158</v>
      </c>
      <c r="F42" s="71"/>
      <c r="G42" s="71"/>
    </row>
    <row r="43" spans="1:7">
      <c r="A43" s="784">
        <v>35</v>
      </c>
      <c r="B43" s="68" t="s">
        <v>878</v>
      </c>
      <c r="C43" s="67" t="s">
        <v>93</v>
      </c>
      <c r="D43" s="68" t="s">
        <v>18</v>
      </c>
      <c r="E43" s="68" t="s">
        <v>56</v>
      </c>
      <c r="F43" s="71"/>
      <c r="G43" s="71"/>
    </row>
    <row r="44" spans="1:7">
      <c r="A44" s="784">
        <v>36</v>
      </c>
      <c r="B44" s="68" t="s">
        <v>883</v>
      </c>
      <c r="C44" s="67" t="s">
        <v>93</v>
      </c>
      <c r="D44" s="68" t="s">
        <v>18</v>
      </c>
      <c r="E44" s="68" t="s">
        <v>884</v>
      </c>
      <c r="F44" s="71"/>
      <c r="G44" s="71"/>
    </row>
  </sheetData>
  <mergeCells count="5">
    <mergeCell ref="A1:G1"/>
    <mergeCell ref="A2:G2"/>
    <mergeCell ref="A3:G3"/>
    <mergeCell ref="A4:G4"/>
    <mergeCell ref="A6:F6"/>
  </mergeCells>
  <phoneticPr fontId="3" type="noConversion"/>
  <pageMargins left="0.7" right="0.7" top="0.75" bottom="0.75" header="0.3" footer="0.3"/>
  <pageSetup paperSize="9" scale="9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56"/>
  <sheetViews>
    <sheetView view="pageLayout" zoomScale="66" zoomScaleNormal="100" zoomScalePageLayoutView="66" workbookViewId="0">
      <selection sqref="A1:U1"/>
    </sheetView>
  </sheetViews>
  <sheetFormatPr defaultRowHeight="12.75"/>
  <cols>
    <col min="1" max="1" width="7.28515625" customWidth="1"/>
    <col min="2" max="2" width="23.140625" customWidth="1"/>
  </cols>
  <sheetData>
    <row r="1" spans="1:21">
      <c r="A1" s="921" t="s">
        <v>103</v>
      </c>
      <c r="B1" s="921"/>
      <c r="C1" s="921"/>
      <c r="D1" s="921"/>
      <c r="E1" s="921"/>
      <c r="F1" s="921"/>
      <c r="G1" s="921"/>
      <c r="H1" s="921"/>
      <c r="I1" s="921"/>
      <c r="J1" s="921"/>
      <c r="K1" s="921"/>
      <c r="L1" s="921"/>
      <c r="M1" s="921"/>
      <c r="N1" s="921"/>
      <c r="O1" s="921"/>
      <c r="P1" s="921"/>
      <c r="Q1" s="921"/>
      <c r="R1" s="921"/>
      <c r="S1" s="921"/>
      <c r="T1" s="921"/>
      <c r="U1" s="921"/>
    </row>
    <row r="2" spans="1:21">
      <c r="A2" s="921" t="s">
        <v>42</v>
      </c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921"/>
      <c r="Q2" s="921"/>
      <c r="R2" s="921"/>
      <c r="S2" s="921"/>
      <c r="T2" s="921"/>
      <c r="U2" s="921"/>
    </row>
    <row r="3" spans="1:21">
      <c r="A3" s="921" t="s">
        <v>242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921"/>
      <c r="R3" s="921"/>
      <c r="S3" s="921"/>
      <c r="T3" s="921"/>
      <c r="U3" s="921"/>
    </row>
    <row r="4" spans="1:21">
      <c r="A4" s="921" t="s">
        <v>292</v>
      </c>
      <c r="B4" s="921"/>
      <c r="C4" s="921"/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0"/>
    </row>
    <row r="5" spans="1:21" ht="15.75" customHeight="1">
      <c r="A5" s="1060" t="s">
        <v>289</v>
      </c>
      <c r="B5" s="1061"/>
      <c r="C5" s="1061"/>
      <c r="D5" s="1061"/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1061"/>
      <c r="T5" s="1061"/>
      <c r="U5" s="1061"/>
    </row>
    <row r="6" spans="1:21" ht="15.75">
      <c r="A6" s="1051" t="s">
        <v>243</v>
      </c>
      <c r="B6" s="1051"/>
      <c r="C6" s="1051"/>
      <c r="D6" s="987" t="s">
        <v>290</v>
      </c>
      <c r="E6" s="987"/>
      <c r="F6" s="987"/>
      <c r="G6" s="987"/>
      <c r="H6" s="987"/>
      <c r="I6" s="987"/>
      <c r="J6" s="987"/>
      <c r="K6" s="987"/>
      <c r="L6" s="987"/>
      <c r="M6" s="987"/>
      <c r="N6" s="987"/>
      <c r="O6" s="939"/>
      <c r="P6" s="939"/>
      <c r="Q6" s="939"/>
      <c r="R6" s="939"/>
      <c r="S6" s="939"/>
      <c r="T6" s="939"/>
      <c r="U6" s="939"/>
    </row>
    <row r="7" spans="1:21" ht="13.5" thickBot="1">
      <c r="A7" s="1052" t="s">
        <v>247</v>
      </c>
      <c r="B7" s="1052"/>
      <c r="C7" s="1052"/>
      <c r="D7" s="877"/>
      <c r="E7" s="933"/>
      <c r="F7" s="933"/>
      <c r="G7" s="933"/>
      <c r="H7" s="933"/>
      <c r="I7" s="933"/>
      <c r="J7" s="933"/>
      <c r="K7" s="877"/>
      <c r="L7" s="87"/>
      <c r="M7" s="87"/>
      <c r="N7" s="87"/>
      <c r="O7" s="88"/>
      <c r="P7" s="88"/>
      <c r="Q7" s="88"/>
      <c r="R7" s="88"/>
      <c r="S7" s="88"/>
      <c r="T7" s="88"/>
      <c r="U7" s="88"/>
    </row>
    <row r="8" spans="1:21" ht="13.5" thickBot="1">
      <c r="A8" s="1053" t="s">
        <v>291</v>
      </c>
      <c r="B8" s="1055" t="s">
        <v>33</v>
      </c>
      <c r="C8" s="1057" t="s">
        <v>66</v>
      </c>
      <c r="D8" s="1058"/>
      <c r="E8" s="1058"/>
      <c r="F8" s="1059"/>
      <c r="G8" s="1041" t="s">
        <v>67</v>
      </c>
      <c r="H8" s="1042"/>
      <c r="I8" s="1042"/>
      <c r="J8" s="1042"/>
      <c r="K8" s="1042"/>
      <c r="L8" s="1042"/>
      <c r="M8" s="1043"/>
      <c r="N8" s="1044" t="s">
        <v>68</v>
      </c>
      <c r="O8" s="1045"/>
      <c r="P8" s="1045"/>
      <c r="Q8" s="1045"/>
      <c r="R8" s="1045"/>
      <c r="S8" s="1045"/>
      <c r="T8" s="1046"/>
      <c r="U8" s="1049" t="s">
        <v>266</v>
      </c>
    </row>
    <row r="9" spans="1:21" ht="13.5" thickBot="1">
      <c r="A9" s="1054"/>
      <c r="B9" s="1056"/>
      <c r="C9" s="107">
        <v>58</v>
      </c>
      <c r="D9" s="108">
        <v>63</v>
      </c>
      <c r="E9" s="108">
        <v>68</v>
      </c>
      <c r="F9" s="109" t="s">
        <v>40</v>
      </c>
      <c r="G9" s="110">
        <v>63</v>
      </c>
      <c r="H9" s="111">
        <v>68</v>
      </c>
      <c r="I9" s="111">
        <v>73</v>
      </c>
      <c r="J9" s="111">
        <v>78</v>
      </c>
      <c r="K9" s="111">
        <v>85</v>
      </c>
      <c r="L9" s="111">
        <v>95</v>
      </c>
      <c r="M9" s="111" t="s">
        <v>44</v>
      </c>
      <c r="N9" s="112">
        <v>63</v>
      </c>
      <c r="O9" s="113">
        <v>68</v>
      </c>
      <c r="P9" s="113">
        <v>73</v>
      </c>
      <c r="Q9" s="113">
        <v>78</v>
      </c>
      <c r="R9" s="113">
        <v>85</v>
      </c>
      <c r="S9" s="113">
        <v>95</v>
      </c>
      <c r="T9" s="113" t="s">
        <v>44</v>
      </c>
      <c r="U9" s="1050"/>
    </row>
    <row r="10" spans="1:21" ht="15" customHeight="1" thickBot="1">
      <c r="A10" s="429">
        <v>1</v>
      </c>
      <c r="B10" s="378" t="s">
        <v>105</v>
      </c>
      <c r="C10" s="93"/>
      <c r="D10" s="93">
        <v>1</v>
      </c>
      <c r="E10" s="93"/>
      <c r="F10" s="93"/>
      <c r="G10" s="94"/>
      <c r="H10" s="94">
        <v>1</v>
      </c>
      <c r="I10" s="94">
        <v>1</v>
      </c>
      <c r="J10" s="94">
        <v>1</v>
      </c>
      <c r="K10" s="94">
        <v>1</v>
      </c>
      <c r="L10" s="94">
        <v>1</v>
      </c>
      <c r="M10" s="94"/>
      <c r="N10" s="95"/>
      <c r="O10" s="95">
        <v>1</v>
      </c>
      <c r="P10" s="95">
        <v>1</v>
      </c>
      <c r="Q10" s="95">
        <v>1</v>
      </c>
      <c r="R10" s="95">
        <v>1</v>
      </c>
      <c r="S10" s="95">
        <v>1</v>
      </c>
      <c r="T10" s="95"/>
      <c r="U10" s="117">
        <f>C10+D10+E10+F10+G10+H10+I10+J10+K10+L10+M10+N10+O10+P10+Q10+R10+S10+T10</f>
        <v>11</v>
      </c>
    </row>
    <row r="11" spans="1:21" ht="15" customHeight="1" thickBot="1">
      <c r="A11" s="408">
        <v>2</v>
      </c>
      <c r="B11" s="379" t="s">
        <v>69</v>
      </c>
      <c r="C11" s="96">
        <v>2</v>
      </c>
      <c r="D11" s="96">
        <v>1</v>
      </c>
      <c r="E11" s="96"/>
      <c r="F11" s="96">
        <v>1</v>
      </c>
      <c r="G11" s="97">
        <v>2</v>
      </c>
      <c r="H11" s="97">
        <v>4</v>
      </c>
      <c r="I11" s="97">
        <v>3</v>
      </c>
      <c r="J11" s="97">
        <v>2</v>
      </c>
      <c r="K11" s="97">
        <v>2</v>
      </c>
      <c r="L11" s="97"/>
      <c r="M11" s="97"/>
      <c r="N11" s="98">
        <v>2</v>
      </c>
      <c r="O11" s="98">
        <v>4</v>
      </c>
      <c r="P11" s="98">
        <v>3</v>
      </c>
      <c r="Q11" s="98">
        <v>2</v>
      </c>
      <c r="R11" s="98">
        <v>2</v>
      </c>
      <c r="S11" s="98"/>
      <c r="T11" s="98"/>
      <c r="U11" s="384">
        <f>C11+D11+E11+F11+G11+H11+I11+J11+K11+L11+M11+N11+O11+P11+Q11+R11+S11+T11</f>
        <v>30</v>
      </c>
    </row>
    <row r="12" spans="1:21" ht="15" customHeight="1" thickBot="1">
      <c r="A12" s="407">
        <v>3</v>
      </c>
      <c r="B12" s="378" t="s">
        <v>64</v>
      </c>
      <c r="C12" s="93"/>
      <c r="D12" s="93"/>
      <c r="E12" s="93">
        <v>1</v>
      </c>
      <c r="F12" s="93"/>
      <c r="G12" s="94"/>
      <c r="H12" s="94"/>
      <c r="I12" s="94"/>
      <c r="J12" s="94"/>
      <c r="K12" s="94"/>
      <c r="L12" s="94"/>
      <c r="M12" s="94"/>
      <c r="N12" s="95">
        <v>1</v>
      </c>
      <c r="O12" s="95">
        <v>1</v>
      </c>
      <c r="P12" s="95">
        <v>1</v>
      </c>
      <c r="Q12" s="95">
        <v>1</v>
      </c>
      <c r="R12" s="95">
        <v>1</v>
      </c>
      <c r="S12" s="95">
        <v>1</v>
      </c>
      <c r="T12" s="95"/>
      <c r="U12" s="117">
        <f>C12+D12+E12+F12+G12+H12+I12+J12+K12+L12+M12+N12+O12+P12+Q12+R12+S12+T12</f>
        <v>7</v>
      </c>
    </row>
    <row r="13" spans="1:21" ht="15" customHeight="1" thickBot="1">
      <c r="A13" s="408">
        <v>4</v>
      </c>
      <c r="B13" s="379" t="s">
        <v>62</v>
      </c>
      <c r="C13" s="96">
        <v>2</v>
      </c>
      <c r="D13" s="96"/>
      <c r="E13" s="96"/>
      <c r="F13" s="96">
        <v>1</v>
      </c>
      <c r="G13" s="97"/>
      <c r="H13" s="97"/>
      <c r="I13" s="97">
        <v>1</v>
      </c>
      <c r="J13" s="97">
        <v>2</v>
      </c>
      <c r="K13" s="97">
        <v>1</v>
      </c>
      <c r="L13" s="97">
        <v>1</v>
      </c>
      <c r="M13" s="97"/>
      <c r="N13" s="98"/>
      <c r="O13" s="98"/>
      <c r="P13" s="98"/>
      <c r="Q13" s="98">
        <v>1</v>
      </c>
      <c r="R13" s="98">
        <v>1</v>
      </c>
      <c r="S13" s="98">
        <v>1</v>
      </c>
      <c r="T13" s="98">
        <v>1</v>
      </c>
      <c r="U13" s="384">
        <f t="shared" ref="U13:U49" si="0">C13+D13+E13+F13+G13+H13+I13+J13+K13+L13+M13+N13+O13+P13+Q13+R13+S13+T13</f>
        <v>12</v>
      </c>
    </row>
    <row r="14" spans="1:21" ht="15" customHeight="1" thickBot="1">
      <c r="A14" s="429">
        <v>5</v>
      </c>
      <c r="B14" s="378" t="s">
        <v>56</v>
      </c>
      <c r="C14" s="93"/>
      <c r="D14" s="93"/>
      <c r="E14" s="93">
        <v>1</v>
      </c>
      <c r="F14" s="93">
        <v>1</v>
      </c>
      <c r="G14" s="94"/>
      <c r="H14" s="94"/>
      <c r="I14" s="94"/>
      <c r="J14" s="94">
        <v>1</v>
      </c>
      <c r="K14" s="94"/>
      <c r="L14" s="94"/>
      <c r="M14" s="94"/>
      <c r="N14" s="95"/>
      <c r="O14" s="95"/>
      <c r="P14" s="95"/>
      <c r="Q14" s="95"/>
      <c r="R14" s="95">
        <v>1</v>
      </c>
      <c r="S14" s="95"/>
      <c r="T14" s="95"/>
      <c r="U14" s="117">
        <f t="shared" si="0"/>
        <v>4</v>
      </c>
    </row>
    <row r="15" spans="1:21" ht="15" customHeight="1" thickBot="1">
      <c r="A15" s="408">
        <v>6</v>
      </c>
      <c r="B15" s="379" t="s">
        <v>158</v>
      </c>
      <c r="C15" s="96"/>
      <c r="D15" s="96">
        <v>1</v>
      </c>
      <c r="E15" s="96">
        <v>1</v>
      </c>
      <c r="F15" s="96">
        <v>1</v>
      </c>
      <c r="G15" s="97"/>
      <c r="H15" s="97">
        <v>2</v>
      </c>
      <c r="I15" s="97">
        <v>1</v>
      </c>
      <c r="J15" s="97">
        <v>3</v>
      </c>
      <c r="K15" s="97">
        <v>1</v>
      </c>
      <c r="L15" s="97">
        <v>2</v>
      </c>
      <c r="M15" s="97"/>
      <c r="N15" s="98">
        <v>1</v>
      </c>
      <c r="O15" s="98">
        <v>2</v>
      </c>
      <c r="P15" s="98">
        <v>4</v>
      </c>
      <c r="Q15" s="98">
        <v>4</v>
      </c>
      <c r="R15" s="98">
        <v>1</v>
      </c>
      <c r="S15" s="98">
        <v>3</v>
      </c>
      <c r="T15" s="98">
        <v>1</v>
      </c>
      <c r="U15" s="384">
        <f t="shared" si="0"/>
        <v>28</v>
      </c>
    </row>
    <row r="16" spans="1:21" ht="15" customHeight="1" thickBot="1">
      <c r="A16" s="407">
        <v>7</v>
      </c>
      <c r="B16" s="378" t="s">
        <v>75</v>
      </c>
      <c r="C16" s="93"/>
      <c r="D16" s="93">
        <v>1</v>
      </c>
      <c r="E16" s="93"/>
      <c r="F16" s="93"/>
      <c r="G16" s="94">
        <v>1</v>
      </c>
      <c r="H16" s="94"/>
      <c r="I16" s="94"/>
      <c r="J16" s="94"/>
      <c r="K16" s="94"/>
      <c r="L16" s="94"/>
      <c r="M16" s="94">
        <v>1</v>
      </c>
      <c r="N16" s="95"/>
      <c r="O16" s="95"/>
      <c r="P16" s="95"/>
      <c r="Q16" s="95"/>
      <c r="R16" s="95"/>
      <c r="S16" s="95">
        <v>1</v>
      </c>
      <c r="T16" s="95"/>
      <c r="U16" s="117">
        <f t="shared" si="0"/>
        <v>4</v>
      </c>
    </row>
    <row r="17" spans="1:21" ht="15" customHeight="1" thickBot="1">
      <c r="A17" s="408">
        <v>8</v>
      </c>
      <c r="B17" s="379" t="s">
        <v>76</v>
      </c>
      <c r="C17" s="96"/>
      <c r="D17" s="96"/>
      <c r="E17" s="96">
        <v>1</v>
      </c>
      <c r="F17" s="96"/>
      <c r="G17" s="97">
        <v>1</v>
      </c>
      <c r="H17" s="97"/>
      <c r="I17" s="97"/>
      <c r="J17" s="97"/>
      <c r="K17" s="97">
        <v>1</v>
      </c>
      <c r="L17" s="97">
        <v>1</v>
      </c>
      <c r="M17" s="97">
        <v>1</v>
      </c>
      <c r="N17" s="98"/>
      <c r="O17" s="98">
        <v>1</v>
      </c>
      <c r="P17" s="98"/>
      <c r="Q17" s="98">
        <v>1</v>
      </c>
      <c r="R17" s="98"/>
      <c r="S17" s="98">
        <v>2</v>
      </c>
      <c r="T17" s="98">
        <v>2</v>
      </c>
      <c r="U17" s="384">
        <f t="shared" si="0"/>
        <v>11</v>
      </c>
    </row>
    <row r="18" spans="1:21" ht="15" customHeight="1" thickBot="1">
      <c r="A18" s="407">
        <v>9</v>
      </c>
      <c r="B18" s="378" t="s">
        <v>208</v>
      </c>
      <c r="C18" s="93"/>
      <c r="D18" s="93">
        <v>1</v>
      </c>
      <c r="E18" s="93"/>
      <c r="F18" s="93"/>
      <c r="G18" s="94"/>
      <c r="H18" s="94"/>
      <c r="I18" s="94"/>
      <c r="J18" s="94"/>
      <c r="K18" s="94"/>
      <c r="L18" s="94"/>
      <c r="M18" s="94"/>
      <c r="N18" s="95">
        <v>1</v>
      </c>
      <c r="O18" s="95"/>
      <c r="P18" s="95"/>
      <c r="Q18" s="95">
        <v>1</v>
      </c>
      <c r="R18" s="95">
        <v>1</v>
      </c>
      <c r="S18" s="95"/>
      <c r="T18" s="95"/>
      <c r="U18" s="117">
        <f t="shared" si="0"/>
        <v>4</v>
      </c>
    </row>
    <row r="19" spans="1:21" ht="15" customHeight="1" thickBot="1">
      <c r="A19" s="408">
        <v>10</v>
      </c>
      <c r="B19" s="379" t="s">
        <v>59</v>
      </c>
      <c r="C19" s="96"/>
      <c r="D19" s="96"/>
      <c r="E19" s="96"/>
      <c r="F19" s="96"/>
      <c r="G19" s="97">
        <v>2</v>
      </c>
      <c r="H19" s="97">
        <v>1</v>
      </c>
      <c r="I19" s="97">
        <v>3</v>
      </c>
      <c r="J19" s="97">
        <v>1</v>
      </c>
      <c r="K19" s="97"/>
      <c r="L19" s="97"/>
      <c r="M19" s="97"/>
      <c r="N19" s="98"/>
      <c r="O19" s="98"/>
      <c r="P19" s="98"/>
      <c r="Q19" s="98"/>
      <c r="R19" s="98"/>
      <c r="S19" s="98"/>
      <c r="T19" s="98">
        <v>1</v>
      </c>
      <c r="U19" s="384">
        <f t="shared" si="0"/>
        <v>8</v>
      </c>
    </row>
    <row r="20" spans="1:21" ht="15" customHeight="1" thickBot="1">
      <c r="A20" s="407">
        <v>11</v>
      </c>
      <c r="B20" s="378" t="s">
        <v>60</v>
      </c>
      <c r="C20" s="93"/>
      <c r="D20" s="93">
        <v>1</v>
      </c>
      <c r="E20" s="93">
        <v>1</v>
      </c>
      <c r="F20" s="93"/>
      <c r="G20" s="94"/>
      <c r="H20" s="94">
        <v>2</v>
      </c>
      <c r="I20" s="94">
        <v>1</v>
      </c>
      <c r="J20" s="94">
        <v>1</v>
      </c>
      <c r="K20" s="94">
        <v>1</v>
      </c>
      <c r="L20" s="94"/>
      <c r="M20" s="94">
        <v>1</v>
      </c>
      <c r="N20" s="95"/>
      <c r="O20" s="95">
        <v>1</v>
      </c>
      <c r="P20" s="95"/>
      <c r="Q20" s="95">
        <v>2</v>
      </c>
      <c r="R20" s="95"/>
      <c r="S20" s="95">
        <v>2</v>
      </c>
      <c r="T20" s="95">
        <v>1</v>
      </c>
      <c r="U20" s="117">
        <f t="shared" si="0"/>
        <v>14</v>
      </c>
    </row>
    <row r="21" spans="1:21" ht="15" customHeight="1" thickBot="1">
      <c r="A21" s="408">
        <v>12</v>
      </c>
      <c r="B21" s="379" t="s">
        <v>72</v>
      </c>
      <c r="C21" s="96"/>
      <c r="D21" s="96"/>
      <c r="E21" s="96"/>
      <c r="F21" s="96">
        <v>1</v>
      </c>
      <c r="G21" s="97"/>
      <c r="H21" s="97">
        <v>1</v>
      </c>
      <c r="I21" s="97">
        <v>1</v>
      </c>
      <c r="J21" s="97"/>
      <c r="K21" s="97"/>
      <c r="L21" s="97"/>
      <c r="M21" s="97">
        <v>1</v>
      </c>
      <c r="N21" s="98">
        <v>1</v>
      </c>
      <c r="O21" s="98"/>
      <c r="P21" s="98">
        <v>2</v>
      </c>
      <c r="Q21" s="98"/>
      <c r="R21" s="98">
        <v>1</v>
      </c>
      <c r="S21" s="98"/>
      <c r="T21" s="98">
        <v>1</v>
      </c>
      <c r="U21" s="384">
        <f t="shared" si="0"/>
        <v>9</v>
      </c>
    </row>
    <row r="22" spans="1:21" ht="15" customHeight="1" thickBot="1">
      <c r="A22" s="407">
        <v>13</v>
      </c>
      <c r="B22" s="378" t="s">
        <v>65</v>
      </c>
      <c r="C22" s="93"/>
      <c r="D22" s="93"/>
      <c r="E22" s="93"/>
      <c r="F22" s="93"/>
      <c r="G22" s="94"/>
      <c r="H22" s="94"/>
      <c r="I22" s="94"/>
      <c r="J22" s="94"/>
      <c r="K22" s="94">
        <v>1</v>
      </c>
      <c r="L22" s="94">
        <v>2</v>
      </c>
      <c r="M22" s="94"/>
      <c r="N22" s="95">
        <v>1</v>
      </c>
      <c r="O22" s="95">
        <v>3</v>
      </c>
      <c r="P22" s="95"/>
      <c r="Q22" s="95">
        <v>1</v>
      </c>
      <c r="R22" s="95"/>
      <c r="S22" s="95">
        <v>1</v>
      </c>
      <c r="T22" s="95"/>
      <c r="U22" s="117">
        <f t="shared" si="0"/>
        <v>9</v>
      </c>
    </row>
    <row r="23" spans="1:21" ht="15" customHeight="1" thickBot="1">
      <c r="A23" s="430">
        <v>14</v>
      </c>
      <c r="B23" s="379" t="s">
        <v>52</v>
      </c>
      <c r="C23" s="96"/>
      <c r="D23" s="96"/>
      <c r="E23" s="96"/>
      <c r="F23" s="96">
        <v>1</v>
      </c>
      <c r="G23" s="97"/>
      <c r="H23" s="97">
        <v>1</v>
      </c>
      <c r="I23" s="97">
        <v>2</v>
      </c>
      <c r="J23" s="97"/>
      <c r="K23" s="97"/>
      <c r="L23" s="97"/>
      <c r="M23" s="97"/>
      <c r="N23" s="98">
        <v>1</v>
      </c>
      <c r="O23" s="98">
        <v>2</v>
      </c>
      <c r="P23" s="98">
        <v>1</v>
      </c>
      <c r="Q23" s="98"/>
      <c r="R23" s="98">
        <v>1</v>
      </c>
      <c r="S23" s="98"/>
      <c r="T23" s="98"/>
      <c r="U23" s="384">
        <f t="shared" si="0"/>
        <v>9</v>
      </c>
    </row>
    <row r="24" spans="1:21" ht="15" customHeight="1" thickBot="1">
      <c r="A24" s="407">
        <v>15</v>
      </c>
      <c r="B24" s="378" t="s">
        <v>483</v>
      </c>
      <c r="C24" s="93"/>
      <c r="D24" s="93"/>
      <c r="E24" s="93"/>
      <c r="F24" s="93"/>
      <c r="G24" s="94"/>
      <c r="H24" s="94"/>
      <c r="I24" s="94"/>
      <c r="J24" s="94"/>
      <c r="K24" s="94"/>
      <c r="L24" s="94"/>
      <c r="M24" s="94"/>
      <c r="N24" s="95"/>
      <c r="O24" s="95"/>
      <c r="P24" s="95"/>
      <c r="Q24" s="95"/>
      <c r="R24" s="95"/>
      <c r="S24" s="95"/>
      <c r="T24" s="95"/>
      <c r="U24" s="117">
        <f t="shared" si="0"/>
        <v>0</v>
      </c>
    </row>
    <row r="25" spans="1:21" ht="15" customHeight="1" thickBot="1">
      <c r="A25" s="408">
        <v>16</v>
      </c>
      <c r="B25" s="379" t="s">
        <v>109</v>
      </c>
      <c r="C25" s="96"/>
      <c r="D25" s="96">
        <v>1</v>
      </c>
      <c r="E25" s="96"/>
      <c r="F25" s="96"/>
      <c r="G25" s="97"/>
      <c r="H25" s="97"/>
      <c r="I25" s="97"/>
      <c r="J25" s="97"/>
      <c r="K25" s="97"/>
      <c r="L25" s="97">
        <v>1</v>
      </c>
      <c r="M25" s="97"/>
      <c r="N25" s="98"/>
      <c r="O25" s="98">
        <v>1</v>
      </c>
      <c r="P25" s="98"/>
      <c r="Q25" s="98"/>
      <c r="R25" s="98">
        <v>1</v>
      </c>
      <c r="S25" s="98">
        <v>1</v>
      </c>
      <c r="T25" s="98"/>
      <c r="U25" s="384">
        <f t="shared" si="0"/>
        <v>5</v>
      </c>
    </row>
    <row r="26" spans="1:21" ht="15" customHeight="1" thickBot="1">
      <c r="A26" s="92">
        <v>17</v>
      </c>
      <c r="B26" s="378" t="s">
        <v>397</v>
      </c>
      <c r="C26" s="93"/>
      <c r="D26" s="93"/>
      <c r="E26" s="93"/>
      <c r="F26" s="93"/>
      <c r="G26" s="94"/>
      <c r="H26" s="94"/>
      <c r="I26" s="94"/>
      <c r="J26" s="94"/>
      <c r="K26" s="94"/>
      <c r="L26" s="94"/>
      <c r="M26" s="94"/>
      <c r="N26" s="95"/>
      <c r="O26" s="95"/>
      <c r="P26" s="95"/>
      <c r="Q26" s="95"/>
      <c r="R26" s="95"/>
      <c r="S26" s="95"/>
      <c r="T26" s="95"/>
      <c r="U26" s="117">
        <f t="shared" si="0"/>
        <v>0</v>
      </c>
    </row>
    <row r="27" spans="1:21" ht="15" customHeight="1" thickBot="1">
      <c r="A27" s="408">
        <v>18</v>
      </c>
      <c r="B27" s="379" t="s">
        <v>54</v>
      </c>
      <c r="C27" s="96"/>
      <c r="D27" s="96"/>
      <c r="E27" s="96">
        <v>1</v>
      </c>
      <c r="F27" s="96"/>
      <c r="G27" s="97">
        <v>1</v>
      </c>
      <c r="H27" s="97"/>
      <c r="I27" s="97"/>
      <c r="J27" s="97"/>
      <c r="K27" s="97"/>
      <c r="L27" s="97">
        <v>1</v>
      </c>
      <c r="M27" s="97"/>
      <c r="N27" s="98"/>
      <c r="O27" s="98"/>
      <c r="P27" s="98"/>
      <c r="Q27" s="98"/>
      <c r="R27" s="98"/>
      <c r="S27" s="98">
        <v>2</v>
      </c>
      <c r="T27" s="98"/>
      <c r="U27" s="384">
        <f t="shared" si="0"/>
        <v>5</v>
      </c>
    </row>
    <row r="28" spans="1:21" ht="15" customHeight="1" thickBot="1">
      <c r="A28" s="407">
        <v>19</v>
      </c>
      <c r="B28" s="378" t="s">
        <v>368</v>
      </c>
      <c r="C28" s="93"/>
      <c r="D28" s="93"/>
      <c r="E28" s="93"/>
      <c r="F28" s="93"/>
      <c r="G28" s="94"/>
      <c r="H28" s="94"/>
      <c r="I28" s="94"/>
      <c r="J28" s="94"/>
      <c r="K28" s="94"/>
      <c r="L28" s="94"/>
      <c r="M28" s="94"/>
      <c r="N28" s="95"/>
      <c r="O28" s="95"/>
      <c r="P28" s="95"/>
      <c r="Q28" s="95"/>
      <c r="R28" s="95"/>
      <c r="S28" s="95"/>
      <c r="T28" s="95">
        <v>1</v>
      </c>
      <c r="U28" s="117">
        <f t="shared" si="0"/>
        <v>1</v>
      </c>
    </row>
    <row r="29" spans="1:21" ht="15" customHeight="1" thickBot="1">
      <c r="A29" s="408">
        <v>20</v>
      </c>
      <c r="B29" s="379" t="s">
        <v>63</v>
      </c>
      <c r="C29" s="96"/>
      <c r="D29" s="96"/>
      <c r="E29" s="96"/>
      <c r="F29" s="96"/>
      <c r="G29" s="97"/>
      <c r="H29" s="97">
        <v>1</v>
      </c>
      <c r="I29" s="97"/>
      <c r="J29" s="97"/>
      <c r="K29" s="97"/>
      <c r="L29" s="97"/>
      <c r="M29" s="97"/>
      <c r="N29" s="98"/>
      <c r="O29" s="98"/>
      <c r="P29" s="98"/>
      <c r="Q29" s="98"/>
      <c r="R29" s="98">
        <v>1</v>
      </c>
      <c r="S29" s="98"/>
      <c r="T29" s="98">
        <v>1</v>
      </c>
      <c r="U29" s="384">
        <f t="shared" si="0"/>
        <v>3</v>
      </c>
    </row>
    <row r="30" spans="1:21" ht="15" customHeight="1" thickBot="1">
      <c r="A30" s="407">
        <v>21</v>
      </c>
      <c r="B30" s="378" t="s">
        <v>226</v>
      </c>
      <c r="C30" s="93"/>
      <c r="D30" s="93"/>
      <c r="E30" s="93"/>
      <c r="F30" s="93"/>
      <c r="G30" s="94"/>
      <c r="H30" s="94"/>
      <c r="I30" s="94"/>
      <c r="J30" s="94"/>
      <c r="K30" s="94"/>
      <c r="L30" s="94"/>
      <c r="M30" s="94"/>
      <c r="N30" s="95"/>
      <c r="O30" s="95"/>
      <c r="P30" s="95"/>
      <c r="Q30" s="95"/>
      <c r="R30" s="95">
        <v>1</v>
      </c>
      <c r="S30" s="95">
        <v>1</v>
      </c>
      <c r="T30" s="95">
        <v>1</v>
      </c>
      <c r="U30" s="117">
        <f t="shared" si="0"/>
        <v>3</v>
      </c>
    </row>
    <row r="31" spans="1:21" ht="15" customHeight="1" thickBot="1">
      <c r="A31" s="408">
        <v>22</v>
      </c>
      <c r="B31" s="379" t="s">
        <v>49</v>
      </c>
      <c r="C31" s="96"/>
      <c r="D31" s="96">
        <v>1</v>
      </c>
      <c r="E31" s="96"/>
      <c r="F31" s="96">
        <v>1</v>
      </c>
      <c r="G31" s="97"/>
      <c r="H31" s="97"/>
      <c r="I31" s="97"/>
      <c r="J31" s="97"/>
      <c r="K31" s="97"/>
      <c r="L31" s="97"/>
      <c r="M31" s="97"/>
      <c r="N31" s="98">
        <v>1</v>
      </c>
      <c r="O31" s="98"/>
      <c r="P31" s="98">
        <v>2</v>
      </c>
      <c r="Q31" s="98"/>
      <c r="R31" s="98"/>
      <c r="S31" s="98">
        <v>1</v>
      </c>
      <c r="T31" s="98">
        <v>1</v>
      </c>
      <c r="U31" s="384">
        <f t="shared" si="0"/>
        <v>7</v>
      </c>
    </row>
    <row r="32" spans="1:21" ht="15" customHeight="1" thickBot="1">
      <c r="A32" s="407">
        <v>23</v>
      </c>
      <c r="B32" s="378" t="s">
        <v>74</v>
      </c>
      <c r="C32" s="93"/>
      <c r="D32" s="93"/>
      <c r="E32" s="93"/>
      <c r="F32" s="93">
        <v>1</v>
      </c>
      <c r="G32" s="94"/>
      <c r="H32" s="94"/>
      <c r="I32" s="94"/>
      <c r="J32" s="94">
        <v>1</v>
      </c>
      <c r="K32" s="94"/>
      <c r="L32" s="94"/>
      <c r="M32" s="94"/>
      <c r="N32" s="95"/>
      <c r="O32" s="95"/>
      <c r="P32" s="95"/>
      <c r="Q32" s="95">
        <v>1</v>
      </c>
      <c r="R32" s="95">
        <v>1</v>
      </c>
      <c r="S32" s="95"/>
      <c r="T32" s="95"/>
      <c r="U32" s="117">
        <f t="shared" si="0"/>
        <v>4</v>
      </c>
    </row>
    <row r="33" spans="1:21" ht="15" customHeight="1" thickBot="1">
      <c r="A33" s="430">
        <v>24</v>
      </c>
      <c r="B33" s="379" t="s">
        <v>81</v>
      </c>
      <c r="C33" s="96">
        <v>1</v>
      </c>
      <c r="D33" s="96"/>
      <c r="E33" s="96"/>
      <c r="F33" s="96"/>
      <c r="G33" s="97"/>
      <c r="H33" s="97"/>
      <c r="I33" s="97"/>
      <c r="J33" s="97"/>
      <c r="K33" s="97"/>
      <c r="L33" s="97"/>
      <c r="M33" s="97"/>
      <c r="N33" s="98">
        <v>2</v>
      </c>
      <c r="O33" s="98">
        <v>1</v>
      </c>
      <c r="P33" s="98"/>
      <c r="Q33" s="98"/>
      <c r="R33" s="98"/>
      <c r="S33" s="98"/>
      <c r="T33" s="98"/>
      <c r="U33" s="384">
        <f t="shared" si="0"/>
        <v>4</v>
      </c>
    </row>
    <row r="34" spans="1:21" ht="15" customHeight="1" thickBot="1">
      <c r="A34" s="407">
        <v>25</v>
      </c>
      <c r="B34" s="378" t="s">
        <v>199</v>
      </c>
      <c r="C34" s="93"/>
      <c r="D34" s="93"/>
      <c r="E34" s="93"/>
      <c r="F34" s="93"/>
      <c r="G34" s="94"/>
      <c r="H34" s="94"/>
      <c r="I34" s="94"/>
      <c r="J34" s="94"/>
      <c r="K34" s="94"/>
      <c r="L34" s="94"/>
      <c r="M34" s="94"/>
      <c r="N34" s="95"/>
      <c r="O34" s="95"/>
      <c r="P34" s="95"/>
      <c r="Q34" s="95"/>
      <c r="R34" s="95"/>
      <c r="S34" s="95"/>
      <c r="T34" s="95"/>
      <c r="U34" s="117">
        <f t="shared" si="0"/>
        <v>0</v>
      </c>
    </row>
    <row r="35" spans="1:21" ht="15" customHeight="1" thickBot="1">
      <c r="A35" s="408">
        <v>26</v>
      </c>
      <c r="B35" s="381" t="s">
        <v>58</v>
      </c>
      <c r="C35" s="96"/>
      <c r="D35" s="96"/>
      <c r="E35" s="96"/>
      <c r="F35" s="96"/>
      <c r="G35" s="97"/>
      <c r="H35" s="97"/>
      <c r="I35" s="97"/>
      <c r="J35" s="97"/>
      <c r="K35" s="97"/>
      <c r="L35" s="97"/>
      <c r="M35" s="97"/>
      <c r="N35" s="98"/>
      <c r="O35" s="98"/>
      <c r="P35" s="98"/>
      <c r="Q35" s="98">
        <v>1</v>
      </c>
      <c r="R35" s="98"/>
      <c r="S35" s="98"/>
      <c r="T35" s="98"/>
      <c r="U35" s="384">
        <f t="shared" si="0"/>
        <v>1</v>
      </c>
    </row>
    <row r="36" spans="1:21" ht="15.75" customHeight="1" thickBot="1">
      <c r="A36" s="407">
        <v>27</v>
      </c>
      <c r="B36" s="378" t="s">
        <v>61</v>
      </c>
      <c r="C36" s="93"/>
      <c r="D36" s="93"/>
      <c r="E36" s="93"/>
      <c r="F36" s="93"/>
      <c r="G36" s="94"/>
      <c r="H36" s="94"/>
      <c r="I36" s="94"/>
      <c r="J36" s="94"/>
      <c r="K36" s="94"/>
      <c r="L36" s="94"/>
      <c r="M36" s="94"/>
      <c r="N36" s="95">
        <v>1</v>
      </c>
      <c r="O36" s="95">
        <v>1</v>
      </c>
      <c r="P36" s="95"/>
      <c r="Q36" s="95">
        <v>1</v>
      </c>
      <c r="R36" s="95">
        <v>1</v>
      </c>
      <c r="S36" s="95"/>
      <c r="T36" s="95"/>
      <c r="U36" s="117">
        <f t="shared" si="0"/>
        <v>4</v>
      </c>
    </row>
    <row r="37" spans="1:21" ht="15.75" customHeight="1" thickBot="1">
      <c r="A37" s="408">
        <v>28</v>
      </c>
      <c r="B37" s="379" t="s">
        <v>419</v>
      </c>
      <c r="C37" s="96"/>
      <c r="D37" s="96"/>
      <c r="E37" s="96"/>
      <c r="F37" s="96"/>
      <c r="G37" s="97"/>
      <c r="H37" s="97"/>
      <c r="I37" s="97"/>
      <c r="J37" s="97"/>
      <c r="K37" s="97"/>
      <c r="L37" s="97"/>
      <c r="M37" s="97"/>
      <c r="N37" s="98"/>
      <c r="O37" s="98"/>
      <c r="P37" s="98"/>
      <c r="Q37" s="98"/>
      <c r="R37" s="98"/>
      <c r="S37" s="98"/>
      <c r="T37" s="98"/>
      <c r="U37" s="384">
        <f t="shared" si="0"/>
        <v>0</v>
      </c>
    </row>
    <row r="38" spans="1:21" ht="15.75" customHeight="1" thickBot="1">
      <c r="A38" s="407">
        <v>29</v>
      </c>
      <c r="B38" s="378" t="s">
        <v>80</v>
      </c>
      <c r="C38" s="93"/>
      <c r="D38" s="93"/>
      <c r="E38" s="93"/>
      <c r="F38" s="93"/>
      <c r="G38" s="94">
        <v>1</v>
      </c>
      <c r="H38" s="94"/>
      <c r="I38" s="94">
        <v>1</v>
      </c>
      <c r="J38" s="94"/>
      <c r="K38" s="94"/>
      <c r="L38" s="94"/>
      <c r="M38" s="94"/>
      <c r="N38" s="95">
        <v>1</v>
      </c>
      <c r="O38" s="95"/>
      <c r="P38" s="95">
        <v>1</v>
      </c>
      <c r="Q38" s="95"/>
      <c r="R38" s="95"/>
      <c r="S38" s="95"/>
      <c r="T38" s="95"/>
      <c r="U38" s="117">
        <f t="shared" si="0"/>
        <v>4</v>
      </c>
    </row>
    <row r="39" spans="1:21" ht="14.25" customHeight="1" thickBot="1">
      <c r="A39" s="408">
        <v>30</v>
      </c>
      <c r="B39" s="379" t="s">
        <v>391</v>
      </c>
      <c r="C39" s="96"/>
      <c r="D39" s="96"/>
      <c r="E39" s="96"/>
      <c r="F39" s="96">
        <v>1</v>
      </c>
      <c r="G39" s="97"/>
      <c r="H39" s="97"/>
      <c r="I39" s="97">
        <v>2</v>
      </c>
      <c r="J39" s="97"/>
      <c r="K39" s="97"/>
      <c r="L39" s="97"/>
      <c r="M39" s="97"/>
      <c r="N39" s="98"/>
      <c r="O39" s="98">
        <v>1</v>
      </c>
      <c r="P39" s="98"/>
      <c r="Q39" s="98"/>
      <c r="R39" s="98"/>
      <c r="S39" s="98"/>
      <c r="T39" s="98"/>
      <c r="U39" s="384">
        <f t="shared" si="0"/>
        <v>4</v>
      </c>
    </row>
    <row r="40" spans="1:21" ht="15.75" customHeight="1" thickBot="1">
      <c r="A40" s="407">
        <v>31</v>
      </c>
      <c r="B40" s="378" t="s">
        <v>229</v>
      </c>
      <c r="C40" s="93"/>
      <c r="D40" s="93"/>
      <c r="E40" s="93"/>
      <c r="F40" s="93"/>
      <c r="G40" s="94"/>
      <c r="H40" s="94"/>
      <c r="I40" s="94"/>
      <c r="J40" s="94"/>
      <c r="K40" s="94"/>
      <c r="L40" s="94"/>
      <c r="M40" s="94"/>
      <c r="N40" s="95"/>
      <c r="O40" s="95"/>
      <c r="P40" s="95"/>
      <c r="Q40" s="95"/>
      <c r="R40" s="95"/>
      <c r="S40" s="95">
        <v>2</v>
      </c>
      <c r="T40" s="95"/>
      <c r="U40" s="117">
        <f t="shared" si="0"/>
        <v>2</v>
      </c>
    </row>
    <row r="41" spans="1:21" ht="15" customHeight="1" thickBot="1">
      <c r="A41" s="408">
        <v>32</v>
      </c>
      <c r="B41" s="379" t="s">
        <v>321</v>
      </c>
      <c r="C41" s="96"/>
      <c r="D41" s="96"/>
      <c r="E41" s="96">
        <v>1</v>
      </c>
      <c r="F41" s="96"/>
      <c r="G41" s="97"/>
      <c r="H41" s="97"/>
      <c r="I41" s="97"/>
      <c r="J41" s="97"/>
      <c r="K41" s="97"/>
      <c r="L41" s="97"/>
      <c r="M41" s="97"/>
      <c r="N41" s="98"/>
      <c r="O41" s="98"/>
      <c r="P41" s="98"/>
      <c r="Q41" s="98"/>
      <c r="R41" s="98"/>
      <c r="S41" s="98"/>
      <c r="T41" s="98"/>
      <c r="U41" s="384">
        <f t="shared" si="0"/>
        <v>1</v>
      </c>
    </row>
    <row r="42" spans="1:21" ht="15" customHeight="1" thickBot="1">
      <c r="A42" s="407">
        <v>33</v>
      </c>
      <c r="B42" s="378" t="s">
        <v>240</v>
      </c>
      <c r="C42" s="93"/>
      <c r="D42" s="93"/>
      <c r="E42" s="93"/>
      <c r="F42" s="93"/>
      <c r="G42" s="94"/>
      <c r="H42" s="94"/>
      <c r="I42" s="94"/>
      <c r="J42" s="94"/>
      <c r="K42" s="94"/>
      <c r="L42" s="94"/>
      <c r="M42" s="94"/>
      <c r="N42" s="95"/>
      <c r="O42" s="95">
        <v>1</v>
      </c>
      <c r="P42" s="95"/>
      <c r="Q42" s="95"/>
      <c r="R42" s="95"/>
      <c r="S42" s="95">
        <v>1</v>
      </c>
      <c r="T42" s="95"/>
      <c r="U42" s="117">
        <f t="shared" si="0"/>
        <v>2</v>
      </c>
    </row>
    <row r="43" spans="1:21" ht="15" customHeight="1" thickBot="1">
      <c r="A43" s="408">
        <v>34</v>
      </c>
      <c r="B43" s="379" t="s">
        <v>73</v>
      </c>
      <c r="C43" s="96"/>
      <c r="D43" s="96">
        <v>1</v>
      </c>
      <c r="E43" s="96">
        <v>1</v>
      </c>
      <c r="F43" s="96"/>
      <c r="G43" s="97"/>
      <c r="H43" s="97"/>
      <c r="I43" s="97"/>
      <c r="J43" s="97"/>
      <c r="K43" s="97">
        <v>1</v>
      </c>
      <c r="L43" s="97"/>
      <c r="M43" s="97"/>
      <c r="N43" s="98"/>
      <c r="O43" s="98"/>
      <c r="P43" s="98">
        <v>2</v>
      </c>
      <c r="Q43" s="98"/>
      <c r="R43" s="98">
        <v>1</v>
      </c>
      <c r="S43" s="98">
        <v>1</v>
      </c>
      <c r="T43" s="98">
        <v>1</v>
      </c>
      <c r="U43" s="384">
        <f t="shared" si="0"/>
        <v>8</v>
      </c>
    </row>
    <row r="44" spans="1:21" ht="15" customHeight="1" thickBot="1">
      <c r="A44" s="407">
        <v>35</v>
      </c>
      <c r="B44" s="378" t="s">
        <v>78</v>
      </c>
      <c r="C44" s="93"/>
      <c r="D44" s="93">
        <v>1</v>
      </c>
      <c r="E44" s="93"/>
      <c r="F44" s="93">
        <v>1</v>
      </c>
      <c r="G44" s="94"/>
      <c r="H44" s="94"/>
      <c r="I44" s="94"/>
      <c r="J44" s="94"/>
      <c r="K44" s="94"/>
      <c r="L44" s="94">
        <v>1</v>
      </c>
      <c r="M44" s="94"/>
      <c r="N44" s="95"/>
      <c r="O44" s="95">
        <v>1</v>
      </c>
      <c r="P44" s="95">
        <v>2</v>
      </c>
      <c r="Q44" s="95"/>
      <c r="R44" s="95">
        <v>1</v>
      </c>
      <c r="S44" s="95"/>
      <c r="T44" s="95"/>
      <c r="U44" s="117">
        <f t="shared" si="0"/>
        <v>7</v>
      </c>
    </row>
    <row r="45" spans="1:21" ht="15" customHeight="1" thickBot="1">
      <c r="A45" s="408">
        <v>36</v>
      </c>
      <c r="B45" s="379" t="s">
        <v>71</v>
      </c>
      <c r="C45" s="96"/>
      <c r="D45" s="96"/>
      <c r="E45" s="96"/>
      <c r="F45" s="96"/>
      <c r="G45" s="97"/>
      <c r="H45" s="97">
        <v>1</v>
      </c>
      <c r="I45" s="97"/>
      <c r="J45" s="97"/>
      <c r="K45" s="97"/>
      <c r="L45" s="97"/>
      <c r="M45" s="97"/>
      <c r="N45" s="98"/>
      <c r="O45" s="98"/>
      <c r="P45" s="98"/>
      <c r="Q45" s="98"/>
      <c r="R45" s="98"/>
      <c r="S45" s="98"/>
      <c r="T45" s="98"/>
      <c r="U45" s="384">
        <f t="shared" si="0"/>
        <v>1</v>
      </c>
    </row>
    <row r="46" spans="1:21" ht="15" customHeight="1" thickBot="1">
      <c r="A46" s="407">
        <v>37</v>
      </c>
      <c r="B46" s="378" t="s">
        <v>294</v>
      </c>
      <c r="C46" s="93">
        <v>3</v>
      </c>
      <c r="D46" s="93"/>
      <c r="E46" s="93"/>
      <c r="F46" s="93"/>
      <c r="G46" s="94"/>
      <c r="H46" s="94"/>
      <c r="I46" s="94"/>
      <c r="J46" s="94"/>
      <c r="K46" s="94"/>
      <c r="L46" s="94"/>
      <c r="M46" s="94"/>
      <c r="N46" s="95">
        <v>2</v>
      </c>
      <c r="O46" s="95"/>
      <c r="P46" s="95">
        <v>1</v>
      </c>
      <c r="Q46" s="95"/>
      <c r="R46" s="95"/>
      <c r="S46" s="95">
        <v>1</v>
      </c>
      <c r="T46" s="95"/>
      <c r="U46" s="117">
        <f t="shared" si="0"/>
        <v>7</v>
      </c>
    </row>
    <row r="47" spans="1:21" ht="15" customHeight="1" thickBot="1">
      <c r="A47" s="408">
        <v>38</v>
      </c>
      <c r="B47" s="379" t="s">
        <v>314</v>
      </c>
      <c r="C47" s="96"/>
      <c r="D47" s="96"/>
      <c r="E47" s="96"/>
      <c r="F47" s="96"/>
      <c r="G47" s="97"/>
      <c r="H47" s="97"/>
      <c r="I47" s="97"/>
      <c r="J47" s="97"/>
      <c r="K47" s="97"/>
      <c r="L47" s="97"/>
      <c r="M47" s="97"/>
      <c r="N47" s="98"/>
      <c r="O47" s="98">
        <v>1</v>
      </c>
      <c r="P47" s="98"/>
      <c r="Q47" s="98"/>
      <c r="R47" s="98"/>
      <c r="S47" s="98">
        <v>1</v>
      </c>
      <c r="T47" s="98">
        <v>1</v>
      </c>
      <c r="U47" s="384">
        <f t="shared" si="0"/>
        <v>3</v>
      </c>
    </row>
    <row r="48" spans="1:21" ht="15" customHeight="1" thickBot="1">
      <c r="A48" s="407">
        <v>39</v>
      </c>
      <c r="B48" s="378" t="s">
        <v>143</v>
      </c>
      <c r="C48" s="93"/>
      <c r="D48" s="93"/>
      <c r="E48" s="93"/>
      <c r="F48" s="93"/>
      <c r="G48" s="94"/>
      <c r="H48" s="94"/>
      <c r="I48" s="94"/>
      <c r="J48" s="94">
        <v>1</v>
      </c>
      <c r="K48" s="94"/>
      <c r="L48" s="94"/>
      <c r="M48" s="94"/>
      <c r="N48" s="95"/>
      <c r="O48" s="95"/>
      <c r="P48" s="95">
        <v>1</v>
      </c>
      <c r="Q48" s="95"/>
      <c r="R48" s="95"/>
      <c r="S48" s="95"/>
      <c r="T48" s="95"/>
      <c r="U48" s="117">
        <f t="shared" si="0"/>
        <v>2</v>
      </c>
    </row>
    <row r="49" spans="1:21" ht="15" customHeight="1" thickBot="1">
      <c r="A49" s="407">
        <v>40</v>
      </c>
      <c r="B49" s="382" t="s">
        <v>156</v>
      </c>
      <c r="C49" s="103"/>
      <c r="D49" s="103"/>
      <c r="E49" s="103"/>
      <c r="F49" s="103"/>
      <c r="G49" s="104"/>
      <c r="H49" s="104"/>
      <c r="I49" s="104"/>
      <c r="J49" s="104"/>
      <c r="K49" s="104"/>
      <c r="L49" s="104"/>
      <c r="M49" s="104"/>
      <c r="N49" s="105"/>
      <c r="O49" s="105"/>
      <c r="P49" s="106">
        <v>1</v>
      </c>
      <c r="Q49" s="105"/>
      <c r="R49" s="105"/>
      <c r="S49" s="105">
        <v>1</v>
      </c>
      <c r="T49" s="105">
        <v>1</v>
      </c>
      <c r="U49" s="117">
        <f t="shared" si="0"/>
        <v>3</v>
      </c>
    </row>
    <row r="50" spans="1:21" ht="15" customHeight="1" thickBot="1">
      <c r="A50" s="411">
        <v>41</v>
      </c>
      <c r="B50" s="383" t="s">
        <v>257</v>
      </c>
      <c r="C50" s="99"/>
      <c r="D50" s="99"/>
      <c r="E50" s="99"/>
      <c r="F50" s="99"/>
      <c r="G50" s="100"/>
      <c r="H50" s="100"/>
      <c r="I50" s="100"/>
      <c r="J50" s="100"/>
      <c r="K50" s="100"/>
      <c r="L50" s="100"/>
      <c r="M50" s="100"/>
      <c r="N50" s="101"/>
      <c r="O50" s="101">
        <v>1</v>
      </c>
      <c r="P50" s="91"/>
      <c r="Q50" s="102"/>
      <c r="R50" s="101">
        <v>1</v>
      </c>
      <c r="S50" s="101"/>
      <c r="T50" s="101">
        <v>1</v>
      </c>
      <c r="U50" s="384">
        <f>C50+D50+E50+F50+G50+H50+I50+J50+K50+L50+M50+N50+O50+P50+Q50+R50+S50+T50</f>
        <v>3</v>
      </c>
    </row>
    <row r="51" spans="1:21" ht="24" customHeight="1" thickBot="1">
      <c r="A51" s="1047" t="s">
        <v>267</v>
      </c>
      <c r="B51" s="1048"/>
      <c r="C51" s="114">
        <f t="shared" ref="C51:T51" si="1">C10+C11+C12+C13+C14+C15+C16+C17+C18+C19+C20+C21+C22+C23+C24+C25+C26+C27+C28+C29+C30+C31+C32+C33+C34+C35+C36+C37+C38+C39+C40+C41+C42+C43+C44+C45+C46+C47+C48+C49+C50</f>
        <v>8</v>
      </c>
      <c r="D51" s="114">
        <f t="shared" si="1"/>
        <v>10</v>
      </c>
      <c r="E51" s="114">
        <f t="shared" si="1"/>
        <v>8</v>
      </c>
      <c r="F51" s="114">
        <f t="shared" si="1"/>
        <v>10</v>
      </c>
      <c r="G51" s="115">
        <f t="shared" si="1"/>
        <v>8</v>
      </c>
      <c r="H51" s="115">
        <f t="shared" si="1"/>
        <v>14</v>
      </c>
      <c r="I51" s="115">
        <f t="shared" si="1"/>
        <v>16</v>
      </c>
      <c r="J51" s="115">
        <f t="shared" si="1"/>
        <v>13</v>
      </c>
      <c r="K51" s="115">
        <f t="shared" si="1"/>
        <v>9</v>
      </c>
      <c r="L51" s="115">
        <f t="shared" si="1"/>
        <v>10</v>
      </c>
      <c r="M51" s="115">
        <f t="shared" si="1"/>
        <v>4</v>
      </c>
      <c r="N51" s="116">
        <f t="shared" si="1"/>
        <v>15</v>
      </c>
      <c r="O51" s="116">
        <f t="shared" si="1"/>
        <v>23</v>
      </c>
      <c r="P51" s="116">
        <f t="shared" si="1"/>
        <v>22</v>
      </c>
      <c r="Q51" s="116">
        <f t="shared" si="1"/>
        <v>17</v>
      </c>
      <c r="R51" s="116">
        <f t="shared" si="1"/>
        <v>18</v>
      </c>
      <c r="S51" s="116">
        <f t="shared" si="1"/>
        <v>24</v>
      </c>
      <c r="T51" s="116">
        <f t="shared" si="1"/>
        <v>15</v>
      </c>
      <c r="U51" s="117">
        <f>C51+D51+E51+F51+G51+H51+I51+J51+K51+L51+M51+N51+O51+P51+Q51+R51+S51+T51</f>
        <v>244</v>
      </c>
    </row>
    <row r="52" spans="1:21">
      <c r="C52" s="85"/>
    </row>
    <row r="53" spans="1:21">
      <c r="C53" s="85"/>
    </row>
    <row r="54" spans="1:21">
      <c r="C54" s="85"/>
    </row>
    <row r="55" spans="1:21">
      <c r="C55" s="85"/>
    </row>
    <row r="56" spans="1:21">
      <c r="C56" s="85"/>
      <c r="O56" t="s">
        <v>248</v>
      </c>
    </row>
  </sheetData>
  <mergeCells count="16">
    <mergeCell ref="B8:B9"/>
    <mergeCell ref="C8:F8"/>
    <mergeCell ref="A1:U1"/>
    <mergeCell ref="A2:U2"/>
    <mergeCell ref="A3:U3"/>
    <mergeCell ref="A5:U5"/>
    <mergeCell ref="G8:M8"/>
    <mergeCell ref="N8:T8"/>
    <mergeCell ref="A51:B51"/>
    <mergeCell ref="U8:U9"/>
    <mergeCell ref="A4:T4"/>
    <mergeCell ref="D6:U6"/>
    <mergeCell ref="A6:C6"/>
    <mergeCell ref="A7:C7"/>
    <mergeCell ref="D7:K7"/>
    <mergeCell ref="A8:A9"/>
  </mergeCells>
  <phoneticPr fontId="3" type="noConversion"/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3:K108"/>
  <sheetViews>
    <sheetView showWhiteSpace="0" view="pageLayout" topLeftCell="A16" zoomScaleNormal="100" workbookViewId="0">
      <selection activeCell="N32" sqref="N32"/>
    </sheetView>
  </sheetViews>
  <sheetFormatPr defaultRowHeight="12.75"/>
  <cols>
    <col min="1" max="2" width="6.85546875" customWidth="1"/>
    <col min="3" max="3" width="27.7109375" customWidth="1"/>
    <col min="4" max="4" width="7" customWidth="1"/>
    <col min="5" max="5" width="8.42578125" customWidth="1"/>
    <col min="6" max="6" width="29.28515625" customWidth="1"/>
    <col min="7" max="8" width="8.140625" customWidth="1"/>
    <col min="9" max="9" width="7.140625" customWidth="1"/>
    <col min="10" max="10" width="7" customWidth="1"/>
    <col min="11" max="11" width="5.42578125" customWidth="1"/>
  </cols>
  <sheetData>
    <row r="3" spans="1:11" ht="15.75">
      <c r="A3" s="1068" t="s">
        <v>354</v>
      </c>
      <c r="B3" s="1068"/>
      <c r="C3" s="1068"/>
      <c r="D3" s="1068"/>
      <c r="E3" s="1068"/>
      <c r="F3" s="1068"/>
      <c r="G3" s="1068"/>
      <c r="H3" s="1068"/>
      <c r="I3" s="1068"/>
      <c r="J3" s="1068"/>
      <c r="K3" s="118"/>
    </row>
    <row r="4" spans="1:11" ht="8.25" customHeight="1" thickBo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8"/>
    </row>
    <row r="5" spans="1:11" ht="19.5" customHeight="1" thickBot="1">
      <c r="A5" s="1069" t="s">
        <v>353</v>
      </c>
      <c r="B5" s="201" t="s">
        <v>291</v>
      </c>
      <c r="C5" s="1071" t="s">
        <v>342</v>
      </c>
      <c r="D5" s="1073" t="s">
        <v>343</v>
      </c>
      <c r="E5" s="202" t="s">
        <v>344</v>
      </c>
      <c r="F5" s="1075" t="s">
        <v>345</v>
      </c>
      <c r="G5" s="1071" t="s">
        <v>346</v>
      </c>
      <c r="H5" s="1073" t="s">
        <v>347</v>
      </c>
      <c r="I5" s="1077" t="s">
        <v>349</v>
      </c>
      <c r="J5" s="1062" t="s">
        <v>350</v>
      </c>
      <c r="K5" s="1064"/>
    </row>
    <row r="6" spans="1:11" ht="33" customHeight="1" thickBot="1">
      <c r="A6" s="1070"/>
      <c r="B6" s="203" t="s">
        <v>351</v>
      </c>
      <c r="C6" s="1072"/>
      <c r="D6" s="1074"/>
      <c r="E6" s="204" t="s">
        <v>352</v>
      </c>
      <c r="F6" s="1076"/>
      <c r="G6" s="1072"/>
      <c r="H6" s="1074"/>
      <c r="I6" s="1078"/>
      <c r="J6" s="1063"/>
      <c r="K6" s="1064"/>
    </row>
    <row r="7" spans="1:11" ht="16.5" thickBot="1">
      <c r="A7" s="1065">
        <v>1</v>
      </c>
      <c r="B7" s="360">
        <v>1</v>
      </c>
      <c r="C7" s="296" t="s">
        <v>398</v>
      </c>
      <c r="D7" s="259">
        <v>2000</v>
      </c>
      <c r="E7" s="251">
        <v>1</v>
      </c>
      <c r="F7" s="251" t="s">
        <v>397</v>
      </c>
      <c r="G7" s="314" t="s">
        <v>514</v>
      </c>
      <c r="H7" s="314"/>
      <c r="I7" s="131"/>
      <c r="J7" s="120"/>
      <c r="K7" s="183"/>
    </row>
    <row r="8" spans="1:11" ht="16.5" thickBot="1">
      <c r="A8" s="1066"/>
      <c r="B8" s="361">
        <v>2</v>
      </c>
      <c r="C8" s="326" t="s">
        <v>404</v>
      </c>
      <c r="D8" s="327">
        <v>1994</v>
      </c>
      <c r="E8" s="328" t="s">
        <v>20</v>
      </c>
      <c r="F8" s="121" t="s">
        <v>153</v>
      </c>
      <c r="G8" s="329" t="s">
        <v>512</v>
      </c>
      <c r="H8" s="329"/>
      <c r="I8" s="130"/>
      <c r="J8" s="121"/>
      <c r="K8" s="183"/>
    </row>
    <row r="9" spans="1:11" ht="16.5" thickBot="1">
      <c r="A9" s="1066"/>
      <c r="B9" s="361">
        <v>3</v>
      </c>
      <c r="C9" s="326" t="s">
        <v>197</v>
      </c>
      <c r="D9" s="327">
        <v>1996</v>
      </c>
      <c r="E9" s="121" t="s">
        <v>21</v>
      </c>
      <c r="F9" s="121" t="s">
        <v>59</v>
      </c>
      <c r="G9" s="329" t="s">
        <v>513</v>
      </c>
      <c r="H9" s="314"/>
      <c r="I9" s="130"/>
      <c r="J9" s="121"/>
      <c r="K9" s="183"/>
    </row>
    <row r="10" spans="1:11" ht="16.5" thickBot="1">
      <c r="A10" s="1066"/>
      <c r="B10" s="361">
        <v>4</v>
      </c>
      <c r="C10" s="279" t="s">
        <v>392</v>
      </c>
      <c r="D10" s="259">
        <v>1993</v>
      </c>
      <c r="E10" s="251" t="s">
        <v>20</v>
      </c>
      <c r="F10" s="251" t="s">
        <v>391</v>
      </c>
      <c r="G10" s="314" t="s">
        <v>545</v>
      </c>
      <c r="H10" s="316"/>
      <c r="I10" s="130" t="s">
        <v>248</v>
      </c>
      <c r="J10" s="121"/>
      <c r="K10" s="183"/>
    </row>
    <row r="11" spans="1:11" ht="16.5" thickBot="1">
      <c r="A11" s="1066"/>
      <c r="B11" s="362">
        <v>5</v>
      </c>
      <c r="C11" s="500" t="s">
        <v>462</v>
      </c>
      <c r="D11" s="259">
        <v>1992</v>
      </c>
      <c r="E11" s="260">
        <v>1</v>
      </c>
      <c r="F11" s="251" t="s">
        <v>158</v>
      </c>
      <c r="G11" s="316" t="s">
        <v>546</v>
      </c>
      <c r="H11" s="314"/>
      <c r="I11" s="492"/>
      <c r="J11" s="123"/>
      <c r="K11" s="183"/>
    </row>
    <row r="12" spans="1:11" ht="16.5" thickBot="1">
      <c r="A12" s="1067"/>
      <c r="B12" s="363">
        <v>6</v>
      </c>
      <c r="C12" s="501" t="s">
        <v>394</v>
      </c>
      <c r="D12" s="475">
        <v>1987</v>
      </c>
      <c r="E12" s="476" t="s">
        <v>21</v>
      </c>
      <c r="F12" s="476" t="s">
        <v>391</v>
      </c>
      <c r="G12" s="477" t="s">
        <v>538</v>
      </c>
      <c r="H12" s="155"/>
      <c r="I12" s="157"/>
      <c r="J12" s="122"/>
      <c r="K12" s="183"/>
    </row>
    <row r="13" spans="1:11" ht="16.5" thickBot="1">
      <c r="A13" s="1065">
        <v>2</v>
      </c>
      <c r="B13" s="364">
        <v>1</v>
      </c>
      <c r="C13" s="498" t="s">
        <v>547</v>
      </c>
      <c r="D13" s="289">
        <v>1987</v>
      </c>
      <c r="E13" s="289" t="s">
        <v>21</v>
      </c>
      <c r="F13" s="289" t="s">
        <v>158</v>
      </c>
      <c r="G13" s="499" t="s">
        <v>548</v>
      </c>
      <c r="H13" s="499"/>
      <c r="I13" s="130"/>
      <c r="J13" s="120"/>
      <c r="K13" s="183"/>
    </row>
    <row r="14" spans="1:11" ht="16.5" thickBot="1">
      <c r="A14" s="1087"/>
      <c r="B14" s="365">
        <v>2</v>
      </c>
      <c r="C14" s="296" t="s">
        <v>124</v>
      </c>
      <c r="D14" s="278">
        <v>1987</v>
      </c>
      <c r="E14" s="251" t="s">
        <v>20</v>
      </c>
      <c r="F14" s="251" t="s">
        <v>59</v>
      </c>
      <c r="G14" s="315" t="s">
        <v>543</v>
      </c>
      <c r="H14" s="315"/>
      <c r="I14" s="130"/>
      <c r="J14" s="121"/>
      <c r="K14" s="183"/>
    </row>
    <row r="15" spans="1:11" ht="16.5" thickBot="1">
      <c r="A15" s="1087"/>
      <c r="B15" s="365">
        <v>3</v>
      </c>
      <c r="C15" s="279" t="s">
        <v>125</v>
      </c>
      <c r="D15" s="259">
        <v>1991</v>
      </c>
      <c r="E15" s="251" t="s">
        <v>21</v>
      </c>
      <c r="F15" s="251" t="s">
        <v>59</v>
      </c>
      <c r="G15" s="314" t="s">
        <v>541</v>
      </c>
      <c r="H15" s="314"/>
      <c r="I15" s="130"/>
      <c r="J15" s="121"/>
      <c r="K15" s="183"/>
    </row>
    <row r="16" spans="1:11" ht="16.5" thickBot="1">
      <c r="A16" s="1087"/>
      <c r="B16" s="365">
        <v>4</v>
      </c>
      <c r="C16" s="473" t="s">
        <v>116</v>
      </c>
      <c r="D16" s="278">
        <v>1995</v>
      </c>
      <c r="E16" s="251" t="s">
        <v>21</v>
      </c>
      <c r="F16" s="251" t="s">
        <v>105</v>
      </c>
      <c r="G16" s="315" t="s">
        <v>542</v>
      </c>
      <c r="H16" s="315"/>
      <c r="I16" s="130"/>
      <c r="J16" s="121"/>
      <c r="K16" s="183"/>
    </row>
    <row r="17" spans="1:11" ht="16.5" thickBot="1">
      <c r="A17" s="1087"/>
      <c r="B17" s="365">
        <v>5</v>
      </c>
      <c r="C17" s="503" t="s">
        <v>407</v>
      </c>
      <c r="D17" s="260">
        <v>1995</v>
      </c>
      <c r="E17" s="260" t="s">
        <v>20</v>
      </c>
      <c r="F17" s="260" t="s">
        <v>153</v>
      </c>
      <c r="G17" s="249" t="s">
        <v>544</v>
      </c>
      <c r="H17" s="249"/>
      <c r="I17" s="492"/>
      <c r="J17" s="121"/>
      <c r="K17" s="183"/>
    </row>
    <row r="18" spans="1:11" ht="16.5" thickBot="1">
      <c r="A18" s="1086"/>
      <c r="B18" s="363">
        <v>6</v>
      </c>
      <c r="C18" s="501" t="s">
        <v>165</v>
      </c>
      <c r="D18" s="475">
        <v>1997</v>
      </c>
      <c r="E18" s="476" t="s">
        <v>32</v>
      </c>
      <c r="F18" s="472" t="s">
        <v>452</v>
      </c>
      <c r="G18" s="477" t="s">
        <v>539</v>
      </c>
      <c r="H18" s="477"/>
      <c r="I18" s="157"/>
      <c r="J18" s="122"/>
      <c r="K18" s="183"/>
    </row>
    <row r="19" spans="1:11" ht="16.5" thickBot="1">
      <c r="A19" s="1065">
        <v>3</v>
      </c>
      <c r="B19" s="366">
        <v>1</v>
      </c>
      <c r="C19" s="498" t="s">
        <v>277</v>
      </c>
      <c r="D19" s="278">
        <v>1998</v>
      </c>
      <c r="E19" s="289">
        <v>1</v>
      </c>
      <c r="F19" s="448" t="s">
        <v>56</v>
      </c>
      <c r="G19" s="502" t="s">
        <v>523</v>
      </c>
      <c r="H19" s="502"/>
      <c r="I19" s="130"/>
      <c r="J19" s="181"/>
      <c r="K19" s="183"/>
    </row>
    <row r="20" spans="1:11" ht="16.5" thickBot="1">
      <c r="A20" s="1084"/>
      <c r="B20" s="365">
        <v>2</v>
      </c>
      <c r="C20" s="296" t="s">
        <v>316</v>
      </c>
      <c r="D20" s="259">
        <v>1988</v>
      </c>
      <c r="E20" s="251" t="s">
        <v>20</v>
      </c>
      <c r="F20" s="251" t="s">
        <v>105</v>
      </c>
      <c r="G20" s="314" t="s">
        <v>524</v>
      </c>
      <c r="H20" s="62"/>
      <c r="I20" s="130"/>
      <c r="J20" s="120"/>
      <c r="K20" s="183"/>
    </row>
    <row r="21" spans="1:11" ht="16.5" thickBot="1">
      <c r="A21" s="1084"/>
      <c r="B21" s="365">
        <v>3</v>
      </c>
      <c r="C21" s="441" t="s">
        <v>457</v>
      </c>
      <c r="D21" s="260">
        <v>1972</v>
      </c>
      <c r="E21" s="260" t="s">
        <v>20</v>
      </c>
      <c r="F21" s="260" t="s">
        <v>158</v>
      </c>
      <c r="G21" s="249" t="s">
        <v>525</v>
      </c>
      <c r="H21" s="71"/>
      <c r="I21" s="130"/>
      <c r="J21" s="121"/>
      <c r="K21" s="183"/>
    </row>
    <row r="22" spans="1:11" ht="16.5" thickBot="1">
      <c r="A22" s="1084"/>
      <c r="B22" s="365">
        <v>4</v>
      </c>
      <c r="C22" s="406" t="s">
        <v>464</v>
      </c>
      <c r="D22" s="263">
        <v>1987</v>
      </c>
      <c r="E22" s="262" t="s">
        <v>20</v>
      </c>
      <c r="F22" s="262" t="s">
        <v>158</v>
      </c>
      <c r="G22" s="249" t="s">
        <v>522</v>
      </c>
      <c r="H22" s="71"/>
      <c r="I22" s="130"/>
      <c r="J22" s="121"/>
      <c r="K22" s="183"/>
    </row>
    <row r="23" spans="1:11" ht="16.5" thickBot="1">
      <c r="A23" s="1084"/>
      <c r="B23" s="365">
        <v>5</v>
      </c>
      <c r="C23" s="505" t="s">
        <v>230</v>
      </c>
      <c r="D23" s="6">
        <v>1984</v>
      </c>
      <c r="E23" s="75" t="s">
        <v>20</v>
      </c>
      <c r="F23" s="22" t="s">
        <v>166</v>
      </c>
      <c r="G23" s="22" t="s">
        <v>530</v>
      </c>
      <c r="H23" s="314"/>
      <c r="I23" s="492"/>
      <c r="J23" s="121"/>
      <c r="K23" s="183"/>
    </row>
    <row r="24" spans="1:11" ht="16.5" thickBot="1">
      <c r="A24" s="1086"/>
      <c r="B24" s="309">
        <v>6</v>
      </c>
      <c r="C24" s="474" t="s">
        <v>298</v>
      </c>
      <c r="D24" s="506">
        <v>1981</v>
      </c>
      <c r="E24" s="506">
        <v>1</v>
      </c>
      <c r="F24" s="506" t="s">
        <v>294</v>
      </c>
      <c r="G24" s="507" t="s">
        <v>552</v>
      </c>
      <c r="H24" s="508"/>
      <c r="I24" s="157"/>
      <c r="J24" s="122"/>
      <c r="K24" s="183"/>
    </row>
    <row r="25" spans="1:11" ht="16.5" thickBot="1">
      <c r="A25" s="1083">
        <v>4</v>
      </c>
      <c r="B25" s="366">
        <v>1</v>
      </c>
      <c r="C25" s="504" t="s">
        <v>534</v>
      </c>
      <c r="D25" s="278">
        <v>1998</v>
      </c>
      <c r="E25" s="448" t="s">
        <v>21</v>
      </c>
      <c r="F25" s="448" t="s">
        <v>73</v>
      </c>
      <c r="G25" s="315" t="s">
        <v>536</v>
      </c>
      <c r="H25" s="315"/>
      <c r="I25" s="130"/>
      <c r="J25" s="181"/>
      <c r="K25" s="183"/>
    </row>
    <row r="26" spans="1:11" ht="16.5" thickBot="1">
      <c r="A26" s="1084"/>
      <c r="B26" s="365">
        <v>2</v>
      </c>
      <c r="C26" s="296" t="s">
        <v>163</v>
      </c>
      <c r="D26" s="259">
        <v>1997</v>
      </c>
      <c r="E26" s="251" t="s">
        <v>20</v>
      </c>
      <c r="F26" s="251" t="s">
        <v>158</v>
      </c>
      <c r="G26" s="314" t="s">
        <v>533</v>
      </c>
      <c r="H26" s="314"/>
      <c r="I26" s="130"/>
      <c r="J26" s="121"/>
      <c r="K26" s="183"/>
    </row>
    <row r="27" spans="1:11" ht="16.5" thickBot="1">
      <c r="A27" s="1084"/>
      <c r="B27" s="365">
        <v>3</v>
      </c>
      <c r="C27" s="442" t="s">
        <v>148</v>
      </c>
      <c r="D27" s="259">
        <v>1987</v>
      </c>
      <c r="E27" s="251" t="s">
        <v>21</v>
      </c>
      <c r="F27" s="251" t="s">
        <v>370</v>
      </c>
      <c r="G27" s="314" t="s">
        <v>532</v>
      </c>
      <c r="H27" s="314"/>
      <c r="I27" s="130"/>
      <c r="J27" s="121"/>
      <c r="K27" s="183"/>
    </row>
    <row r="28" spans="1:11" ht="16.5" thickBot="1">
      <c r="A28" s="1084"/>
      <c r="B28" s="365">
        <v>4</v>
      </c>
      <c r="C28" s="442" t="s">
        <v>410</v>
      </c>
      <c r="D28" s="259">
        <v>1993</v>
      </c>
      <c r="E28" s="251" t="s">
        <v>21</v>
      </c>
      <c r="F28" s="448" t="s">
        <v>60</v>
      </c>
      <c r="G28" s="314" t="s">
        <v>531</v>
      </c>
      <c r="H28" s="314"/>
      <c r="I28" s="130"/>
      <c r="J28" s="121"/>
      <c r="K28" s="183"/>
    </row>
    <row r="29" spans="1:11" ht="16.5" thickBot="1">
      <c r="A29" s="1084"/>
      <c r="B29" s="365">
        <v>5</v>
      </c>
      <c r="C29" s="441" t="s">
        <v>415</v>
      </c>
      <c r="D29" s="278">
        <v>1998</v>
      </c>
      <c r="E29" s="251">
        <v>1</v>
      </c>
      <c r="F29" s="251" t="s">
        <v>60</v>
      </c>
      <c r="G29" s="315" t="s">
        <v>553</v>
      </c>
      <c r="H29" s="315"/>
      <c r="I29" s="130"/>
      <c r="J29" s="123"/>
      <c r="K29" s="183"/>
    </row>
    <row r="30" spans="1:11" ht="16.5" thickBot="1">
      <c r="A30" s="1085"/>
      <c r="B30" s="309">
        <v>6</v>
      </c>
      <c r="C30" s="474" t="s">
        <v>554</v>
      </c>
      <c r="D30" s="475">
        <v>1970</v>
      </c>
      <c r="E30" s="476" t="s">
        <v>21</v>
      </c>
      <c r="F30" s="476" t="s">
        <v>58</v>
      </c>
      <c r="G30" s="477" t="s">
        <v>556</v>
      </c>
      <c r="H30" s="477"/>
      <c r="I30" s="157"/>
      <c r="J30" s="122"/>
      <c r="K30" s="183"/>
    </row>
    <row r="31" spans="1:11" ht="16.5" thickBot="1">
      <c r="A31" s="1080">
        <v>5</v>
      </c>
      <c r="B31" s="366">
        <v>1</v>
      </c>
      <c r="C31" s="510"/>
      <c r="D31" s="511"/>
      <c r="E31" s="512"/>
      <c r="F31" s="512"/>
      <c r="G31" s="512"/>
      <c r="H31" s="513"/>
      <c r="I31" s="491"/>
      <c r="J31" s="181"/>
      <c r="K31" s="183"/>
    </row>
    <row r="32" spans="1:11" ht="16.5" thickBot="1">
      <c r="A32" s="1081"/>
      <c r="B32" s="365">
        <v>2</v>
      </c>
      <c r="C32" s="354" t="s">
        <v>559</v>
      </c>
      <c r="D32" s="278">
        <v>1983</v>
      </c>
      <c r="E32" s="251">
        <v>1</v>
      </c>
      <c r="F32" s="448" t="s">
        <v>158</v>
      </c>
      <c r="G32" s="448" t="s">
        <v>560</v>
      </c>
      <c r="H32" s="121"/>
      <c r="I32" s="130"/>
      <c r="J32" s="121"/>
      <c r="K32" s="183"/>
    </row>
    <row r="33" spans="1:11" ht="16.5" thickBot="1">
      <c r="A33" s="1081"/>
      <c r="B33" s="365">
        <v>3</v>
      </c>
      <c r="C33" s="279" t="s">
        <v>114</v>
      </c>
      <c r="D33" s="259">
        <v>1997</v>
      </c>
      <c r="E33" s="251" t="s">
        <v>20</v>
      </c>
      <c r="F33" s="251" t="s">
        <v>59</v>
      </c>
      <c r="G33" s="314" t="s">
        <v>561</v>
      </c>
      <c r="H33" s="314"/>
      <c r="I33" s="130"/>
      <c r="J33" s="121"/>
      <c r="K33" s="183"/>
    </row>
    <row r="34" spans="1:11" ht="16.5" thickBot="1">
      <c r="A34" s="1081"/>
      <c r="B34" s="365">
        <v>4</v>
      </c>
      <c r="C34" s="296" t="s">
        <v>307</v>
      </c>
      <c r="D34" s="259">
        <v>1992</v>
      </c>
      <c r="E34" s="251" t="s">
        <v>21</v>
      </c>
      <c r="F34" s="251" t="s">
        <v>54</v>
      </c>
      <c r="G34" s="315" t="s">
        <v>562</v>
      </c>
      <c r="H34" s="315"/>
      <c r="I34" s="130"/>
      <c r="J34" s="121"/>
      <c r="K34" s="183"/>
    </row>
    <row r="35" spans="1:11" ht="16.5" thickBot="1">
      <c r="A35" s="1081"/>
      <c r="B35" s="365">
        <v>5</v>
      </c>
      <c r="C35" s="284" t="s">
        <v>563</v>
      </c>
      <c r="D35" s="263">
        <v>1972</v>
      </c>
      <c r="E35" s="262" t="s">
        <v>20</v>
      </c>
      <c r="F35" s="259" t="s">
        <v>58</v>
      </c>
      <c r="G35" s="251" t="s">
        <v>564</v>
      </c>
      <c r="H35" s="251"/>
      <c r="I35" s="130"/>
      <c r="J35" s="121"/>
      <c r="K35" s="183"/>
    </row>
    <row r="36" spans="1:11" ht="16.5" thickBot="1">
      <c r="A36" s="1082"/>
      <c r="B36" s="309">
        <v>6</v>
      </c>
      <c r="C36" s="514" t="s">
        <v>619</v>
      </c>
      <c r="D36" s="475">
        <v>1984</v>
      </c>
      <c r="E36" s="476">
        <v>1</v>
      </c>
      <c r="F36" s="476" t="s">
        <v>78</v>
      </c>
      <c r="G36" s="477" t="s">
        <v>565</v>
      </c>
      <c r="H36" s="477"/>
      <c r="I36" s="157"/>
      <c r="J36" s="122"/>
      <c r="K36" s="183"/>
    </row>
    <row r="37" spans="1:11" ht="15.75">
      <c r="A37" s="1079"/>
      <c r="B37" s="484"/>
      <c r="C37" s="485"/>
      <c r="D37" s="486"/>
      <c r="E37" s="486"/>
      <c r="F37" s="487"/>
      <c r="G37" s="183"/>
      <c r="H37" s="183"/>
      <c r="I37" s="325"/>
      <c r="J37" s="183"/>
      <c r="K37" s="183"/>
    </row>
    <row r="38" spans="1:11" ht="15.75">
      <c r="A38" s="1079"/>
      <c r="B38" s="484"/>
      <c r="C38" s="485"/>
      <c r="D38" s="489"/>
      <c r="E38" s="486"/>
      <c r="F38" s="487"/>
      <c r="G38" s="183"/>
      <c r="H38" s="183"/>
      <c r="I38" s="325"/>
      <c r="J38" s="183"/>
      <c r="K38" s="183"/>
    </row>
    <row r="39" spans="1:11" ht="15.75">
      <c r="A39" s="1079"/>
      <c r="B39" s="484"/>
      <c r="C39" s="485"/>
      <c r="D39" s="486"/>
      <c r="E39" s="486"/>
      <c r="F39" s="485"/>
      <c r="G39" s="183"/>
      <c r="H39" s="183"/>
      <c r="I39" s="325"/>
      <c r="J39" s="183"/>
      <c r="K39" s="183"/>
    </row>
    <row r="40" spans="1:11" ht="15.75">
      <c r="A40" s="1079"/>
      <c r="B40" s="484"/>
      <c r="C40" s="487"/>
      <c r="D40" s="486"/>
      <c r="E40" s="486"/>
      <c r="F40" s="487"/>
      <c r="G40" s="183"/>
      <c r="H40" s="183"/>
      <c r="I40" s="325"/>
      <c r="J40" s="183"/>
      <c r="K40" s="183"/>
    </row>
    <row r="41" spans="1:11" ht="15.75">
      <c r="A41" s="1079"/>
      <c r="B41" s="484"/>
      <c r="C41" s="487"/>
      <c r="D41" s="486"/>
      <c r="E41" s="486"/>
      <c r="F41" s="485"/>
      <c r="G41" s="183"/>
      <c r="H41" s="183"/>
      <c r="I41" s="325"/>
      <c r="J41" s="183"/>
      <c r="K41" s="183"/>
    </row>
    <row r="42" spans="1:11" ht="15.75">
      <c r="A42" s="1079"/>
      <c r="B42" s="484"/>
      <c r="C42" s="487"/>
      <c r="D42" s="489"/>
      <c r="E42" s="486"/>
      <c r="F42" s="485"/>
      <c r="G42" s="183"/>
      <c r="H42" s="183"/>
      <c r="I42" s="325"/>
      <c r="J42" s="183"/>
      <c r="K42" s="183"/>
    </row>
    <row r="43" spans="1:11" ht="15">
      <c r="A43" s="1079"/>
      <c r="B43" s="267" t="s">
        <v>17</v>
      </c>
      <c r="C43" s="267"/>
      <c r="D43" s="267"/>
      <c r="E43" s="968" t="s">
        <v>253</v>
      </c>
      <c r="F43" s="968"/>
      <c r="G43" s="968"/>
      <c r="H43" s="968"/>
      <c r="I43" s="968"/>
      <c r="J43" s="183"/>
      <c r="K43" s="183"/>
    </row>
    <row r="44" spans="1:11" ht="15">
      <c r="A44" s="1079"/>
      <c r="B44" s="196"/>
      <c r="C44" s="196"/>
      <c r="D44" s="196"/>
      <c r="E44" s="196"/>
      <c r="F44" s="196"/>
      <c r="G44" s="196"/>
      <c r="H44" s="196"/>
      <c r="I44" s="196"/>
      <c r="J44" s="183"/>
      <c r="K44" s="183"/>
    </row>
    <row r="45" spans="1:11" ht="15">
      <c r="A45" s="1079"/>
      <c r="B45" s="267" t="s">
        <v>19</v>
      </c>
      <c r="C45" s="267"/>
      <c r="D45" s="267"/>
      <c r="E45" s="269"/>
      <c r="F45" s="979" t="s">
        <v>387</v>
      </c>
      <c r="G45" s="979"/>
      <c r="H45" s="979"/>
      <c r="I45" s="979"/>
      <c r="J45" s="183"/>
      <c r="K45" s="183"/>
    </row>
    <row r="46" spans="1:11" ht="15.75">
      <c r="A46" s="1079"/>
      <c r="B46" s="484"/>
      <c r="C46" s="487"/>
      <c r="D46" s="486"/>
      <c r="E46" s="486"/>
      <c r="F46" s="485"/>
      <c r="G46" s="183"/>
      <c r="H46" s="509"/>
      <c r="I46" s="325"/>
      <c r="J46" s="183"/>
      <c r="K46" s="183"/>
    </row>
    <row r="47" spans="1:11" ht="15.75">
      <c r="A47" s="1079"/>
      <c r="B47" s="484"/>
      <c r="C47" s="487"/>
      <c r="D47" s="486"/>
      <c r="E47" s="486"/>
      <c r="F47" s="487"/>
      <c r="G47" s="183"/>
      <c r="H47" s="183"/>
      <c r="I47" s="325"/>
      <c r="J47" s="183"/>
      <c r="K47" s="183"/>
    </row>
    <row r="48" spans="1:11" ht="15.75">
      <c r="A48" s="1079"/>
      <c r="B48" s="484"/>
      <c r="C48" s="493"/>
      <c r="D48" s="205"/>
      <c r="E48" s="205"/>
      <c r="F48" s="487"/>
      <c r="G48" s="183"/>
      <c r="H48" s="183"/>
      <c r="I48" s="325"/>
      <c r="J48" s="183"/>
      <c r="K48" s="183"/>
    </row>
    <row r="49" spans="1:11" ht="15.75">
      <c r="A49" s="1079"/>
      <c r="B49" s="484"/>
      <c r="C49" s="485"/>
      <c r="D49" s="486"/>
      <c r="E49" s="486"/>
      <c r="F49" s="487"/>
      <c r="G49" s="183"/>
      <c r="H49" s="183"/>
      <c r="I49" s="325"/>
      <c r="J49" s="183"/>
      <c r="K49" s="183"/>
    </row>
    <row r="50" spans="1:11" ht="15.75">
      <c r="A50" s="1079"/>
      <c r="B50" s="484"/>
      <c r="C50" s="485"/>
      <c r="D50" s="489"/>
      <c r="E50" s="486"/>
      <c r="F50" s="487"/>
      <c r="G50" s="183"/>
      <c r="H50" s="183"/>
      <c r="I50" s="325"/>
      <c r="J50" s="183"/>
      <c r="K50" s="183"/>
    </row>
    <row r="51" spans="1:11" ht="15.75">
      <c r="A51" s="1079"/>
      <c r="B51" s="484"/>
      <c r="C51" s="487"/>
      <c r="D51" s="486"/>
      <c r="E51" s="486"/>
      <c r="F51" s="487"/>
      <c r="G51" s="183"/>
      <c r="H51" s="183"/>
      <c r="I51" s="325"/>
      <c r="J51" s="183"/>
      <c r="K51" s="183"/>
    </row>
    <row r="52" spans="1:11" ht="15.75">
      <c r="A52" s="1079"/>
      <c r="B52" s="484"/>
      <c r="C52" s="487"/>
      <c r="D52" s="486"/>
      <c r="E52" s="486"/>
      <c r="F52" s="485"/>
      <c r="G52" s="183"/>
      <c r="H52" s="509"/>
      <c r="I52" s="325"/>
      <c r="J52" s="183"/>
      <c r="K52" s="183"/>
    </row>
    <row r="53" spans="1:11" ht="15.75">
      <c r="A53" s="1079"/>
      <c r="B53" s="484"/>
      <c r="C53" s="487"/>
      <c r="D53" s="486"/>
      <c r="E53" s="486"/>
      <c r="F53" s="487"/>
      <c r="G53" s="183"/>
      <c r="H53" s="183"/>
      <c r="I53" s="325"/>
      <c r="J53" s="183"/>
      <c r="K53" s="183"/>
    </row>
    <row r="54" spans="1:11" ht="15.75">
      <c r="A54" s="1079"/>
      <c r="B54" s="484"/>
      <c r="C54" s="493"/>
      <c r="D54" s="205"/>
      <c r="E54" s="205"/>
      <c r="F54" s="487"/>
      <c r="G54" s="183"/>
      <c r="H54" s="183"/>
      <c r="I54" s="325"/>
      <c r="J54" s="183"/>
      <c r="K54" s="183"/>
    </row>
    <row r="55" spans="1:11" ht="15.75">
      <c r="A55" s="1079"/>
      <c r="B55" s="484"/>
      <c r="C55" s="485"/>
      <c r="D55" s="486"/>
      <c r="E55" s="486"/>
      <c r="F55" s="487"/>
      <c r="G55" s="183"/>
      <c r="H55" s="183"/>
      <c r="I55" s="325"/>
      <c r="J55" s="183"/>
      <c r="K55" s="183"/>
    </row>
    <row r="56" spans="1:11" ht="15.75">
      <c r="A56" s="1079"/>
      <c r="B56" s="484"/>
      <c r="C56" s="485"/>
      <c r="D56" s="489"/>
      <c r="E56" s="486"/>
      <c r="F56" s="487"/>
      <c r="G56" s="183"/>
      <c r="H56" s="183"/>
      <c r="I56" s="325"/>
      <c r="J56" s="183"/>
      <c r="K56" s="183"/>
    </row>
    <row r="57" spans="1:11" ht="15.75">
      <c r="A57" s="1079"/>
      <c r="B57" s="484"/>
      <c r="C57" s="487"/>
      <c r="D57" s="486"/>
      <c r="E57" s="486"/>
      <c r="F57" s="487"/>
      <c r="G57" s="183"/>
      <c r="H57" s="183"/>
      <c r="I57" s="325"/>
      <c r="J57" s="183"/>
      <c r="K57" s="183"/>
    </row>
    <row r="58" spans="1:11" ht="15.75">
      <c r="A58" s="1079"/>
      <c r="B58" s="484"/>
      <c r="C58" s="487"/>
      <c r="D58" s="486"/>
      <c r="E58" s="486"/>
      <c r="F58" s="485"/>
      <c r="G58" s="183"/>
      <c r="H58" s="509"/>
      <c r="I58" s="325"/>
      <c r="J58" s="183"/>
      <c r="K58" s="183"/>
    </row>
    <row r="59" spans="1:11" ht="15.75">
      <c r="A59" s="1079"/>
      <c r="B59" s="484"/>
      <c r="C59" s="487"/>
      <c r="D59" s="486"/>
      <c r="E59" s="486"/>
      <c r="F59" s="487"/>
      <c r="G59" s="183"/>
      <c r="H59" s="183"/>
      <c r="I59" s="325"/>
      <c r="J59" s="183"/>
      <c r="K59" s="183"/>
    </row>
    <row r="60" spans="1:11" ht="15.75">
      <c r="A60" s="1079"/>
      <c r="B60" s="484"/>
      <c r="C60" s="493"/>
      <c r="D60" s="205"/>
      <c r="E60" s="205"/>
      <c r="F60" s="487"/>
      <c r="G60" s="183"/>
      <c r="H60" s="183"/>
      <c r="I60" s="325"/>
      <c r="J60" s="183"/>
      <c r="K60" s="183"/>
    </row>
    <row r="61" spans="1:11" ht="15">
      <c r="A61" s="197"/>
      <c r="B61" s="197"/>
      <c r="C61" s="197"/>
      <c r="D61" s="197"/>
      <c r="E61" s="197"/>
      <c r="F61" s="197"/>
      <c r="G61" s="197"/>
      <c r="H61" s="197"/>
      <c r="I61" s="197"/>
      <c r="J61" s="197"/>
      <c r="K61" s="197"/>
    </row>
    <row r="62" spans="1:11" ht="15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97"/>
    </row>
    <row r="63" spans="1:11" ht="15">
      <c r="A63" s="197"/>
      <c r="B63" s="197"/>
      <c r="C63" s="197"/>
      <c r="D63" s="197"/>
      <c r="E63" s="197"/>
      <c r="F63" s="197"/>
      <c r="G63" s="197"/>
      <c r="H63" s="197"/>
      <c r="I63" s="197"/>
      <c r="J63" s="197"/>
      <c r="K63" s="197"/>
    </row>
    <row r="64" spans="1:11" ht="15">
      <c r="A64" s="197"/>
      <c r="B64" s="197"/>
      <c r="C64" s="197"/>
      <c r="D64" s="197"/>
      <c r="E64" s="197"/>
      <c r="F64" s="197"/>
      <c r="G64" s="197"/>
      <c r="H64" s="197"/>
      <c r="I64" s="197"/>
      <c r="J64" s="197"/>
      <c r="K64" s="197"/>
    </row>
    <row r="65" spans="1:11" ht="15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</row>
    <row r="66" spans="1:11" ht="15.75" thickBot="1">
      <c r="A66" s="196"/>
      <c r="B66" s="370"/>
      <c r="C66" s="196"/>
      <c r="D66" s="196"/>
      <c r="E66" s="196"/>
      <c r="F66" s="199"/>
      <c r="G66" s="199"/>
      <c r="H66" s="199"/>
      <c r="I66" s="199"/>
      <c r="J66" s="200"/>
      <c r="K66" s="197"/>
    </row>
    <row r="67" spans="1:11" ht="16.5" thickBot="1">
      <c r="A67" s="1080">
        <v>10</v>
      </c>
      <c r="B67" s="366">
        <v>1</v>
      </c>
      <c r="C67" s="367"/>
      <c r="D67" s="170"/>
      <c r="E67" s="170"/>
      <c r="F67" s="135"/>
      <c r="G67" s="120"/>
      <c r="H67" s="187"/>
      <c r="I67" s="130"/>
      <c r="J67" s="120"/>
      <c r="K67" s="183"/>
    </row>
    <row r="68" spans="1:11" ht="16.5" thickBot="1">
      <c r="A68" s="1081"/>
      <c r="B68" s="365">
        <v>2</v>
      </c>
      <c r="C68" s="160"/>
      <c r="D68" s="148"/>
      <c r="E68" s="149"/>
      <c r="F68" s="135"/>
      <c r="G68" s="172"/>
      <c r="H68" s="188"/>
      <c r="I68" s="130"/>
      <c r="J68" s="121"/>
      <c r="K68" s="183"/>
    </row>
    <row r="69" spans="1:11" ht="16.5" thickBot="1">
      <c r="A69" s="1081"/>
      <c r="B69" s="365">
        <v>3</v>
      </c>
      <c r="C69" s="174"/>
      <c r="D69" s="175"/>
      <c r="E69" s="176"/>
      <c r="F69" s="135"/>
      <c r="G69" s="121"/>
      <c r="H69" s="189"/>
      <c r="I69" s="130"/>
      <c r="J69" s="121"/>
      <c r="K69" s="183"/>
    </row>
    <row r="70" spans="1:11" ht="16.5" thickBot="1">
      <c r="A70" s="1081"/>
      <c r="B70" s="365">
        <v>4</v>
      </c>
      <c r="C70" s="137"/>
      <c r="D70" s="138"/>
      <c r="E70" s="139"/>
      <c r="F70" s="184"/>
      <c r="G70" s="190"/>
      <c r="H70" s="182"/>
      <c r="I70" s="130"/>
      <c r="J70" s="121"/>
      <c r="K70" s="183"/>
    </row>
    <row r="71" spans="1:11" ht="16.5" thickBot="1">
      <c r="A71" s="1081"/>
      <c r="B71" s="365">
        <v>5</v>
      </c>
      <c r="C71" s="368"/>
      <c r="D71" s="192"/>
      <c r="E71" s="192"/>
      <c r="F71" s="135"/>
      <c r="G71" s="193"/>
      <c r="H71" s="145"/>
      <c r="I71" s="130"/>
      <c r="J71" s="123"/>
      <c r="K71" s="183"/>
    </row>
    <row r="72" spans="1:11" ht="16.5" thickBot="1">
      <c r="A72" s="1082"/>
      <c r="B72" s="309">
        <v>6</v>
      </c>
      <c r="C72" s="369"/>
      <c r="D72" s="195"/>
      <c r="E72" s="195"/>
      <c r="F72" s="179"/>
      <c r="G72" s="122"/>
      <c r="H72" s="122"/>
      <c r="I72" s="157"/>
      <c r="J72" s="122"/>
      <c r="K72" s="183"/>
    </row>
    <row r="73" spans="1:11" ht="16.5" thickBot="1">
      <c r="A73" s="1080">
        <v>11</v>
      </c>
      <c r="B73" s="366">
        <v>1</v>
      </c>
      <c r="C73" s="367"/>
      <c r="D73" s="170"/>
      <c r="E73" s="170"/>
      <c r="F73" s="135"/>
      <c r="G73" s="120"/>
      <c r="H73" s="187"/>
      <c r="I73" s="130"/>
      <c r="J73" s="120"/>
      <c r="K73" s="183"/>
    </row>
    <row r="74" spans="1:11" ht="16.5" thickBot="1">
      <c r="A74" s="1081"/>
      <c r="B74" s="365">
        <v>2</v>
      </c>
      <c r="C74" s="160"/>
      <c r="D74" s="148"/>
      <c r="E74" s="149"/>
      <c r="F74" s="135"/>
      <c r="G74" s="172"/>
      <c r="H74" s="188"/>
      <c r="I74" s="130"/>
      <c r="J74" s="121"/>
      <c r="K74" s="183"/>
    </row>
    <row r="75" spans="1:11" ht="16.5" thickBot="1">
      <c r="A75" s="1081"/>
      <c r="B75" s="365">
        <v>3</v>
      </c>
      <c r="C75" s="174"/>
      <c r="D75" s="175"/>
      <c r="E75" s="176"/>
      <c r="F75" s="135"/>
      <c r="G75" s="121"/>
      <c r="H75" s="189"/>
      <c r="I75" s="130"/>
      <c r="J75" s="121"/>
      <c r="K75" s="183"/>
    </row>
    <row r="76" spans="1:11" ht="16.5" thickBot="1">
      <c r="A76" s="1081"/>
      <c r="B76" s="365">
        <v>4</v>
      </c>
      <c r="C76" s="137"/>
      <c r="D76" s="138"/>
      <c r="E76" s="139"/>
      <c r="F76" s="184"/>
      <c r="G76" s="190"/>
      <c r="H76" s="182"/>
      <c r="I76" s="130"/>
      <c r="J76" s="121"/>
      <c r="K76" s="183"/>
    </row>
    <row r="77" spans="1:11" ht="16.5" thickBot="1">
      <c r="A77" s="1081"/>
      <c r="B77" s="365">
        <v>5</v>
      </c>
      <c r="C77" s="368"/>
      <c r="D77" s="192"/>
      <c r="E77" s="192"/>
      <c r="F77" s="135"/>
      <c r="G77" s="193"/>
      <c r="H77" s="145"/>
      <c r="I77" s="130"/>
      <c r="J77" s="123"/>
      <c r="K77" s="183"/>
    </row>
    <row r="78" spans="1:11" ht="16.5" thickBot="1">
      <c r="A78" s="1082"/>
      <c r="B78" s="309">
        <v>6</v>
      </c>
      <c r="C78" s="369"/>
      <c r="D78" s="195"/>
      <c r="E78" s="195"/>
      <c r="F78" s="179"/>
      <c r="G78" s="122"/>
      <c r="H78" s="122"/>
      <c r="I78" s="157"/>
      <c r="J78" s="122"/>
      <c r="K78" s="183"/>
    </row>
    <row r="79" spans="1:11" ht="16.5" thickBot="1">
      <c r="A79" s="1080">
        <v>12</v>
      </c>
      <c r="B79" s="366">
        <v>1</v>
      </c>
      <c r="C79" s="367"/>
      <c r="D79" s="170"/>
      <c r="E79" s="170"/>
      <c r="F79" s="135"/>
      <c r="G79" s="120"/>
      <c r="H79" s="187"/>
      <c r="I79" s="130"/>
      <c r="J79" s="120"/>
      <c r="K79" s="183"/>
    </row>
    <row r="80" spans="1:11" ht="16.5" thickBot="1">
      <c r="A80" s="1081"/>
      <c r="B80" s="365">
        <v>2</v>
      </c>
      <c r="C80" s="160"/>
      <c r="D80" s="148"/>
      <c r="E80" s="149"/>
      <c r="F80" s="135"/>
      <c r="G80" s="172"/>
      <c r="H80" s="188"/>
      <c r="I80" s="130"/>
      <c r="J80" s="121"/>
      <c r="K80" s="183"/>
    </row>
    <row r="81" spans="1:11" ht="16.5" thickBot="1">
      <c r="A81" s="1081"/>
      <c r="B81" s="365">
        <v>3</v>
      </c>
      <c r="C81" s="174"/>
      <c r="D81" s="175"/>
      <c r="E81" s="176"/>
      <c r="F81" s="135"/>
      <c r="G81" s="121"/>
      <c r="H81" s="189"/>
      <c r="I81" s="130"/>
      <c r="J81" s="121"/>
      <c r="K81" s="183"/>
    </row>
    <row r="82" spans="1:11" ht="16.5" thickBot="1">
      <c r="A82" s="1081"/>
      <c r="B82" s="365">
        <v>4</v>
      </c>
      <c r="C82" s="137"/>
      <c r="D82" s="138"/>
      <c r="E82" s="139"/>
      <c r="F82" s="184"/>
      <c r="G82" s="190"/>
      <c r="H82" s="182"/>
      <c r="I82" s="130"/>
      <c r="J82" s="121"/>
      <c r="K82" s="183"/>
    </row>
    <row r="83" spans="1:11" ht="16.5" thickBot="1">
      <c r="A83" s="1081"/>
      <c r="B83" s="365">
        <v>5</v>
      </c>
      <c r="C83" s="368"/>
      <c r="D83" s="192"/>
      <c r="E83" s="192"/>
      <c r="F83" s="135"/>
      <c r="G83" s="193"/>
      <c r="H83" s="145"/>
      <c r="I83" s="130"/>
      <c r="J83" s="123"/>
      <c r="K83" s="183"/>
    </row>
    <row r="84" spans="1:11" ht="16.5" thickBot="1">
      <c r="A84" s="1082"/>
      <c r="B84" s="309">
        <v>6</v>
      </c>
      <c r="C84" s="369"/>
      <c r="D84" s="195"/>
      <c r="E84" s="195"/>
      <c r="F84" s="179"/>
      <c r="G84" s="122"/>
      <c r="H84" s="122"/>
      <c r="I84" s="157"/>
      <c r="J84" s="122"/>
      <c r="K84" s="183"/>
    </row>
    <row r="85" spans="1:11" ht="16.5" thickBot="1">
      <c r="A85" s="1080">
        <v>13</v>
      </c>
      <c r="B85" s="366">
        <v>1</v>
      </c>
      <c r="C85" s="367"/>
      <c r="D85" s="170"/>
      <c r="E85" s="170"/>
      <c r="F85" s="135"/>
      <c r="G85" s="120"/>
      <c r="H85" s="187"/>
      <c r="I85" s="130"/>
      <c r="J85" s="120"/>
      <c r="K85" s="183"/>
    </row>
    <row r="86" spans="1:11" ht="16.5" thickBot="1">
      <c r="A86" s="1081"/>
      <c r="B86" s="365">
        <v>2</v>
      </c>
      <c r="C86" s="160"/>
      <c r="D86" s="148"/>
      <c r="E86" s="149"/>
      <c r="F86" s="135"/>
      <c r="G86" s="172"/>
      <c r="H86" s="188"/>
      <c r="I86" s="130"/>
      <c r="J86" s="121"/>
      <c r="K86" s="183"/>
    </row>
    <row r="87" spans="1:11" ht="16.5" thickBot="1">
      <c r="A87" s="1081"/>
      <c r="B87" s="365">
        <v>3</v>
      </c>
      <c r="C87" s="174"/>
      <c r="D87" s="175"/>
      <c r="E87" s="176"/>
      <c r="F87" s="135"/>
      <c r="G87" s="121"/>
      <c r="H87" s="189"/>
      <c r="I87" s="130"/>
      <c r="J87" s="121"/>
      <c r="K87" s="183"/>
    </row>
    <row r="88" spans="1:11" ht="16.5" thickBot="1">
      <c r="A88" s="1081"/>
      <c r="B88" s="365">
        <v>4</v>
      </c>
      <c r="C88" s="137"/>
      <c r="D88" s="138"/>
      <c r="E88" s="139"/>
      <c r="F88" s="184"/>
      <c r="G88" s="190"/>
      <c r="H88" s="182"/>
      <c r="I88" s="130"/>
      <c r="J88" s="121"/>
      <c r="K88" s="183"/>
    </row>
    <row r="89" spans="1:11" ht="16.5" thickBot="1">
      <c r="A89" s="1081"/>
      <c r="B89" s="365">
        <v>5</v>
      </c>
      <c r="C89" s="368"/>
      <c r="D89" s="192"/>
      <c r="E89" s="192"/>
      <c r="F89" s="135"/>
      <c r="G89" s="193"/>
      <c r="H89" s="145"/>
      <c r="I89" s="130"/>
      <c r="J89" s="123"/>
      <c r="K89" s="183"/>
    </row>
    <row r="90" spans="1:11" ht="16.5" thickBot="1">
      <c r="A90" s="1082"/>
      <c r="B90" s="309">
        <v>6</v>
      </c>
      <c r="C90" s="369"/>
      <c r="D90" s="195"/>
      <c r="E90" s="195"/>
      <c r="F90" s="179"/>
      <c r="G90" s="122"/>
      <c r="H90" s="122"/>
      <c r="I90" s="157"/>
      <c r="J90" s="122"/>
      <c r="K90" s="183"/>
    </row>
    <row r="91" spans="1:11" ht="16.5" thickBot="1">
      <c r="A91" s="1080">
        <v>14</v>
      </c>
      <c r="B91" s="366">
        <v>1</v>
      </c>
      <c r="C91" s="367"/>
      <c r="D91" s="170"/>
      <c r="E91" s="170"/>
      <c r="F91" s="135"/>
      <c r="G91" s="120"/>
      <c r="H91" s="187"/>
      <c r="I91" s="130"/>
      <c r="J91" s="120"/>
      <c r="K91" s="183"/>
    </row>
    <row r="92" spans="1:11" ht="16.5" thickBot="1">
      <c r="A92" s="1081"/>
      <c r="B92" s="365">
        <v>2</v>
      </c>
      <c r="C92" s="160"/>
      <c r="D92" s="148"/>
      <c r="E92" s="149"/>
      <c r="F92" s="135"/>
      <c r="G92" s="172"/>
      <c r="H92" s="188"/>
      <c r="I92" s="130"/>
      <c r="J92" s="121"/>
      <c r="K92" s="183"/>
    </row>
    <row r="93" spans="1:11" ht="16.5" thickBot="1">
      <c r="A93" s="1081"/>
      <c r="B93" s="365">
        <v>3</v>
      </c>
      <c r="C93" s="174"/>
      <c r="D93" s="175"/>
      <c r="E93" s="176"/>
      <c r="F93" s="135"/>
      <c r="G93" s="121"/>
      <c r="H93" s="189"/>
      <c r="I93" s="130"/>
      <c r="J93" s="121"/>
      <c r="K93" s="183"/>
    </row>
    <row r="94" spans="1:11" ht="16.5" thickBot="1">
      <c r="A94" s="1081"/>
      <c r="B94" s="365">
        <v>4</v>
      </c>
      <c r="C94" s="137"/>
      <c r="D94" s="138"/>
      <c r="E94" s="139"/>
      <c r="F94" s="184"/>
      <c r="G94" s="190"/>
      <c r="H94" s="182"/>
      <c r="I94" s="130"/>
      <c r="J94" s="121"/>
      <c r="K94" s="183"/>
    </row>
    <row r="95" spans="1:11" ht="16.5" thickBot="1">
      <c r="A95" s="1081"/>
      <c r="B95" s="365">
        <v>5</v>
      </c>
      <c r="C95" s="368"/>
      <c r="D95" s="192"/>
      <c r="E95" s="192"/>
      <c r="F95" s="135"/>
      <c r="G95" s="193"/>
      <c r="H95" s="145"/>
      <c r="I95" s="130"/>
      <c r="J95" s="123"/>
      <c r="K95" s="183"/>
    </row>
    <row r="96" spans="1:11" ht="16.5" thickBot="1">
      <c r="A96" s="1082"/>
      <c r="B96" s="309">
        <v>6</v>
      </c>
      <c r="C96" s="369"/>
      <c r="D96" s="195"/>
      <c r="E96" s="195"/>
      <c r="F96" s="179"/>
      <c r="G96" s="122"/>
      <c r="H96" s="122"/>
      <c r="I96" s="157"/>
      <c r="J96" s="122"/>
      <c r="K96" s="183"/>
    </row>
    <row r="97" spans="1:11" ht="16.5" thickBot="1">
      <c r="A97" s="1080">
        <v>15</v>
      </c>
      <c r="B97" s="366">
        <v>1</v>
      </c>
      <c r="C97" s="367"/>
      <c r="D97" s="170"/>
      <c r="E97" s="170"/>
      <c r="F97" s="135"/>
      <c r="G97" s="120"/>
      <c r="H97" s="187"/>
      <c r="I97" s="130"/>
      <c r="J97" s="120"/>
      <c r="K97" s="183"/>
    </row>
    <row r="98" spans="1:11" ht="16.5" thickBot="1">
      <c r="A98" s="1081"/>
      <c r="B98" s="365">
        <v>2</v>
      </c>
      <c r="C98" s="160"/>
      <c r="D98" s="148"/>
      <c r="E98" s="149"/>
      <c r="F98" s="135"/>
      <c r="G98" s="172"/>
      <c r="H98" s="188"/>
      <c r="I98" s="130"/>
      <c r="J98" s="121"/>
      <c r="K98" s="183"/>
    </row>
    <row r="99" spans="1:11" ht="16.5" thickBot="1">
      <c r="A99" s="1081"/>
      <c r="B99" s="365">
        <v>3</v>
      </c>
      <c r="C99" s="174"/>
      <c r="D99" s="175"/>
      <c r="E99" s="176"/>
      <c r="F99" s="135"/>
      <c r="G99" s="121"/>
      <c r="H99" s="189"/>
      <c r="I99" s="130"/>
      <c r="J99" s="121"/>
      <c r="K99" s="183"/>
    </row>
    <row r="100" spans="1:11" ht="16.5" thickBot="1">
      <c r="A100" s="1081"/>
      <c r="B100" s="365">
        <v>4</v>
      </c>
      <c r="C100" s="137"/>
      <c r="D100" s="138"/>
      <c r="E100" s="139"/>
      <c r="F100" s="184"/>
      <c r="G100" s="190"/>
      <c r="H100" s="182"/>
      <c r="I100" s="130"/>
      <c r="J100" s="121"/>
      <c r="K100" s="183"/>
    </row>
    <row r="101" spans="1:11" ht="16.5" thickBot="1">
      <c r="A101" s="1081"/>
      <c r="B101" s="365">
        <v>5</v>
      </c>
      <c r="C101" s="368"/>
      <c r="D101" s="192"/>
      <c r="E101" s="192"/>
      <c r="F101" s="135"/>
      <c r="G101" s="193"/>
      <c r="H101" s="145"/>
      <c r="I101" s="130"/>
      <c r="J101" s="123"/>
      <c r="K101" s="183"/>
    </row>
    <row r="102" spans="1:11" ht="16.5" thickBot="1">
      <c r="A102" s="1082"/>
      <c r="B102" s="309">
        <v>6</v>
      </c>
      <c r="C102" s="369"/>
      <c r="D102" s="195"/>
      <c r="E102" s="195"/>
      <c r="F102" s="179"/>
      <c r="G102" s="122"/>
      <c r="H102" s="122"/>
      <c r="I102" s="157"/>
      <c r="J102" s="122"/>
      <c r="K102" s="183"/>
    </row>
    <row r="103" spans="1:11">
      <c r="K103" s="3"/>
    </row>
    <row r="104" spans="1:11">
      <c r="K104" s="3"/>
    </row>
    <row r="105" spans="1:11">
      <c r="K105" s="3"/>
    </row>
    <row r="106" spans="1:11">
      <c r="K106" s="3"/>
    </row>
    <row r="107" spans="1:11">
      <c r="K107" s="3"/>
    </row>
    <row r="108" spans="1:11">
      <c r="K108" s="3"/>
    </row>
  </sheetData>
  <mergeCells count="27">
    <mergeCell ref="A13:A18"/>
    <mergeCell ref="F45:I45"/>
    <mergeCell ref="A85:A90"/>
    <mergeCell ref="A91:A96"/>
    <mergeCell ref="A97:A102"/>
    <mergeCell ref="A73:A78"/>
    <mergeCell ref="A79:A84"/>
    <mergeCell ref="H5:H6"/>
    <mergeCell ref="I5:I6"/>
    <mergeCell ref="A49:A54"/>
    <mergeCell ref="A55:A60"/>
    <mergeCell ref="A67:A72"/>
    <mergeCell ref="A43:A48"/>
    <mergeCell ref="A37:A42"/>
    <mergeCell ref="A31:A36"/>
    <mergeCell ref="A25:A30"/>
    <mergeCell ref="A19:A24"/>
    <mergeCell ref="J5:J6"/>
    <mergeCell ref="E43:I43"/>
    <mergeCell ref="K5:K6"/>
    <mergeCell ref="A7:A12"/>
    <mergeCell ref="A3:J3"/>
    <mergeCell ref="A5:A6"/>
    <mergeCell ref="C5:C6"/>
    <mergeCell ref="D5:D6"/>
    <mergeCell ref="F5:F6"/>
    <mergeCell ref="G5:G6"/>
  </mergeCells>
  <phoneticPr fontId="3" type="noConversion"/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02"/>
  <sheetViews>
    <sheetView view="pageLayout" topLeftCell="A46" zoomScaleNormal="100" workbookViewId="0">
      <selection activeCell="B55" sqref="B55:I57"/>
    </sheetView>
  </sheetViews>
  <sheetFormatPr defaultRowHeight="12.75"/>
  <cols>
    <col min="1" max="1" width="8.140625" customWidth="1"/>
    <col min="2" max="2" width="8.28515625" customWidth="1"/>
    <col min="3" max="3" width="25.140625" customWidth="1"/>
    <col min="4" max="4" width="7" customWidth="1"/>
    <col min="5" max="5" width="8.140625" customWidth="1"/>
    <col min="6" max="6" width="29.5703125" customWidth="1"/>
    <col min="7" max="7" width="6.85546875" customWidth="1"/>
    <col min="8" max="9" width="8.85546875" customWidth="1"/>
    <col min="10" max="10" width="9.570312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>
      <c r="A3" s="1068" t="s">
        <v>356</v>
      </c>
      <c r="B3" s="1068"/>
      <c r="C3" s="1068"/>
      <c r="D3" s="1068"/>
      <c r="E3" s="1068"/>
      <c r="F3" s="1068"/>
      <c r="G3" s="1068"/>
      <c r="H3" s="1068"/>
      <c r="I3" s="1068"/>
      <c r="J3" s="1068"/>
      <c r="K3" s="205"/>
    </row>
    <row r="4" spans="1:11" ht="16.5" thickBo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205"/>
    </row>
    <row r="5" spans="1:11" ht="24.75" customHeight="1" thickBot="1">
      <c r="A5" s="1069" t="s">
        <v>353</v>
      </c>
      <c r="B5" s="201" t="s">
        <v>291</v>
      </c>
      <c r="C5" s="1071" t="s">
        <v>342</v>
      </c>
      <c r="D5" s="1073" t="s">
        <v>343</v>
      </c>
      <c r="E5" s="202" t="s">
        <v>344</v>
      </c>
      <c r="F5" s="1075" t="s">
        <v>345</v>
      </c>
      <c r="G5" s="1071" t="s">
        <v>346</v>
      </c>
      <c r="H5" s="1073" t="s">
        <v>347</v>
      </c>
      <c r="I5" s="1077" t="s">
        <v>349</v>
      </c>
      <c r="J5" s="1062" t="s">
        <v>350</v>
      </c>
      <c r="K5" s="1064"/>
    </row>
    <row r="6" spans="1:11" ht="24.75" customHeight="1" thickBot="1">
      <c r="A6" s="1070"/>
      <c r="B6" s="203" t="s">
        <v>351</v>
      </c>
      <c r="C6" s="1072"/>
      <c r="D6" s="1074"/>
      <c r="E6" s="204" t="s">
        <v>352</v>
      </c>
      <c r="F6" s="1076"/>
      <c r="G6" s="1072"/>
      <c r="H6" s="1074"/>
      <c r="I6" s="1078"/>
      <c r="J6" s="1063"/>
      <c r="K6" s="1064"/>
    </row>
    <row r="7" spans="1:11" ht="17.25" thickTop="1" thickBot="1">
      <c r="A7" s="1065">
        <v>8</v>
      </c>
      <c r="B7" s="124">
        <v>1</v>
      </c>
      <c r="C7" s="326" t="s">
        <v>190</v>
      </c>
      <c r="D7" s="331">
        <v>1986</v>
      </c>
      <c r="E7" s="333" t="s">
        <v>21</v>
      </c>
      <c r="F7" s="120" t="s">
        <v>75</v>
      </c>
      <c r="G7" s="332" t="s">
        <v>505</v>
      </c>
      <c r="H7" s="332"/>
      <c r="I7" s="131"/>
      <c r="J7" s="120"/>
      <c r="K7" s="183"/>
    </row>
    <row r="8" spans="1:11" ht="16.5" thickBot="1">
      <c r="A8" s="1066"/>
      <c r="B8" s="132">
        <v>2</v>
      </c>
      <c r="C8" s="326" t="s">
        <v>357</v>
      </c>
      <c r="D8" s="331">
        <v>1992</v>
      </c>
      <c r="E8" s="333" t="s">
        <v>32</v>
      </c>
      <c r="F8" s="120" t="s">
        <v>358</v>
      </c>
      <c r="G8" s="332" t="s">
        <v>501</v>
      </c>
      <c r="H8" s="332"/>
      <c r="I8" s="130"/>
      <c r="J8" s="121"/>
      <c r="K8" s="183"/>
    </row>
    <row r="9" spans="1:11" ht="16.5" thickBot="1">
      <c r="A9" s="1066"/>
      <c r="B9" s="132">
        <v>3</v>
      </c>
      <c r="C9" s="326" t="s">
        <v>178</v>
      </c>
      <c r="D9" s="327">
        <v>1993</v>
      </c>
      <c r="E9" s="328" t="s">
        <v>32</v>
      </c>
      <c r="F9" s="373" t="s">
        <v>373</v>
      </c>
      <c r="G9" s="329" t="s">
        <v>500</v>
      </c>
      <c r="H9" s="329"/>
      <c r="I9" s="130"/>
      <c r="J9" s="121"/>
      <c r="K9" s="183"/>
    </row>
    <row r="10" spans="1:11" ht="16.5" thickBot="1">
      <c r="A10" s="1066"/>
      <c r="B10" s="132">
        <v>4</v>
      </c>
      <c r="C10" s="326" t="s">
        <v>122</v>
      </c>
      <c r="D10" s="327">
        <v>1993</v>
      </c>
      <c r="E10" s="328" t="s">
        <v>32</v>
      </c>
      <c r="F10" s="121" t="s">
        <v>59</v>
      </c>
      <c r="G10" s="329" t="s">
        <v>502</v>
      </c>
      <c r="H10" s="329"/>
      <c r="I10" s="130" t="s">
        <v>248</v>
      </c>
      <c r="J10" s="121"/>
      <c r="K10" s="183"/>
    </row>
    <row r="11" spans="1:11" ht="16.5" thickBot="1">
      <c r="A11" s="1066"/>
      <c r="B11" s="146">
        <v>5</v>
      </c>
      <c r="C11" s="326" t="s">
        <v>123</v>
      </c>
      <c r="D11" s="327">
        <v>1997</v>
      </c>
      <c r="E11" s="121" t="s">
        <v>21</v>
      </c>
      <c r="F11" s="121" t="s">
        <v>54</v>
      </c>
      <c r="G11" s="329" t="s">
        <v>503</v>
      </c>
      <c r="H11" s="329"/>
      <c r="I11" s="130"/>
      <c r="J11" s="123"/>
      <c r="K11" s="183"/>
    </row>
    <row r="12" spans="1:11" ht="16.5" thickBot="1">
      <c r="A12" s="1067"/>
      <c r="B12" s="150">
        <v>6</v>
      </c>
      <c r="C12" s="516" t="s">
        <v>174</v>
      </c>
      <c r="D12" s="371">
        <v>1989</v>
      </c>
      <c r="E12" s="372" t="s">
        <v>21</v>
      </c>
      <c r="F12" s="122" t="s">
        <v>69</v>
      </c>
      <c r="G12" s="517" t="s">
        <v>504</v>
      </c>
      <c r="H12" s="517"/>
      <c r="I12" s="157"/>
      <c r="J12" s="122"/>
      <c r="K12" s="183"/>
    </row>
    <row r="13" spans="1:11" ht="16.5" thickBot="1">
      <c r="A13" s="1065">
        <v>9</v>
      </c>
      <c r="B13" s="158">
        <v>1</v>
      </c>
      <c r="C13" s="296" t="s">
        <v>470</v>
      </c>
      <c r="D13" s="259">
        <v>1987</v>
      </c>
      <c r="E13" s="251" t="s">
        <v>21</v>
      </c>
      <c r="F13" s="251" t="s">
        <v>158</v>
      </c>
      <c r="G13" s="314" t="s">
        <v>510</v>
      </c>
      <c r="H13" s="314"/>
      <c r="I13" s="130"/>
      <c r="J13" s="120"/>
      <c r="K13" s="183"/>
    </row>
    <row r="14" spans="1:11" ht="16.5" thickBot="1">
      <c r="A14" s="1087"/>
      <c r="B14" s="159">
        <v>2</v>
      </c>
      <c r="C14" s="296" t="s">
        <v>192</v>
      </c>
      <c r="D14" s="278">
        <v>1999</v>
      </c>
      <c r="E14" s="289" t="s">
        <v>21</v>
      </c>
      <c r="F14" s="448" t="s">
        <v>105</v>
      </c>
      <c r="G14" s="315" t="s">
        <v>508</v>
      </c>
      <c r="H14" s="315"/>
      <c r="I14" s="131"/>
      <c r="J14" s="121"/>
      <c r="K14" s="183"/>
    </row>
    <row r="15" spans="1:11" ht="16.5" thickBot="1">
      <c r="A15" s="1087"/>
      <c r="B15" s="159">
        <v>3</v>
      </c>
      <c r="C15" s="296" t="s">
        <v>176</v>
      </c>
      <c r="D15" s="259">
        <v>1992</v>
      </c>
      <c r="E15" s="448" t="s">
        <v>32</v>
      </c>
      <c r="F15" s="251" t="s">
        <v>69</v>
      </c>
      <c r="G15" s="315" t="s">
        <v>507</v>
      </c>
      <c r="H15" s="315"/>
      <c r="I15" s="130"/>
      <c r="J15" s="121"/>
      <c r="K15" s="183"/>
    </row>
    <row r="16" spans="1:11" ht="16.5" thickBot="1">
      <c r="A16" s="1087"/>
      <c r="B16" s="159">
        <v>4</v>
      </c>
      <c r="C16" s="296" t="s">
        <v>117</v>
      </c>
      <c r="D16" s="259">
        <v>1991</v>
      </c>
      <c r="E16" s="251" t="s">
        <v>32</v>
      </c>
      <c r="F16" s="251" t="s">
        <v>59</v>
      </c>
      <c r="G16" s="314" t="s">
        <v>506</v>
      </c>
      <c r="H16" s="314"/>
      <c r="I16" s="130"/>
      <c r="J16" s="121"/>
      <c r="K16" s="183"/>
    </row>
    <row r="17" spans="1:11" ht="16.5" thickBot="1">
      <c r="A17" s="1087"/>
      <c r="B17" s="159">
        <v>5</v>
      </c>
      <c r="C17" s="296" t="s">
        <v>123</v>
      </c>
      <c r="D17" s="259">
        <v>1987</v>
      </c>
      <c r="E17" s="251" t="s">
        <v>21</v>
      </c>
      <c r="F17" s="251" t="s">
        <v>71</v>
      </c>
      <c r="G17" s="314" t="s">
        <v>509</v>
      </c>
      <c r="H17" s="314"/>
      <c r="I17" s="130"/>
      <c r="J17" s="121"/>
      <c r="K17" s="183"/>
    </row>
    <row r="18" spans="1:11" ht="16.5" thickBot="1">
      <c r="A18" s="1086"/>
      <c r="B18" s="165">
        <v>6</v>
      </c>
      <c r="C18" s="514" t="s">
        <v>408</v>
      </c>
      <c r="D18" s="475">
        <v>1995</v>
      </c>
      <c r="E18" s="476" t="s">
        <v>21</v>
      </c>
      <c r="F18" s="476" t="s">
        <v>60</v>
      </c>
      <c r="G18" s="477" t="s">
        <v>511</v>
      </c>
      <c r="H18" s="477"/>
      <c r="I18" s="157"/>
      <c r="J18" s="122"/>
      <c r="K18" s="183"/>
    </row>
    <row r="19" spans="1:11" ht="16.5" thickBot="1">
      <c r="A19" s="1065">
        <v>10</v>
      </c>
      <c r="B19" s="168">
        <v>1</v>
      </c>
      <c r="C19" s="296" t="s">
        <v>120</v>
      </c>
      <c r="D19" s="278">
        <v>1979</v>
      </c>
      <c r="E19" s="251" t="s">
        <v>21</v>
      </c>
      <c r="F19" s="251" t="s">
        <v>52</v>
      </c>
      <c r="G19" s="315" t="s">
        <v>537</v>
      </c>
      <c r="H19" s="315"/>
      <c r="I19" s="130"/>
      <c r="J19" s="181"/>
      <c r="K19" s="183"/>
    </row>
    <row r="20" spans="1:11" ht="16.5" thickBot="1">
      <c r="A20" s="1084"/>
      <c r="B20" s="173">
        <v>2</v>
      </c>
      <c r="C20" s="296" t="s">
        <v>118</v>
      </c>
      <c r="D20" s="259">
        <v>1993</v>
      </c>
      <c r="E20" s="251" t="s">
        <v>32</v>
      </c>
      <c r="F20" s="251" t="s">
        <v>59</v>
      </c>
      <c r="G20" s="314" t="s">
        <v>538</v>
      </c>
      <c r="H20" s="314"/>
      <c r="I20" s="130"/>
      <c r="J20" s="120"/>
      <c r="K20" s="183"/>
    </row>
    <row r="21" spans="1:11" ht="16.5" thickBot="1">
      <c r="A21" s="1084"/>
      <c r="B21" s="173">
        <v>3</v>
      </c>
      <c r="C21" s="279" t="s">
        <v>324</v>
      </c>
      <c r="D21" s="278">
        <v>1987</v>
      </c>
      <c r="E21" s="251" t="s">
        <v>32</v>
      </c>
      <c r="F21" s="251" t="s">
        <v>74</v>
      </c>
      <c r="G21" s="314" t="s">
        <v>539</v>
      </c>
      <c r="H21" s="314"/>
      <c r="I21" s="130"/>
      <c r="J21" s="121"/>
      <c r="K21" s="183"/>
    </row>
    <row r="22" spans="1:11" ht="16.5" thickBot="1">
      <c r="A22" s="1084"/>
      <c r="B22" s="173">
        <v>4</v>
      </c>
      <c r="C22" s="441" t="s">
        <v>149</v>
      </c>
      <c r="D22" s="260">
        <v>1989</v>
      </c>
      <c r="E22" s="260" t="s">
        <v>21</v>
      </c>
      <c r="F22" s="251" t="s">
        <v>358</v>
      </c>
      <c r="G22" s="284" t="s">
        <v>538</v>
      </c>
      <c r="H22" s="284"/>
      <c r="I22" s="130"/>
      <c r="J22" s="121"/>
      <c r="K22" s="183"/>
    </row>
    <row r="23" spans="1:11" ht="16.5" thickBot="1">
      <c r="A23" s="1084"/>
      <c r="B23" s="173">
        <v>5</v>
      </c>
      <c r="C23" s="296" t="s">
        <v>180</v>
      </c>
      <c r="D23" s="259">
        <v>1994</v>
      </c>
      <c r="E23" s="251" t="s">
        <v>21</v>
      </c>
      <c r="F23" s="251" t="s">
        <v>60</v>
      </c>
      <c r="G23" s="314" t="s">
        <v>540</v>
      </c>
      <c r="H23" s="314"/>
      <c r="I23" s="130"/>
      <c r="J23" s="121"/>
      <c r="K23" s="183"/>
    </row>
    <row r="24" spans="1:11" ht="16.5" thickBot="1">
      <c r="A24" s="1086"/>
      <c r="B24" s="178">
        <v>6</v>
      </c>
      <c r="C24" s="523" t="s">
        <v>550</v>
      </c>
      <c r="D24" s="506">
        <v>1994</v>
      </c>
      <c r="E24" s="506" t="s">
        <v>21</v>
      </c>
      <c r="F24" s="506" t="s">
        <v>158</v>
      </c>
      <c r="G24" s="535" t="s">
        <v>543</v>
      </c>
      <c r="H24" s="535"/>
      <c r="I24" s="157"/>
      <c r="J24" s="122"/>
      <c r="K24" s="183"/>
    </row>
    <row r="25" spans="1:11" ht="16.5" thickBot="1">
      <c r="A25" s="1065">
        <v>11</v>
      </c>
      <c r="B25" s="168">
        <v>1</v>
      </c>
      <c r="C25" s="532" t="s">
        <v>144</v>
      </c>
      <c r="D25" s="331">
        <v>1989</v>
      </c>
      <c r="E25" s="533" t="s">
        <v>20</v>
      </c>
      <c r="F25" s="120" t="s">
        <v>61</v>
      </c>
      <c r="G25" s="534" t="s">
        <v>520</v>
      </c>
      <c r="H25" s="315"/>
      <c r="I25" s="130"/>
      <c r="J25" s="181"/>
      <c r="K25" s="183"/>
    </row>
    <row r="26" spans="1:11" ht="16.5" thickBot="1">
      <c r="A26" s="1084"/>
      <c r="B26" s="173">
        <v>2</v>
      </c>
      <c r="C26" s="296" t="s">
        <v>335</v>
      </c>
      <c r="D26" s="278">
        <v>1995</v>
      </c>
      <c r="E26" s="260" t="s">
        <v>21</v>
      </c>
      <c r="F26" s="251" t="s">
        <v>73</v>
      </c>
      <c r="G26" s="315" t="s">
        <v>518</v>
      </c>
      <c r="H26" s="316"/>
      <c r="I26" s="130"/>
      <c r="J26" s="121"/>
      <c r="K26" s="183"/>
    </row>
    <row r="27" spans="1:11" ht="16.5" thickBot="1">
      <c r="A27" s="1084"/>
      <c r="B27" s="173">
        <v>3</v>
      </c>
      <c r="C27" s="296" t="s">
        <v>219</v>
      </c>
      <c r="D27" s="278">
        <v>1987</v>
      </c>
      <c r="E27" s="251" t="s">
        <v>21</v>
      </c>
      <c r="F27" s="251" t="s">
        <v>62</v>
      </c>
      <c r="G27" s="314" t="s">
        <v>515</v>
      </c>
      <c r="H27" s="315"/>
      <c r="I27" s="130"/>
      <c r="J27" s="121"/>
      <c r="K27" s="183"/>
    </row>
    <row r="28" spans="1:11" ht="16.5" thickBot="1">
      <c r="A28" s="1084"/>
      <c r="B28" s="173">
        <v>4</v>
      </c>
      <c r="C28" s="296" t="s">
        <v>202</v>
      </c>
      <c r="D28" s="259">
        <v>1994</v>
      </c>
      <c r="E28" s="251" t="s">
        <v>21</v>
      </c>
      <c r="F28" s="251" t="s">
        <v>60</v>
      </c>
      <c r="G28" s="314" t="s">
        <v>516</v>
      </c>
      <c r="H28" s="316"/>
      <c r="I28" s="130"/>
      <c r="J28" s="121"/>
      <c r="K28" s="183"/>
    </row>
    <row r="29" spans="1:11" ht="16.5" thickBot="1">
      <c r="A29" s="1084"/>
      <c r="B29" s="173">
        <v>5</v>
      </c>
      <c r="C29" s="296" t="s">
        <v>340</v>
      </c>
      <c r="D29" s="259">
        <v>1990</v>
      </c>
      <c r="E29" s="251" t="s">
        <v>21</v>
      </c>
      <c r="F29" s="251" t="s">
        <v>143</v>
      </c>
      <c r="G29" s="314" t="s">
        <v>519</v>
      </c>
      <c r="H29" s="315"/>
      <c r="I29" s="130"/>
      <c r="J29" s="123"/>
      <c r="K29" s="183"/>
    </row>
    <row r="30" spans="1:11" ht="16.5" thickBot="1">
      <c r="A30" s="1086"/>
      <c r="B30" s="178">
        <v>6</v>
      </c>
      <c r="C30" s="514" t="s">
        <v>361</v>
      </c>
      <c r="D30" s="475">
        <v>1996</v>
      </c>
      <c r="E30" s="476" t="s">
        <v>20</v>
      </c>
      <c r="F30" s="476" t="s">
        <v>59</v>
      </c>
      <c r="G30" s="477" t="s">
        <v>521</v>
      </c>
      <c r="H30" s="477"/>
      <c r="I30" s="157"/>
      <c r="J30" s="122"/>
      <c r="K30" s="183"/>
    </row>
    <row r="31" spans="1:11" ht="16.5" thickBot="1">
      <c r="A31" s="1091">
        <v>12</v>
      </c>
      <c r="B31" s="168">
        <v>1</v>
      </c>
      <c r="C31" s="279" t="s">
        <v>182</v>
      </c>
      <c r="D31" s="278">
        <v>1978</v>
      </c>
      <c r="E31" s="251" t="s">
        <v>32</v>
      </c>
      <c r="F31" s="251" t="s">
        <v>183</v>
      </c>
      <c r="G31" s="315" t="s">
        <v>530</v>
      </c>
      <c r="H31" s="315"/>
      <c r="I31" s="130"/>
      <c r="J31" s="120"/>
      <c r="K31" s="183"/>
    </row>
    <row r="32" spans="1:11" ht="16.5" thickBot="1">
      <c r="A32" s="1089"/>
      <c r="B32" s="173">
        <v>2</v>
      </c>
      <c r="C32" s="441" t="s">
        <v>288</v>
      </c>
      <c r="D32" s="259">
        <v>1993</v>
      </c>
      <c r="E32" s="260" t="s">
        <v>21</v>
      </c>
      <c r="F32" s="251" t="s">
        <v>69</v>
      </c>
      <c r="G32" s="316" t="s">
        <v>557</v>
      </c>
      <c r="H32" s="314"/>
      <c r="I32" s="130"/>
      <c r="J32" s="121"/>
      <c r="K32" s="183"/>
    </row>
    <row r="33" spans="1:11" ht="16.5" thickBot="1">
      <c r="A33" s="1089"/>
      <c r="B33" s="173">
        <v>3</v>
      </c>
      <c r="C33" s="296" t="s">
        <v>527</v>
      </c>
      <c r="D33" s="278">
        <v>1998</v>
      </c>
      <c r="E33" s="251" t="s">
        <v>21</v>
      </c>
      <c r="F33" s="251" t="s">
        <v>58</v>
      </c>
      <c r="G33" s="315" t="s">
        <v>528</v>
      </c>
      <c r="H33" s="314"/>
      <c r="I33" s="130"/>
      <c r="J33" s="121"/>
      <c r="K33" s="183"/>
    </row>
    <row r="34" spans="1:11" ht="16.5" thickBot="1">
      <c r="A34" s="1089"/>
      <c r="B34" s="173">
        <v>4</v>
      </c>
      <c r="C34" s="441" t="s">
        <v>287</v>
      </c>
      <c r="D34" s="259">
        <v>1992</v>
      </c>
      <c r="E34" s="260" t="s">
        <v>21</v>
      </c>
      <c r="F34" s="251" t="s">
        <v>69</v>
      </c>
      <c r="G34" s="316" t="s">
        <v>529</v>
      </c>
      <c r="H34" s="314"/>
      <c r="I34" s="130"/>
      <c r="J34" s="121"/>
      <c r="K34" s="183"/>
    </row>
    <row r="35" spans="1:11" ht="16.5" thickBot="1">
      <c r="A35" s="1089"/>
      <c r="B35" s="173">
        <v>5</v>
      </c>
      <c r="C35" s="296" t="s">
        <v>189</v>
      </c>
      <c r="D35" s="278">
        <v>1983</v>
      </c>
      <c r="E35" s="251" t="s">
        <v>21</v>
      </c>
      <c r="F35" s="251" t="s">
        <v>65</v>
      </c>
      <c r="G35" s="315" t="s">
        <v>530</v>
      </c>
      <c r="H35" s="478"/>
      <c r="I35" s="130"/>
      <c r="J35" s="121"/>
      <c r="K35" s="183"/>
    </row>
    <row r="36" spans="1:11" ht="16.5" thickBot="1">
      <c r="A36" s="1090"/>
      <c r="B36" s="178">
        <v>6</v>
      </c>
      <c r="C36" s="518" t="s">
        <v>113</v>
      </c>
      <c r="D36" s="475">
        <v>1989</v>
      </c>
      <c r="E36" s="476" t="s">
        <v>21</v>
      </c>
      <c r="F36" s="476" t="s">
        <v>105</v>
      </c>
      <c r="G36" s="477" t="s">
        <v>558</v>
      </c>
      <c r="H36" s="477"/>
      <c r="I36" s="157"/>
      <c r="J36" s="122"/>
      <c r="K36" s="183"/>
    </row>
    <row r="37" spans="1:11" ht="16.5" thickBot="1">
      <c r="A37" s="1088">
        <v>13</v>
      </c>
      <c r="B37" s="168">
        <v>1</v>
      </c>
      <c r="C37" s="471" t="s">
        <v>108</v>
      </c>
      <c r="D37" s="278">
        <v>1978</v>
      </c>
      <c r="E37" s="448" t="s">
        <v>32</v>
      </c>
      <c r="F37" s="448" t="s">
        <v>105</v>
      </c>
      <c r="G37" s="315" t="s">
        <v>566</v>
      </c>
      <c r="H37" s="515"/>
      <c r="I37" s="491"/>
      <c r="J37" s="181"/>
      <c r="K37" s="183"/>
    </row>
    <row r="38" spans="1:11" ht="16.5" thickBot="1">
      <c r="A38" s="1089"/>
      <c r="B38" s="173">
        <v>2</v>
      </c>
      <c r="C38" s="279" t="s">
        <v>194</v>
      </c>
      <c r="D38" s="259">
        <v>1996</v>
      </c>
      <c r="E38" s="251" t="s">
        <v>21</v>
      </c>
      <c r="F38" s="251" t="s">
        <v>158</v>
      </c>
      <c r="G38" s="314" t="s">
        <v>567</v>
      </c>
      <c r="H38" s="314"/>
      <c r="I38" s="130"/>
      <c r="J38" s="121"/>
      <c r="K38" s="183"/>
    </row>
    <row r="39" spans="1:11" ht="16.5" thickBot="1">
      <c r="A39" s="1089"/>
      <c r="B39" s="173">
        <v>3</v>
      </c>
      <c r="C39" s="442" t="s">
        <v>193</v>
      </c>
      <c r="D39" s="259">
        <v>1993</v>
      </c>
      <c r="E39" s="251" t="s">
        <v>21</v>
      </c>
      <c r="F39" s="251" t="s">
        <v>65</v>
      </c>
      <c r="G39" s="314" t="s">
        <v>568</v>
      </c>
      <c r="H39" s="316"/>
      <c r="I39" s="130"/>
      <c r="J39" s="121"/>
      <c r="K39" s="183"/>
    </row>
    <row r="40" spans="1:11" ht="16.5" thickBot="1">
      <c r="A40" s="1089"/>
      <c r="B40" s="173">
        <v>4</v>
      </c>
      <c r="C40" s="279" t="s">
        <v>161</v>
      </c>
      <c r="D40" s="259">
        <v>1974</v>
      </c>
      <c r="E40" s="251" t="s">
        <v>21</v>
      </c>
      <c r="F40" s="7" t="s">
        <v>452</v>
      </c>
      <c r="G40" s="314" t="s">
        <v>569</v>
      </c>
      <c r="H40" s="315"/>
      <c r="I40" s="130"/>
      <c r="J40" s="121"/>
      <c r="K40" s="183"/>
    </row>
    <row r="41" spans="1:11" ht="16.5" thickBot="1">
      <c r="A41" s="1089"/>
      <c r="B41" s="173">
        <v>5</v>
      </c>
      <c r="C41" s="249" t="s">
        <v>338</v>
      </c>
      <c r="D41" s="263">
        <v>1995</v>
      </c>
      <c r="E41" s="262" t="s">
        <v>21</v>
      </c>
      <c r="F41" s="263" t="s">
        <v>73</v>
      </c>
      <c r="G41" s="478" t="s">
        <v>570</v>
      </c>
      <c r="H41" s="314"/>
      <c r="I41" s="130"/>
      <c r="J41" s="121"/>
      <c r="K41" s="183"/>
    </row>
    <row r="42" spans="1:11" ht="16.5" thickBot="1">
      <c r="A42" s="1090"/>
      <c r="B42" s="178">
        <v>6</v>
      </c>
      <c r="C42" s="518" t="s">
        <v>363</v>
      </c>
      <c r="D42" s="475">
        <v>1985</v>
      </c>
      <c r="E42" s="476" t="s">
        <v>21</v>
      </c>
      <c r="F42" s="476" t="s">
        <v>76</v>
      </c>
      <c r="G42" s="477" t="s">
        <v>572</v>
      </c>
      <c r="H42" s="479"/>
      <c r="I42" s="157"/>
      <c r="J42" s="122"/>
      <c r="K42" s="183"/>
    </row>
    <row r="43" spans="1:11" ht="16.5" thickBot="1">
      <c r="A43" s="1088">
        <v>14</v>
      </c>
      <c r="B43" s="168">
        <v>1</v>
      </c>
      <c r="C43" s="519" t="s">
        <v>427</v>
      </c>
      <c r="D43" s="520">
        <v>1995</v>
      </c>
      <c r="E43" s="521" t="s">
        <v>20</v>
      </c>
      <c r="F43" s="522" t="s">
        <v>65</v>
      </c>
      <c r="G43" s="515" t="s">
        <v>573</v>
      </c>
      <c r="H43" s="515"/>
      <c r="I43" s="491"/>
      <c r="J43" s="181"/>
      <c r="K43" s="183"/>
    </row>
    <row r="44" spans="1:11" ht="16.5" thickBot="1">
      <c r="A44" s="1089"/>
      <c r="B44" s="173">
        <v>2</v>
      </c>
      <c r="C44" s="441" t="s">
        <v>171</v>
      </c>
      <c r="D44" s="259">
        <v>1987</v>
      </c>
      <c r="E44" s="251" t="s">
        <v>21</v>
      </c>
      <c r="F44" s="251" t="s">
        <v>76</v>
      </c>
      <c r="G44" s="314" t="s">
        <v>575</v>
      </c>
      <c r="H44" s="314"/>
      <c r="I44" s="130"/>
      <c r="J44" s="121"/>
      <c r="K44" s="183"/>
    </row>
    <row r="45" spans="1:11" ht="16.5" thickBot="1">
      <c r="A45" s="1089"/>
      <c r="B45" s="173">
        <v>3</v>
      </c>
      <c r="C45" s="441" t="s">
        <v>262</v>
      </c>
      <c r="D45" s="259">
        <v>1982</v>
      </c>
      <c r="E45" s="293" t="s">
        <v>32</v>
      </c>
      <c r="F45" s="251" t="s">
        <v>72</v>
      </c>
      <c r="G45" s="316" t="s">
        <v>576</v>
      </c>
      <c r="H45" s="316"/>
      <c r="I45" s="130"/>
      <c r="J45" s="121"/>
      <c r="K45" s="183"/>
    </row>
    <row r="46" spans="1:11" ht="15" customHeight="1" thickBot="1">
      <c r="A46" s="1089"/>
      <c r="B46" s="173">
        <v>4</v>
      </c>
      <c r="C46" s="296" t="s">
        <v>111</v>
      </c>
      <c r="D46" s="278">
        <v>1980</v>
      </c>
      <c r="E46" s="251" t="s">
        <v>21</v>
      </c>
      <c r="F46" s="448" t="s">
        <v>109</v>
      </c>
      <c r="G46" s="315" t="s">
        <v>577</v>
      </c>
      <c r="H46" s="315"/>
      <c r="I46" s="130"/>
      <c r="J46" s="121"/>
      <c r="K46" s="183"/>
    </row>
    <row r="47" spans="1:11" ht="15" customHeight="1" thickBot="1">
      <c r="A47" s="1089"/>
      <c r="B47" s="173">
        <v>5</v>
      </c>
      <c r="C47" s="296" t="s">
        <v>369</v>
      </c>
      <c r="D47" s="259">
        <v>1985</v>
      </c>
      <c r="E47" s="260" t="s">
        <v>20</v>
      </c>
      <c r="F47" s="251" t="s">
        <v>368</v>
      </c>
      <c r="G47" s="314" t="s">
        <v>578</v>
      </c>
      <c r="H47" s="314"/>
      <c r="I47" s="130"/>
      <c r="J47" s="121"/>
      <c r="K47" s="183"/>
    </row>
    <row r="48" spans="1:11" ht="15" customHeight="1" thickBot="1">
      <c r="A48" s="1090"/>
      <c r="B48" s="178">
        <v>6</v>
      </c>
      <c r="C48" s="523" t="s">
        <v>339</v>
      </c>
      <c r="D48" s="475">
        <v>1985</v>
      </c>
      <c r="E48" s="506">
        <v>1</v>
      </c>
      <c r="F48" s="476" t="s">
        <v>73</v>
      </c>
      <c r="G48" s="479" t="s">
        <v>579</v>
      </c>
      <c r="H48" s="479"/>
      <c r="I48" s="157"/>
      <c r="J48" s="122"/>
      <c r="K48" s="183"/>
    </row>
    <row r="49" spans="1:10" ht="15.75">
      <c r="A49" s="1079"/>
      <c r="B49" s="484"/>
      <c r="C49" s="485"/>
      <c r="D49" s="486"/>
      <c r="E49" s="486"/>
      <c r="F49" s="487"/>
      <c r="G49" s="183"/>
      <c r="H49" s="183"/>
      <c r="I49" s="325"/>
      <c r="J49" s="183"/>
    </row>
    <row r="50" spans="1:10" ht="15.75">
      <c r="A50" s="1079"/>
      <c r="B50" s="484"/>
      <c r="C50" s="485"/>
      <c r="D50" s="489"/>
      <c r="E50" s="486"/>
      <c r="F50" s="487"/>
      <c r="G50" s="183"/>
      <c r="H50" s="183"/>
      <c r="I50" s="325"/>
      <c r="J50" s="183"/>
    </row>
    <row r="51" spans="1:10" ht="15.75">
      <c r="A51" s="1079"/>
      <c r="B51" s="484"/>
      <c r="C51" s="487"/>
      <c r="D51" s="486"/>
      <c r="E51" s="486"/>
      <c r="F51" s="487"/>
      <c r="G51" s="183"/>
      <c r="H51" s="183"/>
      <c r="I51" s="325"/>
      <c r="J51" s="183"/>
    </row>
    <row r="52" spans="1:10" ht="15.75">
      <c r="A52" s="1079"/>
      <c r="B52" s="484"/>
      <c r="C52" s="487"/>
      <c r="D52" s="486"/>
      <c r="E52" s="486"/>
      <c r="F52" s="485"/>
      <c r="G52" s="183"/>
      <c r="H52" s="509"/>
      <c r="I52" s="325"/>
      <c r="J52" s="183"/>
    </row>
    <row r="53" spans="1:10" ht="15.75">
      <c r="A53" s="1079"/>
      <c r="B53" s="484"/>
      <c r="C53" s="487"/>
      <c r="D53" s="486"/>
      <c r="E53" s="486"/>
      <c r="F53" s="487"/>
      <c r="G53" s="183"/>
      <c r="H53" s="183"/>
      <c r="I53" s="325"/>
      <c r="J53" s="183"/>
    </row>
    <row r="54" spans="1:10" ht="15.75">
      <c r="A54" s="1079"/>
      <c r="B54" s="484"/>
      <c r="C54" s="493"/>
      <c r="D54" s="205"/>
      <c r="E54" s="205"/>
      <c r="F54" s="487"/>
      <c r="G54" s="183"/>
      <c r="H54" s="183"/>
      <c r="I54" s="325"/>
      <c r="J54" s="183"/>
    </row>
    <row r="55" spans="1:10" ht="15">
      <c r="A55" s="1079"/>
      <c r="B55" s="267" t="s">
        <v>17</v>
      </c>
      <c r="C55" s="267"/>
      <c r="D55" s="267"/>
      <c r="E55" s="968" t="s">
        <v>253</v>
      </c>
      <c r="F55" s="968"/>
      <c r="G55" s="968"/>
      <c r="H55" s="968"/>
      <c r="I55" s="968"/>
      <c r="J55" s="183"/>
    </row>
    <row r="56" spans="1:10" ht="15">
      <c r="A56" s="1079"/>
      <c r="B56" s="196"/>
      <c r="C56" s="196"/>
      <c r="D56" s="196"/>
      <c r="E56" s="196"/>
      <c r="F56" s="196"/>
      <c r="G56" s="196"/>
      <c r="H56" s="196"/>
      <c r="I56" s="196"/>
      <c r="J56" s="183"/>
    </row>
    <row r="57" spans="1:10" ht="15">
      <c r="A57" s="1079"/>
      <c r="B57" s="267" t="s">
        <v>19</v>
      </c>
      <c r="C57" s="267"/>
      <c r="D57" s="267"/>
      <c r="E57" s="269"/>
      <c r="F57" s="979" t="s">
        <v>618</v>
      </c>
      <c r="G57" s="979"/>
      <c r="H57" s="979"/>
      <c r="I57" s="979"/>
      <c r="J57" s="183"/>
    </row>
    <row r="58" spans="1:10" ht="15.75">
      <c r="A58" s="1079"/>
      <c r="B58" s="484"/>
      <c r="C58" s="487"/>
      <c r="D58" s="486"/>
      <c r="E58" s="486"/>
      <c r="F58" s="485"/>
      <c r="G58" s="183"/>
      <c r="H58" s="509"/>
      <c r="I58" s="325"/>
      <c r="J58" s="183"/>
    </row>
    <row r="59" spans="1:10" ht="15.75">
      <c r="A59" s="1079"/>
      <c r="B59" s="484"/>
      <c r="C59" s="487"/>
      <c r="D59" s="486"/>
      <c r="E59" s="486"/>
      <c r="F59" s="487"/>
      <c r="G59" s="183"/>
      <c r="H59" s="183"/>
      <c r="I59" s="325"/>
      <c r="J59" s="183"/>
    </row>
    <row r="60" spans="1:10" ht="15.75">
      <c r="A60" s="1079"/>
      <c r="B60" s="484"/>
      <c r="C60" s="493"/>
      <c r="D60" s="205"/>
      <c r="E60" s="205"/>
      <c r="F60" s="487"/>
      <c r="G60" s="183"/>
      <c r="H60" s="183"/>
      <c r="I60" s="325"/>
      <c r="J60" s="183"/>
    </row>
    <row r="61" spans="1:10" ht="15">
      <c r="A61" s="197"/>
      <c r="B61" s="197"/>
      <c r="C61" s="197"/>
      <c r="D61" s="197"/>
      <c r="E61" s="197"/>
      <c r="F61" s="197"/>
      <c r="G61" s="197"/>
      <c r="H61" s="197"/>
      <c r="I61" s="197"/>
      <c r="J61" s="197"/>
    </row>
    <row r="62" spans="1:10" ht="15">
      <c r="A62" s="197"/>
      <c r="B62" s="197"/>
      <c r="C62" s="197"/>
      <c r="D62" s="197"/>
      <c r="E62" s="197"/>
      <c r="F62" s="197"/>
      <c r="G62" s="197"/>
      <c r="H62" s="197"/>
      <c r="I62" s="197"/>
      <c r="J62" s="197"/>
    </row>
    <row r="63" spans="1:10" ht="15">
      <c r="A63" s="197"/>
      <c r="B63" s="197"/>
      <c r="C63" s="197"/>
      <c r="D63" s="197"/>
      <c r="E63" s="197"/>
      <c r="F63" s="197"/>
      <c r="G63" s="197"/>
      <c r="H63" s="197"/>
      <c r="I63" s="197"/>
      <c r="J63" s="197"/>
    </row>
    <row r="64" spans="1:10" ht="15">
      <c r="A64" s="196"/>
      <c r="B64" s="196"/>
      <c r="C64" s="196"/>
      <c r="D64" s="196"/>
      <c r="E64" s="196"/>
      <c r="F64" s="196"/>
      <c r="G64" s="196"/>
      <c r="H64" s="196"/>
      <c r="I64" s="196"/>
      <c r="J64" s="198"/>
    </row>
    <row r="65" spans="1:10" ht="15">
      <c r="A65" s="196"/>
      <c r="B65" s="196"/>
      <c r="C65" s="196"/>
      <c r="D65" s="196"/>
      <c r="E65" s="196"/>
      <c r="F65" s="196"/>
      <c r="G65" s="196"/>
      <c r="H65" s="196"/>
      <c r="I65" s="196"/>
      <c r="J65" s="198"/>
    </row>
    <row r="66" spans="1:10" ht="15.75" thickBot="1">
      <c r="A66" s="196"/>
      <c r="B66" s="196"/>
      <c r="C66" s="196"/>
      <c r="D66" s="196"/>
      <c r="E66" s="196"/>
      <c r="F66" s="199"/>
      <c r="G66" s="199"/>
      <c r="H66" s="199"/>
      <c r="I66" s="199"/>
      <c r="J66" s="200"/>
    </row>
    <row r="67" spans="1:10" ht="16.5" thickBot="1">
      <c r="A67" s="1088">
        <v>10</v>
      </c>
      <c r="B67" s="168">
        <v>1</v>
      </c>
      <c r="C67" s="169"/>
      <c r="D67" s="170"/>
      <c r="E67" s="170"/>
      <c r="F67" s="135"/>
      <c r="G67" s="120"/>
      <c r="H67" s="187"/>
      <c r="I67" s="130"/>
      <c r="J67" s="120"/>
    </row>
    <row r="68" spans="1:10" ht="16.5" thickBot="1">
      <c r="A68" s="1089"/>
      <c r="B68" s="173">
        <v>2</v>
      </c>
      <c r="C68" s="160"/>
      <c r="D68" s="148"/>
      <c r="E68" s="149"/>
      <c r="F68" s="135"/>
      <c r="G68" s="172"/>
      <c r="H68" s="188"/>
      <c r="I68" s="130"/>
      <c r="J68" s="121"/>
    </row>
    <row r="69" spans="1:10" ht="16.5" thickBot="1">
      <c r="A69" s="1089"/>
      <c r="B69" s="173">
        <v>3</v>
      </c>
      <c r="C69" s="174"/>
      <c r="D69" s="175"/>
      <c r="E69" s="176"/>
      <c r="F69" s="135"/>
      <c r="G69" s="121"/>
      <c r="H69" s="189"/>
      <c r="I69" s="130"/>
      <c r="J69" s="121"/>
    </row>
    <row r="70" spans="1:10" ht="16.5" thickBot="1">
      <c r="A70" s="1089"/>
      <c r="B70" s="173">
        <v>4</v>
      </c>
      <c r="C70" s="137"/>
      <c r="D70" s="138"/>
      <c r="E70" s="139"/>
      <c r="F70" s="184"/>
      <c r="G70" s="190"/>
      <c r="H70" s="182"/>
      <c r="I70" s="130"/>
      <c r="J70" s="121"/>
    </row>
    <row r="71" spans="1:10" ht="16.5" thickBot="1">
      <c r="A71" s="1089"/>
      <c r="B71" s="173">
        <v>5</v>
      </c>
      <c r="C71" s="191"/>
      <c r="D71" s="192"/>
      <c r="E71" s="192"/>
      <c r="F71" s="135"/>
      <c r="G71" s="193"/>
      <c r="H71" s="145"/>
      <c r="I71" s="130"/>
      <c r="J71" s="123"/>
    </row>
    <row r="72" spans="1:10" ht="16.5" thickBot="1">
      <c r="A72" s="1090"/>
      <c r="B72" s="178">
        <v>6</v>
      </c>
      <c r="C72" s="194"/>
      <c r="D72" s="195"/>
      <c r="E72" s="195"/>
      <c r="F72" s="179"/>
      <c r="G72" s="122"/>
      <c r="H72" s="122"/>
      <c r="I72" s="157"/>
      <c r="J72" s="122"/>
    </row>
    <row r="73" spans="1:10" ht="16.5" thickBot="1">
      <c r="A73" s="1088">
        <v>11</v>
      </c>
      <c r="B73" s="168">
        <v>1</v>
      </c>
      <c r="C73" s="169"/>
      <c r="D73" s="170"/>
      <c r="E73" s="170"/>
      <c r="F73" s="135"/>
      <c r="G73" s="120"/>
      <c r="H73" s="187"/>
      <c r="I73" s="130"/>
      <c r="J73" s="120"/>
    </row>
    <row r="74" spans="1:10" ht="16.5" thickBot="1">
      <c r="A74" s="1089"/>
      <c r="B74" s="173">
        <v>2</v>
      </c>
      <c r="C74" s="160"/>
      <c r="D74" s="148"/>
      <c r="E74" s="149"/>
      <c r="F74" s="135"/>
      <c r="G74" s="172"/>
      <c r="H74" s="188"/>
      <c r="I74" s="130"/>
      <c r="J74" s="121"/>
    </row>
    <row r="75" spans="1:10" ht="16.5" thickBot="1">
      <c r="A75" s="1089"/>
      <c r="B75" s="173">
        <v>3</v>
      </c>
      <c r="C75" s="174"/>
      <c r="D75" s="175"/>
      <c r="E75" s="176"/>
      <c r="F75" s="135"/>
      <c r="G75" s="121"/>
      <c r="H75" s="189"/>
      <c r="I75" s="130"/>
      <c r="J75" s="121"/>
    </row>
    <row r="76" spans="1:10" ht="16.5" thickBot="1">
      <c r="A76" s="1089"/>
      <c r="B76" s="173">
        <v>4</v>
      </c>
      <c r="C76" s="137"/>
      <c r="D76" s="138"/>
      <c r="E76" s="139"/>
      <c r="F76" s="184"/>
      <c r="G76" s="190"/>
      <c r="H76" s="182"/>
      <c r="I76" s="130"/>
      <c r="J76" s="121"/>
    </row>
    <row r="77" spans="1:10" ht="16.5" thickBot="1">
      <c r="A77" s="1089"/>
      <c r="B77" s="173">
        <v>5</v>
      </c>
      <c r="C77" s="191"/>
      <c r="D77" s="192"/>
      <c r="E77" s="192"/>
      <c r="F77" s="135"/>
      <c r="G77" s="193"/>
      <c r="H77" s="145"/>
      <c r="I77" s="130"/>
      <c r="J77" s="123"/>
    </row>
    <row r="78" spans="1:10" ht="16.5" thickBot="1">
      <c r="A78" s="1090"/>
      <c r="B78" s="178">
        <v>6</v>
      </c>
      <c r="C78" s="194"/>
      <c r="D78" s="195"/>
      <c r="E78" s="195"/>
      <c r="F78" s="179"/>
      <c r="G78" s="122"/>
      <c r="H78" s="122"/>
      <c r="I78" s="157"/>
      <c r="J78" s="122"/>
    </row>
    <row r="79" spans="1:10" ht="16.5" thickBot="1">
      <c r="A79" s="1088">
        <v>12</v>
      </c>
      <c r="B79" s="168">
        <v>1</v>
      </c>
      <c r="C79" s="169"/>
      <c r="D79" s="170"/>
      <c r="E79" s="170"/>
      <c r="F79" s="135"/>
      <c r="G79" s="120"/>
      <c r="H79" s="187"/>
      <c r="I79" s="130"/>
      <c r="J79" s="120"/>
    </row>
    <row r="80" spans="1:10" ht="16.5" thickBot="1">
      <c r="A80" s="1089"/>
      <c r="B80" s="173">
        <v>2</v>
      </c>
      <c r="C80" s="160"/>
      <c r="D80" s="148"/>
      <c r="E80" s="149"/>
      <c r="F80" s="135"/>
      <c r="G80" s="172"/>
      <c r="H80" s="188"/>
      <c r="I80" s="130"/>
      <c r="J80" s="121"/>
    </row>
    <row r="81" spans="1:10" ht="16.5" thickBot="1">
      <c r="A81" s="1089"/>
      <c r="B81" s="173">
        <v>3</v>
      </c>
      <c r="C81" s="174"/>
      <c r="D81" s="175"/>
      <c r="E81" s="176"/>
      <c r="F81" s="135"/>
      <c r="G81" s="121"/>
      <c r="H81" s="189"/>
      <c r="I81" s="130"/>
      <c r="J81" s="121"/>
    </row>
    <row r="82" spans="1:10" ht="16.5" thickBot="1">
      <c r="A82" s="1089"/>
      <c r="B82" s="173">
        <v>4</v>
      </c>
      <c r="C82" s="137"/>
      <c r="D82" s="138"/>
      <c r="E82" s="139"/>
      <c r="F82" s="184"/>
      <c r="G82" s="190"/>
      <c r="H82" s="182"/>
      <c r="I82" s="130"/>
      <c r="J82" s="121"/>
    </row>
    <row r="83" spans="1:10" ht="16.5" thickBot="1">
      <c r="A83" s="1089"/>
      <c r="B83" s="173">
        <v>5</v>
      </c>
      <c r="C83" s="191"/>
      <c r="D83" s="192"/>
      <c r="E83" s="192"/>
      <c r="F83" s="135"/>
      <c r="G83" s="193"/>
      <c r="H83" s="145"/>
      <c r="I83" s="130"/>
      <c r="J83" s="123"/>
    </row>
    <row r="84" spans="1:10" ht="16.5" thickBot="1">
      <c r="A84" s="1090"/>
      <c r="B84" s="178">
        <v>6</v>
      </c>
      <c r="C84" s="194"/>
      <c r="D84" s="195"/>
      <c r="E84" s="195"/>
      <c r="F84" s="179"/>
      <c r="G84" s="122"/>
      <c r="H84" s="122"/>
      <c r="I84" s="157"/>
      <c r="J84" s="122"/>
    </row>
    <row r="85" spans="1:10" ht="16.5" thickBot="1">
      <c r="A85" s="1088">
        <v>13</v>
      </c>
      <c r="B85" s="168">
        <v>1</v>
      </c>
      <c r="C85" s="169"/>
      <c r="D85" s="170"/>
      <c r="E85" s="170"/>
      <c r="F85" s="135"/>
      <c r="G85" s="120"/>
      <c r="H85" s="187"/>
      <c r="I85" s="130"/>
      <c r="J85" s="120"/>
    </row>
    <row r="86" spans="1:10" ht="16.5" thickBot="1">
      <c r="A86" s="1089"/>
      <c r="B86" s="173">
        <v>2</v>
      </c>
      <c r="C86" s="160"/>
      <c r="D86" s="148"/>
      <c r="E86" s="149"/>
      <c r="F86" s="135"/>
      <c r="G86" s="172"/>
      <c r="H86" s="188"/>
      <c r="I86" s="130"/>
      <c r="J86" s="121"/>
    </row>
    <row r="87" spans="1:10" ht="16.5" thickBot="1">
      <c r="A87" s="1089"/>
      <c r="B87" s="173">
        <v>3</v>
      </c>
      <c r="C87" s="174"/>
      <c r="D87" s="175"/>
      <c r="E87" s="176"/>
      <c r="F87" s="135"/>
      <c r="G87" s="121"/>
      <c r="H87" s="189"/>
      <c r="I87" s="130"/>
      <c r="J87" s="121"/>
    </row>
    <row r="88" spans="1:10" ht="16.5" thickBot="1">
      <c r="A88" s="1089"/>
      <c r="B88" s="173">
        <v>4</v>
      </c>
      <c r="C88" s="137"/>
      <c r="D88" s="138"/>
      <c r="E88" s="139"/>
      <c r="F88" s="184"/>
      <c r="G88" s="190"/>
      <c r="H88" s="182"/>
      <c r="I88" s="130"/>
      <c r="J88" s="121"/>
    </row>
    <row r="89" spans="1:10" ht="16.5" thickBot="1">
      <c r="A89" s="1089"/>
      <c r="B89" s="173">
        <v>5</v>
      </c>
      <c r="C89" s="191"/>
      <c r="D89" s="192"/>
      <c r="E89" s="192"/>
      <c r="F89" s="135"/>
      <c r="G89" s="193"/>
      <c r="H89" s="145"/>
      <c r="I89" s="130"/>
      <c r="J89" s="123"/>
    </row>
    <row r="90" spans="1:10" ht="16.5" thickBot="1">
      <c r="A90" s="1090"/>
      <c r="B90" s="178">
        <v>6</v>
      </c>
      <c r="C90" s="194"/>
      <c r="D90" s="195"/>
      <c r="E90" s="195"/>
      <c r="F90" s="179"/>
      <c r="G90" s="122"/>
      <c r="H90" s="122"/>
      <c r="I90" s="157"/>
      <c r="J90" s="122"/>
    </row>
    <row r="91" spans="1:10" ht="16.5" thickBot="1">
      <c r="A91" s="1088">
        <v>14</v>
      </c>
      <c r="B91" s="168">
        <v>1</v>
      </c>
      <c r="C91" s="169"/>
      <c r="D91" s="170"/>
      <c r="E91" s="170"/>
      <c r="F91" s="135"/>
      <c r="G91" s="120"/>
      <c r="H91" s="187"/>
      <c r="I91" s="130"/>
      <c r="J91" s="120"/>
    </row>
    <row r="92" spans="1:10" ht="16.5" thickBot="1">
      <c r="A92" s="1089"/>
      <c r="B92" s="173">
        <v>2</v>
      </c>
      <c r="C92" s="160"/>
      <c r="D92" s="148"/>
      <c r="E92" s="149"/>
      <c r="F92" s="135"/>
      <c r="G92" s="172"/>
      <c r="H92" s="188"/>
      <c r="I92" s="130"/>
      <c r="J92" s="121"/>
    </row>
    <row r="93" spans="1:10" ht="16.5" thickBot="1">
      <c r="A93" s="1089"/>
      <c r="B93" s="173">
        <v>3</v>
      </c>
      <c r="C93" s="174"/>
      <c r="D93" s="175"/>
      <c r="E93" s="176"/>
      <c r="F93" s="135"/>
      <c r="G93" s="121"/>
      <c r="H93" s="189"/>
      <c r="I93" s="130"/>
      <c r="J93" s="121"/>
    </row>
    <row r="94" spans="1:10" ht="16.5" thickBot="1">
      <c r="A94" s="1089"/>
      <c r="B94" s="173">
        <v>4</v>
      </c>
      <c r="C94" s="137"/>
      <c r="D94" s="138"/>
      <c r="E94" s="139"/>
      <c r="F94" s="184"/>
      <c r="G94" s="190"/>
      <c r="H94" s="182"/>
      <c r="I94" s="130"/>
      <c r="J94" s="121"/>
    </row>
    <row r="95" spans="1:10" ht="16.5" thickBot="1">
      <c r="A95" s="1089"/>
      <c r="B95" s="173">
        <v>5</v>
      </c>
      <c r="C95" s="191"/>
      <c r="D95" s="192"/>
      <c r="E95" s="192"/>
      <c r="F95" s="135"/>
      <c r="G95" s="193"/>
      <c r="H95" s="145"/>
      <c r="I95" s="130"/>
      <c r="J95" s="123"/>
    </row>
    <row r="96" spans="1:10" ht="16.5" thickBot="1">
      <c r="A96" s="1090"/>
      <c r="B96" s="178">
        <v>6</v>
      </c>
      <c r="C96" s="194"/>
      <c r="D96" s="195"/>
      <c r="E96" s="195"/>
      <c r="F96" s="179"/>
      <c r="G96" s="122"/>
      <c r="H96" s="122"/>
      <c r="I96" s="157"/>
      <c r="J96" s="122"/>
    </row>
    <row r="97" spans="1:10" ht="16.5" thickBot="1">
      <c r="A97" s="1088">
        <v>15</v>
      </c>
      <c r="B97" s="168">
        <v>1</v>
      </c>
      <c r="C97" s="169"/>
      <c r="D97" s="170"/>
      <c r="E97" s="170"/>
      <c r="F97" s="135"/>
      <c r="G97" s="120"/>
      <c r="H97" s="187"/>
      <c r="I97" s="130"/>
      <c r="J97" s="120"/>
    </row>
    <row r="98" spans="1:10" ht="16.5" thickBot="1">
      <c r="A98" s="1089"/>
      <c r="B98" s="173">
        <v>2</v>
      </c>
      <c r="C98" s="160"/>
      <c r="D98" s="148"/>
      <c r="E98" s="149"/>
      <c r="F98" s="135"/>
      <c r="G98" s="172"/>
      <c r="H98" s="188"/>
      <c r="I98" s="130"/>
      <c r="J98" s="121"/>
    </row>
    <row r="99" spans="1:10" ht="16.5" thickBot="1">
      <c r="A99" s="1089"/>
      <c r="B99" s="173">
        <v>3</v>
      </c>
      <c r="C99" s="174"/>
      <c r="D99" s="175"/>
      <c r="E99" s="176"/>
      <c r="F99" s="135"/>
      <c r="G99" s="121"/>
      <c r="H99" s="189"/>
      <c r="I99" s="130"/>
      <c r="J99" s="121"/>
    </row>
    <row r="100" spans="1:10" ht="16.5" thickBot="1">
      <c r="A100" s="1089"/>
      <c r="B100" s="173">
        <v>4</v>
      </c>
      <c r="C100" s="137"/>
      <c r="D100" s="138"/>
      <c r="E100" s="139"/>
      <c r="F100" s="184"/>
      <c r="G100" s="190"/>
      <c r="H100" s="182"/>
      <c r="I100" s="130"/>
      <c r="J100" s="121"/>
    </row>
    <row r="101" spans="1:10" ht="16.5" thickBot="1">
      <c r="A101" s="1089"/>
      <c r="B101" s="173">
        <v>5</v>
      </c>
      <c r="C101" s="191"/>
      <c r="D101" s="192"/>
      <c r="E101" s="192"/>
      <c r="F101" s="135"/>
      <c r="G101" s="193"/>
      <c r="H101" s="145"/>
      <c r="I101" s="130"/>
      <c r="J101" s="123"/>
    </row>
    <row r="102" spans="1:10" ht="16.5" thickBot="1">
      <c r="A102" s="1090"/>
      <c r="B102" s="178">
        <v>6</v>
      </c>
      <c r="C102" s="194"/>
      <c r="D102" s="195"/>
      <c r="E102" s="195"/>
      <c r="F102" s="179"/>
      <c r="G102" s="122"/>
      <c r="H102" s="122"/>
      <c r="I102" s="157"/>
      <c r="J102" s="122"/>
    </row>
  </sheetData>
  <mergeCells count="27">
    <mergeCell ref="A91:A96"/>
    <mergeCell ref="A97:A102"/>
    <mergeCell ref="A79:A84"/>
    <mergeCell ref="A85:A90"/>
    <mergeCell ref="A49:A54"/>
    <mergeCell ref="A55:A60"/>
    <mergeCell ref="A67:A72"/>
    <mergeCell ref="A73:A78"/>
    <mergeCell ref="E55:I55"/>
    <mergeCell ref="F57:I57"/>
    <mergeCell ref="A43:A48"/>
    <mergeCell ref="A37:A42"/>
    <mergeCell ref="A31:A36"/>
    <mergeCell ref="A25:A30"/>
    <mergeCell ref="A13:A18"/>
    <mergeCell ref="K5:K6"/>
    <mergeCell ref="A7:A12"/>
    <mergeCell ref="I5:I6"/>
    <mergeCell ref="A19:A24"/>
    <mergeCell ref="A3:J3"/>
    <mergeCell ref="A5:A6"/>
    <mergeCell ref="C5:C6"/>
    <mergeCell ref="D5:D6"/>
    <mergeCell ref="F5:F6"/>
    <mergeCell ref="G5:G6"/>
    <mergeCell ref="H5:H6"/>
    <mergeCell ref="J5:J6"/>
  </mergeCells>
  <phoneticPr fontId="3" type="noConversion"/>
  <pageMargins left="0.7" right="0.7" top="0.75" bottom="0.75" header="0.3" footer="0.3"/>
  <pageSetup paperSize="9"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J103"/>
  <sheetViews>
    <sheetView view="pageLayout" topLeftCell="A4" zoomScaleNormal="100" workbookViewId="0">
      <selection activeCell="A3" sqref="A3:J3"/>
    </sheetView>
  </sheetViews>
  <sheetFormatPr defaultRowHeight="12.75"/>
  <cols>
    <col min="1" max="1" width="7" customWidth="1"/>
    <col min="2" max="2" width="7.42578125" customWidth="1"/>
    <col min="3" max="3" width="26.28515625" customWidth="1"/>
    <col min="4" max="4" width="6.85546875" customWidth="1"/>
    <col min="5" max="5" width="8.140625" customWidth="1"/>
    <col min="6" max="6" width="29.28515625" customWidth="1"/>
    <col min="7" max="7" width="8.140625" customWidth="1"/>
    <col min="8" max="8" width="8.42578125" customWidth="1"/>
    <col min="9" max="9" width="8.5703125" customWidth="1"/>
    <col min="10" max="10" width="9.28515625" customWidth="1"/>
  </cols>
  <sheetData>
    <row r="2" spans="1:10" ht="15">
      <c r="A2" s="196"/>
      <c r="B2" s="196"/>
      <c r="C2" s="196"/>
      <c r="D2" s="196"/>
      <c r="E2" s="196"/>
      <c r="F2" s="196"/>
      <c r="G2" s="196"/>
      <c r="H2" s="196"/>
      <c r="I2" s="196"/>
      <c r="J2" s="196"/>
    </row>
    <row r="3" spans="1:10" ht="15.75">
      <c r="A3" s="1068" t="s">
        <v>355</v>
      </c>
      <c r="B3" s="1068"/>
      <c r="C3" s="1068"/>
      <c r="D3" s="1068"/>
      <c r="E3" s="1068"/>
      <c r="F3" s="1068"/>
      <c r="G3" s="1068"/>
      <c r="H3" s="1068"/>
      <c r="I3" s="1068"/>
      <c r="J3" s="1068"/>
    </row>
    <row r="4" spans="1:10" ht="16.5" thickBot="1">
      <c r="A4" s="119"/>
      <c r="B4" s="119"/>
      <c r="C4" s="119"/>
      <c r="D4" s="119"/>
      <c r="E4" s="119"/>
      <c r="F4" s="119"/>
      <c r="G4" s="119"/>
      <c r="H4" s="119"/>
      <c r="I4" s="119"/>
      <c r="J4" s="119"/>
    </row>
    <row r="5" spans="1:10" ht="24.75" customHeight="1" thickBot="1">
      <c r="A5" s="1069" t="s">
        <v>353</v>
      </c>
      <c r="B5" s="524" t="s">
        <v>291</v>
      </c>
      <c r="C5" s="1071" t="s">
        <v>342</v>
      </c>
      <c r="D5" s="1073" t="s">
        <v>343</v>
      </c>
      <c r="E5" s="525" t="s">
        <v>344</v>
      </c>
      <c r="F5" s="1075" t="s">
        <v>345</v>
      </c>
      <c r="G5" s="1071" t="s">
        <v>346</v>
      </c>
      <c r="H5" s="1092" t="s">
        <v>348</v>
      </c>
      <c r="I5" s="1077" t="s">
        <v>349</v>
      </c>
      <c r="J5" s="1062" t="s">
        <v>350</v>
      </c>
    </row>
    <row r="6" spans="1:10" ht="24.75" customHeight="1" thickBot="1">
      <c r="A6" s="1070"/>
      <c r="B6" s="526" t="s">
        <v>351</v>
      </c>
      <c r="C6" s="1072"/>
      <c r="D6" s="1074"/>
      <c r="E6" s="527" t="s">
        <v>352</v>
      </c>
      <c r="F6" s="1076"/>
      <c r="G6" s="1072"/>
      <c r="H6" s="1093"/>
      <c r="I6" s="1078"/>
      <c r="J6" s="1063"/>
    </row>
    <row r="7" spans="1:10" ht="17.25" thickTop="1" thickBot="1">
      <c r="A7" s="1065">
        <v>6</v>
      </c>
      <c r="B7" s="124">
        <v>1</v>
      </c>
      <c r="C7" s="125" t="s">
        <v>301</v>
      </c>
      <c r="D7" s="126">
        <v>1994</v>
      </c>
      <c r="E7" s="127">
        <v>1</v>
      </c>
      <c r="F7" s="128" t="s">
        <v>294</v>
      </c>
      <c r="G7" s="129" t="s">
        <v>586</v>
      </c>
      <c r="H7" s="130"/>
      <c r="I7" s="131"/>
      <c r="J7" s="120"/>
    </row>
    <row r="8" spans="1:10" ht="16.5" thickBot="1">
      <c r="A8" s="1066"/>
      <c r="B8" s="132">
        <v>2</v>
      </c>
      <c r="C8" s="133" t="s">
        <v>330</v>
      </c>
      <c r="D8" s="134">
        <v>1983</v>
      </c>
      <c r="E8" s="134" t="s">
        <v>20</v>
      </c>
      <c r="F8" s="135" t="s">
        <v>73</v>
      </c>
      <c r="G8" s="136" t="s">
        <v>587</v>
      </c>
      <c r="H8" s="130"/>
      <c r="I8" s="130"/>
      <c r="J8" s="121"/>
    </row>
    <row r="9" spans="1:10" ht="16.5" thickBot="1">
      <c r="A9" s="1066"/>
      <c r="B9" s="132">
        <v>3</v>
      </c>
      <c r="C9" s="137" t="s">
        <v>157</v>
      </c>
      <c r="D9" s="138">
        <v>1994</v>
      </c>
      <c r="E9" s="139">
        <v>1</v>
      </c>
      <c r="F9" s="140" t="s">
        <v>158</v>
      </c>
      <c r="G9" s="141" t="s">
        <v>589</v>
      </c>
      <c r="H9" s="130"/>
      <c r="I9" s="130"/>
      <c r="J9" s="121"/>
    </row>
    <row r="10" spans="1:10" ht="16.5" thickBot="1">
      <c r="A10" s="1066"/>
      <c r="B10" s="132">
        <v>4</v>
      </c>
      <c r="C10" s="142" t="s">
        <v>130</v>
      </c>
      <c r="D10" s="143">
        <v>1976</v>
      </c>
      <c r="E10" s="144">
        <v>1</v>
      </c>
      <c r="F10" s="135" t="s">
        <v>109</v>
      </c>
      <c r="G10" s="145" t="s">
        <v>590</v>
      </c>
      <c r="H10" s="130"/>
      <c r="I10" s="130" t="s">
        <v>248</v>
      </c>
      <c r="J10" s="121"/>
    </row>
    <row r="11" spans="1:10" ht="16.5" thickBot="1">
      <c r="A11" s="1066"/>
      <c r="B11" s="146">
        <v>5</v>
      </c>
      <c r="C11" s="147" t="s">
        <v>449</v>
      </c>
      <c r="D11" s="148">
        <v>1993</v>
      </c>
      <c r="E11" s="149">
        <v>1</v>
      </c>
      <c r="F11" s="135" t="s">
        <v>158</v>
      </c>
      <c r="G11" s="121" t="s">
        <v>591</v>
      </c>
      <c r="H11" s="130"/>
      <c r="I11" s="130"/>
      <c r="J11" s="123"/>
    </row>
    <row r="12" spans="1:10" ht="16.5" thickBot="1">
      <c r="A12" s="1067"/>
      <c r="B12" s="150">
        <v>6</v>
      </c>
      <c r="C12" s="151"/>
      <c r="D12" s="152"/>
      <c r="E12" s="153"/>
      <c r="F12" s="154"/>
      <c r="G12" s="155"/>
      <c r="H12" s="156"/>
      <c r="I12" s="157"/>
      <c r="J12" s="122"/>
    </row>
    <row r="13" spans="1:10" ht="16.5" thickBot="1">
      <c r="A13" s="1065">
        <v>7</v>
      </c>
      <c r="B13" s="168">
        <v>1</v>
      </c>
      <c r="C13" s="169" t="s">
        <v>274</v>
      </c>
      <c r="D13" s="170">
        <v>1966</v>
      </c>
      <c r="E13" s="170">
        <v>1</v>
      </c>
      <c r="F13" s="490" t="s">
        <v>56</v>
      </c>
      <c r="G13" s="171" t="s">
        <v>596</v>
      </c>
      <c r="H13" s="491"/>
      <c r="I13" s="491"/>
      <c r="J13" s="181"/>
    </row>
    <row r="14" spans="1:10" ht="16.5" thickBot="1">
      <c r="A14" s="1087"/>
      <c r="B14" s="159">
        <v>2</v>
      </c>
      <c r="C14" s="160" t="s">
        <v>597</v>
      </c>
      <c r="D14" s="148">
        <v>1967</v>
      </c>
      <c r="E14" s="149" t="s">
        <v>20</v>
      </c>
      <c r="F14" s="135" t="s">
        <v>158</v>
      </c>
      <c r="G14" s="136" t="s">
        <v>598</v>
      </c>
      <c r="H14" s="130"/>
      <c r="I14" s="130"/>
      <c r="J14" s="121"/>
    </row>
    <row r="15" spans="1:10" ht="16.5" thickBot="1">
      <c r="A15" s="1087"/>
      <c r="B15" s="159">
        <v>3</v>
      </c>
      <c r="C15" s="142" t="s">
        <v>428</v>
      </c>
      <c r="D15" s="161">
        <v>1996</v>
      </c>
      <c r="E15" s="144">
        <v>1</v>
      </c>
      <c r="F15" s="162" t="s">
        <v>153</v>
      </c>
      <c r="G15" s="163" t="s">
        <v>599</v>
      </c>
      <c r="H15" s="130"/>
      <c r="I15" s="130"/>
      <c r="J15" s="121"/>
    </row>
    <row r="16" spans="1:10" ht="16.5" thickBot="1">
      <c r="A16" s="1087"/>
      <c r="B16" s="159">
        <v>4</v>
      </c>
      <c r="C16" s="137" t="s">
        <v>442</v>
      </c>
      <c r="D16" s="138">
        <v>1993</v>
      </c>
      <c r="E16" s="139">
        <v>1</v>
      </c>
      <c r="F16" s="135" t="s">
        <v>78</v>
      </c>
      <c r="G16" s="121" t="s">
        <v>600</v>
      </c>
      <c r="H16" s="130"/>
      <c r="I16" s="130"/>
      <c r="J16" s="121"/>
    </row>
    <row r="17" spans="1:10" ht="16.5" thickBot="1">
      <c r="A17" s="1087"/>
      <c r="B17" s="159">
        <v>5</v>
      </c>
      <c r="C17" s="164"/>
      <c r="D17" s="149"/>
      <c r="E17" s="149"/>
      <c r="F17" s="135"/>
      <c r="G17" s="141"/>
      <c r="H17" s="130"/>
      <c r="I17" s="130"/>
      <c r="J17" s="121"/>
    </row>
    <row r="18" spans="1:10" ht="16.5" thickBot="1">
      <c r="A18" s="1086"/>
      <c r="B18" s="165">
        <v>6</v>
      </c>
      <c r="C18" s="166"/>
      <c r="D18" s="167"/>
      <c r="E18" s="167"/>
      <c r="F18" s="154"/>
      <c r="G18" s="122"/>
      <c r="H18" s="157"/>
      <c r="I18" s="157"/>
      <c r="J18" s="122"/>
    </row>
    <row r="19" spans="1:10" ht="15.75">
      <c r="A19" s="483"/>
      <c r="B19" s="484"/>
      <c r="C19" s="485"/>
      <c r="D19" s="486"/>
      <c r="E19" s="486"/>
      <c r="F19" s="487"/>
      <c r="G19" s="488"/>
      <c r="H19" s="325"/>
      <c r="I19" s="325"/>
      <c r="J19" s="183"/>
    </row>
    <row r="20" spans="1:10" ht="15.75">
      <c r="A20" s="483"/>
      <c r="B20" s="484"/>
      <c r="C20" s="487"/>
      <c r="D20" s="486"/>
      <c r="E20" s="486"/>
      <c r="F20" s="487"/>
      <c r="G20" s="397"/>
      <c r="H20" s="325"/>
      <c r="I20" s="325"/>
      <c r="J20" s="183"/>
    </row>
    <row r="21" spans="1:10" ht="15.75">
      <c r="A21" s="483"/>
      <c r="B21" s="484"/>
      <c r="C21" s="487"/>
      <c r="D21" s="486"/>
      <c r="E21" s="486"/>
      <c r="F21" s="487"/>
      <c r="G21" s="163"/>
      <c r="H21" s="325"/>
      <c r="I21" s="325"/>
      <c r="J21" s="183"/>
    </row>
    <row r="22" spans="1:10" ht="16.5" thickBot="1">
      <c r="A22" s="1068" t="s">
        <v>617</v>
      </c>
      <c r="B22" s="1068"/>
      <c r="C22" s="1068"/>
      <c r="D22" s="1068"/>
      <c r="E22" s="1068"/>
      <c r="F22" s="1068"/>
      <c r="G22" s="1068"/>
      <c r="H22" s="1068"/>
      <c r="I22" s="1068"/>
      <c r="J22" s="1068"/>
    </row>
    <row r="23" spans="1:10" ht="25.5" customHeight="1" thickBot="1">
      <c r="A23" s="1069" t="s">
        <v>353</v>
      </c>
      <c r="B23" s="524" t="s">
        <v>291</v>
      </c>
      <c r="C23" s="1071" t="s">
        <v>342</v>
      </c>
      <c r="D23" s="1073" t="s">
        <v>343</v>
      </c>
      <c r="E23" s="525" t="s">
        <v>344</v>
      </c>
      <c r="F23" s="1075" t="s">
        <v>345</v>
      </c>
      <c r="G23" s="1071" t="s">
        <v>346</v>
      </c>
      <c r="H23" s="1092" t="s">
        <v>348</v>
      </c>
      <c r="I23" s="1077" t="s">
        <v>349</v>
      </c>
      <c r="J23" s="1062" t="s">
        <v>350</v>
      </c>
    </row>
    <row r="24" spans="1:10" ht="26.25" customHeight="1" thickBot="1">
      <c r="A24" s="1070"/>
      <c r="B24" s="526" t="s">
        <v>351</v>
      </c>
      <c r="C24" s="1072"/>
      <c r="D24" s="1074"/>
      <c r="E24" s="527" t="s">
        <v>352</v>
      </c>
      <c r="F24" s="1076"/>
      <c r="G24" s="1072"/>
      <c r="H24" s="1093"/>
      <c r="I24" s="1078"/>
      <c r="J24" s="1063"/>
    </row>
    <row r="25" spans="1:10" ht="16.5" thickBot="1">
      <c r="A25" s="1065">
        <v>15</v>
      </c>
      <c r="B25" s="168">
        <v>1</v>
      </c>
      <c r="C25" s="169" t="s">
        <v>302</v>
      </c>
      <c r="D25" s="170">
        <v>1998</v>
      </c>
      <c r="E25" s="170" t="s">
        <v>20</v>
      </c>
      <c r="F25" s="528" t="s">
        <v>294</v>
      </c>
      <c r="G25" s="171" t="s">
        <v>580</v>
      </c>
      <c r="H25" s="491"/>
      <c r="I25" s="491"/>
      <c r="J25" s="494"/>
    </row>
    <row r="26" spans="1:10" ht="16.5" thickBot="1">
      <c r="A26" s="1084"/>
      <c r="B26" s="173">
        <v>2</v>
      </c>
      <c r="C26" s="137" t="s">
        <v>592</v>
      </c>
      <c r="D26" s="138">
        <v>1995</v>
      </c>
      <c r="E26" s="139" t="s">
        <v>21</v>
      </c>
      <c r="F26" s="134" t="s">
        <v>62</v>
      </c>
      <c r="G26" s="136" t="s">
        <v>581</v>
      </c>
      <c r="H26" s="130"/>
      <c r="I26" s="130"/>
      <c r="J26" s="495"/>
    </row>
    <row r="27" spans="1:10" ht="16.5" thickBot="1">
      <c r="A27" s="1084"/>
      <c r="B27" s="173">
        <v>3</v>
      </c>
      <c r="C27" s="174" t="s">
        <v>471</v>
      </c>
      <c r="D27" s="175">
        <v>1991</v>
      </c>
      <c r="E27" s="176" t="s">
        <v>21</v>
      </c>
      <c r="F27" s="529" t="s">
        <v>62</v>
      </c>
      <c r="G27" s="163" t="s">
        <v>582</v>
      </c>
      <c r="H27" s="130"/>
      <c r="I27" s="130"/>
      <c r="J27" s="495"/>
    </row>
    <row r="28" spans="1:10" ht="16.5" thickBot="1">
      <c r="A28" s="1084"/>
      <c r="B28" s="173">
        <v>4</v>
      </c>
      <c r="C28" s="137" t="s">
        <v>280</v>
      </c>
      <c r="D28" s="138">
        <v>1995</v>
      </c>
      <c r="E28" s="139" t="s">
        <v>20</v>
      </c>
      <c r="F28" s="134" t="s">
        <v>69</v>
      </c>
      <c r="G28" s="121" t="s">
        <v>583</v>
      </c>
      <c r="H28" s="130"/>
      <c r="I28" s="130"/>
      <c r="J28" s="495"/>
    </row>
    <row r="29" spans="1:10" ht="16.5" thickBot="1">
      <c r="A29" s="1084"/>
      <c r="B29" s="173">
        <v>5</v>
      </c>
      <c r="C29" s="177" t="s">
        <v>593</v>
      </c>
      <c r="D29" s="149">
        <v>1986</v>
      </c>
      <c r="E29" s="149" t="s">
        <v>20</v>
      </c>
      <c r="F29" s="134" t="s">
        <v>594</v>
      </c>
      <c r="G29" s="145" t="s">
        <v>584</v>
      </c>
      <c r="H29" s="130"/>
      <c r="I29" s="130"/>
      <c r="J29" s="496"/>
    </row>
    <row r="30" spans="1:10" ht="16.5" thickBot="1">
      <c r="A30" s="1086"/>
      <c r="B30" s="178">
        <v>6</v>
      </c>
      <c r="C30" s="179" t="s">
        <v>128</v>
      </c>
      <c r="D30" s="180">
        <v>1995</v>
      </c>
      <c r="E30" s="167" t="s">
        <v>20</v>
      </c>
      <c r="F30" s="167" t="s">
        <v>595</v>
      </c>
      <c r="G30" s="122" t="s">
        <v>585</v>
      </c>
      <c r="H30" s="157"/>
      <c r="I30" s="157"/>
      <c r="J30" s="497"/>
    </row>
    <row r="31" spans="1:10" ht="16.5" thickBot="1">
      <c r="A31" s="1091">
        <v>16</v>
      </c>
      <c r="B31" s="168">
        <v>1</v>
      </c>
      <c r="C31" s="169" t="s">
        <v>282</v>
      </c>
      <c r="D31" s="170">
        <v>1995</v>
      </c>
      <c r="E31" s="170" t="s">
        <v>20</v>
      </c>
      <c r="F31" s="134" t="s">
        <v>69</v>
      </c>
      <c r="G31" s="183" t="s">
        <v>601</v>
      </c>
      <c r="H31" s="130"/>
      <c r="I31" s="130"/>
      <c r="J31" s="120"/>
    </row>
    <row r="32" spans="1:10" ht="16.5" thickBot="1">
      <c r="A32" s="1089"/>
      <c r="B32" s="173">
        <v>2</v>
      </c>
      <c r="C32" s="160" t="s">
        <v>173</v>
      </c>
      <c r="D32" s="148">
        <v>1989</v>
      </c>
      <c r="E32" s="149" t="s">
        <v>21</v>
      </c>
      <c r="F32" s="134" t="s">
        <v>78</v>
      </c>
      <c r="G32" s="121" t="s">
        <v>589</v>
      </c>
      <c r="H32" s="130"/>
      <c r="I32" s="130"/>
      <c r="J32" s="121"/>
    </row>
    <row r="33" spans="1:10" ht="16.5" thickBot="1">
      <c r="A33" s="1089"/>
      <c r="B33" s="173">
        <v>3</v>
      </c>
      <c r="C33" s="174" t="s">
        <v>605</v>
      </c>
      <c r="D33" s="175">
        <v>1984</v>
      </c>
      <c r="E33" s="176" t="s">
        <v>32</v>
      </c>
      <c r="F33" s="529" t="s">
        <v>105</v>
      </c>
      <c r="G33" s="185" t="s">
        <v>602</v>
      </c>
      <c r="H33" s="130"/>
      <c r="I33" s="130"/>
      <c r="J33" s="121"/>
    </row>
    <row r="34" spans="1:10" ht="16.5" thickBot="1">
      <c r="A34" s="1089"/>
      <c r="B34" s="173">
        <v>4</v>
      </c>
      <c r="C34" s="137" t="s">
        <v>276</v>
      </c>
      <c r="D34" s="138">
        <v>1974</v>
      </c>
      <c r="E34" s="139">
        <v>1</v>
      </c>
      <c r="F34" s="134" t="s">
        <v>56</v>
      </c>
      <c r="G34" s="121" t="s">
        <v>500</v>
      </c>
      <c r="H34" s="130"/>
      <c r="I34" s="130"/>
      <c r="J34" s="121"/>
    </row>
    <row r="35" spans="1:10" ht="16.5" thickBot="1">
      <c r="A35" s="1089"/>
      <c r="B35" s="173">
        <v>5</v>
      </c>
      <c r="C35" s="177" t="s">
        <v>132</v>
      </c>
      <c r="D35" s="149">
        <v>1990</v>
      </c>
      <c r="E35" s="149" t="s">
        <v>21</v>
      </c>
      <c r="F35" s="134" t="s">
        <v>75</v>
      </c>
      <c r="G35" s="121" t="s">
        <v>603</v>
      </c>
      <c r="H35" s="130"/>
      <c r="I35" s="130"/>
      <c r="J35" s="121"/>
    </row>
    <row r="36" spans="1:10" ht="16.5" thickBot="1">
      <c r="A36" s="1090"/>
      <c r="B36" s="178">
        <v>6</v>
      </c>
      <c r="C36" s="179" t="s">
        <v>606</v>
      </c>
      <c r="D36" s="180">
        <v>1990</v>
      </c>
      <c r="E36" s="167" t="s">
        <v>20</v>
      </c>
      <c r="F36" s="167" t="s">
        <v>60</v>
      </c>
      <c r="G36" s="122" t="s">
        <v>604</v>
      </c>
      <c r="H36" s="157"/>
      <c r="I36" s="157"/>
      <c r="J36" s="122"/>
    </row>
    <row r="37" spans="1:10" ht="16.5" thickBot="1">
      <c r="A37" s="1088">
        <v>17</v>
      </c>
      <c r="B37" s="168">
        <v>1</v>
      </c>
      <c r="C37" s="169" t="s">
        <v>612</v>
      </c>
      <c r="D37" s="170">
        <v>1992</v>
      </c>
      <c r="E37" s="170">
        <v>1</v>
      </c>
      <c r="F37" s="134" t="s">
        <v>73</v>
      </c>
      <c r="G37" s="120" t="s">
        <v>607</v>
      </c>
      <c r="H37" s="130"/>
      <c r="I37" s="130"/>
      <c r="J37" s="120"/>
    </row>
    <row r="38" spans="1:10" ht="16.5" thickBot="1">
      <c r="A38" s="1089"/>
      <c r="B38" s="173">
        <v>2</v>
      </c>
      <c r="C38" s="160" t="s">
        <v>318</v>
      </c>
      <c r="D38" s="148">
        <v>1989</v>
      </c>
      <c r="E38" s="149" t="s">
        <v>21</v>
      </c>
      <c r="F38" s="149" t="s">
        <v>321</v>
      </c>
      <c r="G38" s="121" t="s">
        <v>608</v>
      </c>
      <c r="H38" s="130"/>
      <c r="I38" s="130"/>
      <c r="J38" s="121"/>
    </row>
    <row r="39" spans="1:10" ht="16.5" thickBot="1">
      <c r="A39" s="1089"/>
      <c r="B39" s="173">
        <v>3</v>
      </c>
      <c r="C39" s="160" t="s">
        <v>136</v>
      </c>
      <c r="D39" s="175">
        <v>1999</v>
      </c>
      <c r="E39" s="176" t="s">
        <v>21</v>
      </c>
      <c r="F39" s="530" t="s">
        <v>54</v>
      </c>
      <c r="G39" s="121" t="s">
        <v>609</v>
      </c>
      <c r="H39" s="130"/>
      <c r="I39" s="130"/>
      <c r="J39" s="121"/>
    </row>
    <row r="40" spans="1:10" ht="16.5" thickBot="1">
      <c r="A40" s="1089"/>
      <c r="B40" s="173">
        <v>4</v>
      </c>
      <c r="C40" s="137" t="s">
        <v>134</v>
      </c>
      <c r="D40" s="138">
        <v>1991</v>
      </c>
      <c r="E40" s="139" t="s">
        <v>21</v>
      </c>
      <c r="F40" s="134" t="s">
        <v>49</v>
      </c>
      <c r="G40" s="121" t="s">
        <v>610</v>
      </c>
      <c r="H40" s="130"/>
      <c r="I40" s="130"/>
      <c r="J40" s="121"/>
    </row>
    <row r="41" spans="1:10" ht="16.5" thickBot="1">
      <c r="A41" s="1089"/>
      <c r="B41" s="173">
        <v>5</v>
      </c>
      <c r="C41" s="177" t="s">
        <v>186</v>
      </c>
      <c r="D41" s="149">
        <v>1995</v>
      </c>
      <c r="E41" s="149" t="s">
        <v>20</v>
      </c>
      <c r="F41" s="530" t="s">
        <v>188</v>
      </c>
      <c r="G41" s="121" t="s">
        <v>511</v>
      </c>
      <c r="H41" s="130"/>
      <c r="I41" s="130"/>
      <c r="J41" s="121"/>
    </row>
    <row r="42" spans="1:10" ht="16.5" thickBot="1">
      <c r="A42" s="1090"/>
      <c r="B42" s="178">
        <v>6</v>
      </c>
      <c r="C42" s="179" t="s">
        <v>412</v>
      </c>
      <c r="D42" s="180">
        <v>1998</v>
      </c>
      <c r="E42" s="167" t="s">
        <v>20</v>
      </c>
      <c r="F42" s="531" t="s">
        <v>60</v>
      </c>
      <c r="G42" s="186" t="s">
        <v>613</v>
      </c>
      <c r="H42" s="157"/>
      <c r="I42" s="157"/>
      <c r="J42" s="122"/>
    </row>
    <row r="43" spans="1:10" ht="16.5" thickBot="1">
      <c r="A43" s="1088">
        <v>18</v>
      </c>
      <c r="B43" s="168">
        <v>1</v>
      </c>
      <c r="C43" s="169" t="s">
        <v>135</v>
      </c>
      <c r="D43" s="170">
        <v>1992</v>
      </c>
      <c r="E43" s="170" t="s">
        <v>20</v>
      </c>
      <c r="F43" s="170" t="s">
        <v>49</v>
      </c>
      <c r="G43" s="181" t="s">
        <v>545</v>
      </c>
      <c r="H43" s="491"/>
      <c r="I43" s="491"/>
      <c r="J43" s="181"/>
    </row>
    <row r="44" spans="1:10" ht="16.5" thickBot="1">
      <c r="A44" s="1089"/>
      <c r="B44" s="173">
        <v>2</v>
      </c>
      <c r="C44" s="160" t="s">
        <v>133</v>
      </c>
      <c r="D44" s="148">
        <v>1999</v>
      </c>
      <c r="E44" s="149" t="s">
        <v>20</v>
      </c>
      <c r="F44" s="134" t="s">
        <v>105</v>
      </c>
      <c r="G44" s="172" t="s">
        <v>614</v>
      </c>
      <c r="H44" s="130"/>
      <c r="I44" s="130"/>
      <c r="J44" s="121"/>
    </row>
    <row r="45" spans="1:10" ht="16.5" thickBot="1">
      <c r="A45" s="1089"/>
      <c r="B45" s="173">
        <v>3</v>
      </c>
      <c r="C45" s="174" t="s">
        <v>265</v>
      </c>
      <c r="D45" s="175">
        <v>1990</v>
      </c>
      <c r="E45" s="176" t="s">
        <v>21</v>
      </c>
      <c r="F45" s="134" t="s">
        <v>72</v>
      </c>
      <c r="G45" s="121" t="s">
        <v>524</v>
      </c>
      <c r="H45" s="130"/>
      <c r="I45" s="130"/>
      <c r="J45" s="121"/>
    </row>
    <row r="46" spans="1:10" ht="16.5" thickBot="1">
      <c r="A46" s="1089"/>
      <c r="B46" s="173">
        <v>4</v>
      </c>
      <c r="C46" s="137" t="s">
        <v>322</v>
      </c>
      <c r="D46" s="138">
        <v>1990</v>
      </c>
      <c r="E46" s="139" t="s">
        <v>228</v>
      </c>
      <c r="F46" s="530" t="s">
        <v>74</v>
      </c>
      <c r="G46" s="190" t="s">
        <v>615</v>
      </c>
      <c r="H46" s="130"/>
      <c r="I46" s="130"/>
      <c r="J46" s="121"/>
    </row>
    <row r="47" spans="1:10" ht="16.5" thickBot="1">
      <c r="A47" s="1089"/>
      <c r="B47" s="173">
        <v>5</v>
      </c>
      <c r="C47" s="191" t="s">
        <v>184</v>
      </c>
      <c r="D47" s="192">
        <v>1993</v>
      </c>
      <c r="E47" s="192" t="s">
        <v>20</v>
      </c>
      <c r="F47" s="134" t="s">
        <v>62</v>
      </c>
      <c r="G47" s="193" t="s">
        <v>616</v>
      </c>
      <c r="H47" s="130"/>
      <c r="I47" s="130"/>
      <c r="J47" s="123"/>
    </row>
    <row r="48" spans="1:10" ht="16.5" thickBot="1">
      <c r="A48" s="1090"/>
      <c r="B48" s="178">
        <v>6</v>
      </c>
      <c r="C48" s="194" t="s">
        <v>395</v>
      </c>
      <c r="D48" s="195">
        <v>1989</v>
      </c>
      <c r="E48" s="372" t="s">
        <v>21</v>
      </c>
      <c r="F48" s="167" t="s">
        <v>391</v>
      </c>
      <c r="G48" s="122" t="s">
        <v>616</v>
      </c>
      <c r="H48" s="157"/>
      <c r="I48" s="157"/>
      <c r="J48" s="122"/>
    </row>
    <row r="49" spans="1:10" ht="15.75">
      <c r="A49" s="1079"/>
      <c r="B49" s="484"/>
      <c r="C49" s="485"/>
      <c r="D49" s="486"/>
      <c r="E49" s="486"/>
      <c r="F49" s="487"/>
      <c r="G49" s="183"/>
      <c r="H49" s="325"/>
      <c r="I49" s="325"/>
      <c r="J49" s="183"/>
    </row>
    <row r="50" spans="1:10" ht="15.75">
      <c r="A50" s="1079"/>
      <c r="B50" s="484"/>
      <c r="C50" s="485"/>
      <c r="D50" s="489"/>
      <c r="E50" s="486"/>
      <c r="F50" s="487"/>
      <c r="G50" s="183"/>
      <c r="H50" s="325"/>
      <c r="I50" s="325"/>
      <c r="J50" s="183"/>
    </row>
    <row r="51" spans="1:10" ht="15.75">
      <c r="A51" s="1079"/>
      <c r="B51" s="484"/>
      <c r="C51" s="487"/>
      <c r="D51" s="486"/>
      <c r="E51" s="486"/>
      <c r="F51" s="487"/>
      <c r="G51" s="183"/>
      <c r="H51" s="325"/>
      <c r="I51" s="325"/>
      <c r="J51" s="183"/>
    </row>
    <row r="52" spans="1:10" ht="15.75">
      <c r="A52" s="1079"/>
      <c r="B52" s="484"/>
      <c r="C52" s="487"/>
      <c r="D52" s="486"/>
      <c r="E52" s="486"/>
      <c r="F52" s="485"/>
      <c r="G52" s="183"/>
      <c r="H52" s="325"/>
      <c r="I52" s="325"/>
      <c r="J52" s="183"/>
    </row>
    <row r="53" spans="1:10" ht="15.75">
      <c r="A53" s="1079"/>
      <c r="B53" s="484"/>
      <c r="C53" s="487"/>
      <c r="D53" s="486"/>
      <c r="E53" s="486"/>
      <c r="F53" s="487"/>
      <c r="G53" s="183"/>
      <c r="H53" s="325"/>
      <c r="I53" s="325"/>
      <c r="J53" s="183"/>
    </row>
    <row r="54" spans="1:10" ht="15.75">
      <c r="A54" s="1079"/>
      <c r="B54" s="484"/>
      <c r="C54" s="493"/>
      <c r="D54" s="205"/>
      <c r="E54" s="205"/>
      <c r="F54" s="487"/>
      <c r="G54" s="183"/>
      <c r="H54" s="325"/>
      <c r="I54" s="325"/>
      <c r="J54" s="183"/>
    </row>
    <row r="55" spans="1:10" ht="15.75">
      <c r="A55" s="1079"/>
      <c r="B55" s="484"/>
      <c r="C55" s="485"/>
      <c r="D55" s="486"/>
      <c r="E55" s="486"/>
      <c r="F55" s="487"/>
      <c r="G55" s="183"/>
      <c r="H55" s="325"/>
      <c r="I55" s="325"/>
      <c r="J55" s="183"/>
    </row>
    <row r="56" spans="1:10" ht="15">
      <c r="A56" s="1079"/>
      <c r="B56" s="267" t="s">
        <v>17</v>
      </c>
      <c r="C56" s="267"/>
      <c r="D56" s="267"/>
      <c r="E56" s="968" t="s">
        <v>253</v>
      </c>
      <c r="F56" s="968"/>
      <c r="G56" s="968"/>
      <c r="H56" s="968"/>
      <c r="I56" s="968"/>
      <c r="J56" s="183"/>
    </row>
    <row r="57" spans="1:10" ht="15">
      <c r="A57" s="1079"/>
      <c r="B57" s="196"/>
      <c r="C57" s="196"/>
      <c r="D57" s="196"/>
      <c r="E57" s="196"/>
      <c r="F57" s="196"/>
      <c r="G57" s="196"/>
      <c r="H57" s="196"/>
      <c r="I57" s="196"/>
      <c r="J57" s="183"/>
    </row>
    <row r="58" spans="1:10" ht="15">
      <c r="A58" s="1079"/>
      <c r="B58" s="267" t="s">
        <v>19</v>
      </c>
      <c r="C58" s="267"/>
      <c r="D58" s="267"/>
      <c r="E58" s="269"/>
      <c r="F58" s="979" t="s">
        <v>389</v>
      </c>
      <c r="G58" s="979"/>
      <c r="H58" s="979"/>
      <c r="I58" s="979"/>
      <c r="J58" s="183"/>
    </row>
    <row r="59" spans="1:10" ht="15.75">
      <c r="A59" s="1079"/>
      <c r="B59" s="484"/>
      <c r="C59" s="487"/>
      <c r="D59" s="486"/>
      <c r="E59" s="486"/>
      <c r="F59" s="487"/>
      <c r="G59" s="183"/>
      <c r="H59" s="325"/>
      <c r="I59" s="325"/>
      <c r="J59" s="183"/>
    </row>
    <row r="60" spans="1:10" ht="15.75">
      <c r="A60" s="1079"/>
      <c r="B60" s="484"/>
      <c r="C60" s="493"/>
      <c r="D60" s="205"/>
      <c r="E60" s="205"/>
      <c r="F60" s="487"/>
      <c r="G60" s="183"/>
      <c r="H60" s="325"/>
      <c r="I60" s="325"/>
      <c r="J60" s="183"/>
    </row>
    <row r="61" spans="1:10" ht="15">
      <c r="A61" s="196"/>
      <c r="B61" s="196"/>
      <c r="C61" s="196"/>
      <c r="D61" s="196"/>
      <c r="E61" s="196"/>
      <c r="F61" s="196"/>
      <c r="G61" s="196"/>
      <c r="H61" s="196"/>
      <c r="I61" s="196"/>
      <c r="J61" s="197"/>
    </row>
    <row r="62" spans="1:10" ht="15">
      <c r="A62" s="196"/>
      <c r="B62" s="196"/>
      <c r="C62" s="196"/>
      <c r="D62" s="196"/>
      <c r="E62" s="196"/>
      <c r="F62" s="196"/>
      <c r="G62" s="196"/>
      <c r="H62" s="196"/>
      <c r="I62" s="196"/>
      <c r="J62" s="197"/>
    </row>
    <row r="63" spans="1:10" ht="15">
      <c r="A63" s="196"/>
      <c r="B63" s="196"/>
      <c r="C63" s="196"/>
      <c r="D63" s="196"/>
      <c r="E63" s="196"/>
      <c r="F63" s="196"/>
      <c r="G63" s="196"/>
      <c r="H63" s="196"/>
      <c r="I63" s="196"/>
      <c r="J63" s="197"/>
    </row>
    <row r="64" spans="1:10" ht="15">
      <c r="A64" s="196"/>
      <c r="B64" s="196"/>
      <c r="C64" s="196"/>
      <c r="D64" s="196"/>
      <c r="E64" s="196"/>
      <c r="F64" s="196"/>
      <c r="G64" s="196"/>
      <c r="H64" s="196"/>
      <c r="I64" s="196"/>
      <c r="J64" s="197"/>
    </row>
    <row r="65" spans="1:10" ht="15">
      <c r="A65" s="196"/>
      <c r="B65" s="196"/>
      <c r="C65" s="196"/>
      <c r="D65" s="196"/>
      <c r="E65" s="196"/>
      <c r="F65" s="196"/>
      <c r="G65" s="196"/>
      <c r="H65" s="196"/>
      <c r="I65" s="196"/>
      <c r="J65" s="197"/>
    </row>
    <row r="66" spans="1:10" ht="15">
      <c r="A66" s="196"/>
      <c r="B66" s="196"/>
      <c r="C66" s="196"/>
      <c r="D66" s="196"/>
      <c r="E66" s="196"/>
      <c r="F66" s="197"/>
      <c r="G66" s="197"/>
      <c r="H66" s="197"/>
      <c r="I66" s="197"/>
      <c r="J66" s="197"/>
    </row>
    <row r="67" spans="1:10" ht="15.75">
      <c r="A67" s="1079"/>
      <c r="B67" s="484"/>
      <c r="C67" s="485"/>
      <c r="D67" s="486"/>
      <c r="E67" s="486"/>
      <c r="F67" s="487"/>
      <c r="G67" s="183"/>
      <c r="H67" s="325"/>
      <c r="I67" s="325"/>
      <c r="J67" s="183"/>
    </row>
    <row r="68" spans="1:10" ht="15.75">
      <c r="A68" s="1079"/>
      <c r="B68" s="484"/>
      <c r="C68" s="485"/>
      <c r="D68" s="489"/>
      <c r="E68" s="486"/>
      <c r="F68" s="487"/>
      <c r="G68" s="183"/>
      <c r="H68" s="325"/>
      <c r="I68" s="325"/>
      <c r="J68" s="183"/>
    </row>
    <row r="69" spans="1:10" ht="15.75">
      <c r="A69" s="1079"/>
      <c r="B69" s="484"/>
      <c r="C69" s="487"/>
      <c r="D69" s="486"/>
      <c r="E69" s="486"/>
      <c r="F69" s="487"/>
      <c r="G69" s="183"/>
      <c r="H69" s="325"/>
      <c r="I69" s="325"/>
      <c r="J69" s="183"/>
    </row>
    <row r="70" spans="1:10" ht="15.75">
      <c r="A70" s="1079"/>
      <c r="B70" s="484"/>
      <c r="C70" s="487"/>
      <c r="D70" s="486"/>
      <c r="E70" s="486"/>
      <c r="F70" s="485"/>
      <c r="G70" s="183"/>
      <c r="H70" s="325"/>
      <c r="I70" s="325"/>
      <c r="J70" s="183"/>
    </row>
    <row r="71" spans="1:10" ht="15.75">
      <c r="A71" s="1079"/>
      <c r="B71" s="484"/>
      <c r="C71" s="487"/>
      <c r="D71" s="486"/>
      <c r="E71" s="486"/>
      <c r="F71" s="487"/>
      <c r="G71" s="183"/>
      <c r="H71" s="325"/>
      <c r="I71" s="325"/>
      <c r="J71" s="183"/>
    </row>
    <row r="72" spans="1:10" ht="15.75">
      <c r="A72" s="1079"/>
      <c r="B72" s="484"/>
      <c r="C72" s="493"/>
      <c r="D72" s="205"/>
      <c r="E72" s="205"/>
      <c r="F72" s="487"/>
      <c r="G72" s="183"/>
      <c r="H72" s="325"/>
      <c r="I72" s="325"/>
      <c r="J72" s="183"/>
    </row>
    <row r="73" spans="1:10" ht="15.75">
      <c r="A73" s="1079"/>
      <c r="B73" s="484"/>
      <c r="C73" s="485"/>
      <c r="D73" s="486"/>
      <c r="E73" s="486"/>
      <c r="F73" s="487"/>
      <c r="G73" s="183"/>
      <c r="H73" s="325"/>
      <c r="I73" s="325"/>
      <c r="J73" s="183"/>
    </row>
    <row r="74" spans="1:10" ht="15.75">
      <c r="A74" s="1079"/>
      <c r="B74" s="484"/>
      <c r="C74" s="485"/>
      <c r="D74" s="489"/>
      <c r="E74" s="486"/>
      <c r="F74" s="487"/>
      <c r="G74" s="183"/>
      <c r="H74" s="325"/>
      <c r="I74" s="325"/>
      <c r="J74" s="183"/>
    </row>
    <row r="75" spans="1:10" ht="15.75">
      <c r="A75" s="1079"/>
      <c r="B75" s="484"/>
      <c r="C75" s="487"/>
      <c r="D75" s="486"/>
      <c r="E75" s="486"/>
      <c r="F75" s="487"/>
      <c r="G75" s="183"/>
      <c r="H75" s="325"/>
      <c r="I75" s="325"/>
      <c r="J75" s="183"/>
    </row>
    <row r="76" spans="1:10" ht="15.75">
      <c r="A76" s="1079"/>
      <c r="B76" s="484"/>
      <c r="C76" s="487"/>
      <c r="D76" s="486"/>
      <c r="E76" s="486"/>
      <c r="F76" s="485"/>
      <c r="G76" s="183"/>
      <c r="H76" s="325"/>
      <c r="I76" s="325"/>
      <c r="J76" s="183"/>
    </row>
    <row r="77" spans="1:10" ht="15.75">
      <c r="A77" s="1079"/>
      <c r="B77" s="484"/>
      <c r="C77" s="487"/>
      <c r="D77" s="486"/>
      <c r="E77" s="486"/>
      <c r="F77" s="487"/>
      <c r="G77" s="183"/>
      <c r="H77" s="325"/>
      <c r="I77" s="325"/>
      <c r="J77" s="183"/>
    </row>
    <row r="78" spans="1:10" ht="15.75">
      <c r="A78" s="1079"/>
      <c r="B78" s="484"/>
      <c r="C78" s="493"/>
      <c r="D78" s="205"/>
      <c r="E78" s="205"/>
      <c r="F78" s="487"/>
      <c r="G78" s="183"/>
      <c r="H78" s="325"/>
      <c r="I78" s="325"/>
      <c r="J78" s="183"/>
    </row>
    <row r="79" spans="1:10" ht="15.75">
      <c r="A79" s="1079"/>
      <c r="B79" s="484"/>
      <c r="C79" s="485"/>
      <c r="D79" s="486"/>
      <c r="E79" s="486"/>
      <c r="F79" s="487"/>
      <c r="G79" s="183"/>
      <c r="H79" s="325"/>
      <c r="I79" s="325"/>
      <c r="J79" s="183"/>
    </row>
    <row r="80" spans="1:10" ht="15.75">
      <c r="A80" s="1079"/>
      <c r="B80" s="484"/>
      <c r="C80" s="485"/>
      <c r="D80" s="489"/>
      <c r="E80" s="486"/>
      <c r="F80" s="487"/>
      <c r="G80" s="183"/>
      <c r="H80" s="325"/>
      <c r="I80" s="325"/>
      <c r="J80" s="183"/>
    </row>
    <row r="81" spans="1:10" ht="15.75">
      <c r="A81" s="1079"/>
      <c r="B81" s="484"/>
      <c r="C81" s="487"/>
      <c r="D81" s="486"/>
      <c r="E81" s="486"/>
      <c r="F81" s="487"/>
      <c r="G81" s="183"/>
      <c r="H81" s="325"/>
      <c r="I81" s="325"/>
      <c r="J81" s="183"/>
    </row>
    <row r="82" spans="1:10" ht="15.75">
      <c r="A82" s="1079"/>
      <c r="B82" s="484"/>
      <c r="C82" s="487"/>
      <c r="D82" s="486"/>
      <c r="E82" s="486"/>
      <c r="F82" s="485"/>
      <c r="G82" s="183"/>
      <c r="H82" s="325"/>
      <c r="I82" s="325"/>
      <c r="J82" s="183"/>
    </row>
    <row r="83" spans="1:10" ht="15.75">
      <c r="A83" s="1079"/>
      <c r="B83" s="484"/>
      <c r="C83" s="487"/>
      <c r="D83" s="486"/>
      <c r="E83" s="486"/>
      <c r="F83" s="487"/>
      <c r="G83" s="183"/>
      <c r="H83" s="325"/>
      <c r="I83" s="325"/>
      <c r="J83" s="183"/>
    </row>
    <row r="84" spans="1:10" ht="15.75">
      <c r="A84" s="1079"/>
      <c r="B84" s="484"/>
      <c r="C84" s="493"/>
      <c r="D84" s="205"/>
      <c r="E84" s="205"/>
      <c r="F84" s="487"/>
      <c r="G84" s="183"/>
      <c r="H84" s="325"/>
      <c r="I84" s="325"/>
      <c r="J84" s="183"/>
    </row>
    <row r="85" spans="1:10" ht="15.75">
      <c r="A85" s="1079"/>
      <c r="B85" s="484"/>
      <c r="C85" s="485"/>
      <c r="D85" s="486"/>
      <c r="E85" s="486"/>
      <c r="F85" s="487"/>
      <c r="G85" s="183"/>
      <c r="H85" s="325"/>
      <c r="I85" s="325"/>
      <c r="J85" s="183"/>
    </row>
    <row r="86" spans="1:10" ht="15.75">
      <c r="A86" s="1079"/>
      <c r="B86" s="484"/>
      <c r="C86" s="485"/>
      <c r="D86" s="489"/>
      <c r="E86" s="486"/>
      <c r="F86" s="487"/>
      <c r="G86" s="183"/>
      <c r="H86" s="325"/>
      <c r="I86" s="325"/>
      <c r="J86" s="183"/>
    </row>
    <row r="87" spans="1:10" ht="15.75">
      <c r="A87" s="1079"/>
      <c r="B87" s="484"/>
      <c r="C87" s="487"/>
      <c r="D87" s="486"/>
      <c r="E87" s="486"/>
      <c r="F87" s="487"/>
      <c r="G87" s="183"/>
      <c r="H87" s="325"/>
      <c r="I87" s="325"/>
      <c r="J87" s="183"/>
    </row>
    <row r="88" spans="1:10" ht="15.75">
      <c r="A88" s="1079"/>
      <c r="B88" s="484"/>
      <c r="C88" s="487"/>
      <c r="D88" s="486"/>
      <c r="E88" s="486"/>
      <c r="F88" s="485"/>
      <c r="G88" s="183"/>
      <c r="H88" s="325"/>
      <c r="I88" s="325"/>
      <c r="J88" s="183"/>
    </row>
    <row r="89" spans="1:10" ht="15.75">
      <c r="A89" s="1079"/>
      <c r="B89" s="484"/>
      <c r="C89" s="487"/>
      <c r="D89" s="486"/>
      <c r="E89" s="486"/>
      <c r="F89" s="487"/>
      <c r="G89" s="183"/>
      <c r="H89" s="325"/>
      <c r="I89" s="325"/>
      <c r="J89" s="183"/>
    </row>
    <row r="90" spans="1:10" ht="15.75">
      <c r="A90" s="1079"/>
      <c r="B90" s="484"/>
      <c r="C90" s="493"/>
      <c r="D90" s="205"/>
      <c r="E90" s="205"/>
      <c r="F90" s="487"/>
      <c r="G90" s="183"/>
      <c r="H90" s="325"/>
      <c r="I90" s="325"/>
      <c r="J90" s="183"/>
    </row>
    <row r="91" spans="1:10" ht="15.75">
      <c r="A91" s="1079"/>
      <c r="B91" s="484"/>
      <c r="C91" s="485"/>
      <c r="D91" s="486"/>
      <c r="E91" s="486"/>
      <c r="F91" s="487"/>
      <c r="G91" s="183"/>
      <c r="H91" s="325"/>
      <c r="I91" s="325"/>
      <c r="J91" s="183"/>
    </row>
    <row r="92" spans="1:10" ht="15.75">
      <c r="A92" s="1079"/>
      <c r="B92" s="484"/>
      <c r="C92" s="485"/>
      <c r="D92" s="489"/>
      <c r="E92" s="486"/>
      <c r="F92" s="487"/>
      <c r="G92" s="183"/>
      <c r="H92" s="325"/>
      <c r="I92" s="325"/>
      <c r="J92" s="183"/>
    </row>
    <row r="93" spans="1:10" ht="15.75">
      <c r="A93" s="1079"/>
      <c r="B93" s="484"/>
      <c r="C93" s="487"/>
      <c r="D93" s="486"/>
      <c r="E93" s="486"/>
      <c r="F93" s="487"/>
      <c r="G93" s="183"/>
      <c r="H93" s="325"/>
      <c r="I93" s="325"/>
      <c r="J93" s="183"/>
    </row>
    <row r="94" spans="1:10" ht="15.75">
      <c r="A94" s="1079"/>
      <c r="B94" s="484"/>
      <c r="C94" s="487"/>
      <c r="D94" s="486"/>
      <c r="E94" s="486"/>
      <c r="F94" s="485"/>
      <c r="G94" s="183"/>
      <c r="H94" s="325"/>
      <c r="I94" s="325"/>
      <c r="J94" s="183"/>
    </row>
    <row r="95" spans="1:10" ht="15.75">
      <c r="A95" s="1079"/>
      <c r="B95" s="484"/>
      <c r="C95" s="487"/>
      <c r="D95" s="486"/>
      <c r="E95" s="486"/>
      <c r="F95" s="487"/>
      <c r="G95" s="183"/>
      <c r="H95" s="325"/>
      <c r="I95" s="325"/>
      <c r="J95" s="183"/>
    </row>
    <row r="96" spans="1:10" ht="15.75">
      <c r="A96" s="1079"/>
      <c r="B96" s="484"/>
      <c r="C96" s="493"/>
      <c r="D96" s="205"/>
      <c r="E96" s="205"/>
      <c r="F96" s="487"/>
      <c r="G96" s="183"/>
      <c r="H96" s="325"/>
      <c r="I96" s="325"/>
      <c r="J96" s="183"/>
    </row>
    <row r="97" spans="1:10" ht="15.75">
      <c r="A97" s="1079"/>
      <c r="B97" s="484"/>
      <c r="C97" s="485"/>
      <c r="D97" s="486"/>
      <c r="E97" s="486"/>
      <c r="F97" s="487"/>
      <c r="G97" s="183"/>
      <c r="H97" s="325"/>
      <c r="I97" s="325"/>
      <c r="J97" s="183"/>
    </row>
    <row r="98" spans="1:10" ht="15.75">
      <c r="A98" s="1079"/>
      <c r="B98" s="484"/>
      <c r="C98" s="485"/>
      <c r="D98" s="489"/>
      <c r="E98" s="486"/>
      <c r="F98" s="487"/>
      <c r="G98" s="183"/>
      <c r="H98" s="325"/>
      <c r="I98" s="325"/>
      <c r="J98" s="183"/>
    </row>
    <row r="99" spans="1:10" ht="15.75">
      <c r="A99" s="1079"/>
      <c r="B99" s="484"/>
      <c r="C99" s="487"/>
      <c r="D99" s="486"/>
      <c r="E99" s="486"/>
      <c r="F99" s="487"/>
      <c r="G99" s="183"/>
      <c r="H99" s="325"/>
      <c r="I99" s="325"/>
      <c r="J99" s="183"/>
    </row>
    <row r="100" spans="1:10" ht="15.75">
      <c r="A100" s="1079"/>
      <c r="B100" s="484"/>
      <c r="C100" s="487"/>
      <c r="D100" s="486"/>
      <c r="E100" s="486"/>
      <c r="F100" s="485"/>
      <c r="G100" s="183"/>
      <c r="H100" s="325"/>
      <c r="I100" s="325"/>
      <c r="J100" s="183"/>
    </row>
    <row r="101" spans="1:10" ht="15.75">
      <c r="A101" s="1079"/>
      <c r="B101" s="484"/>
      <c r="C101" s="487"/>
      <c r="D101" s="486"/>
      <c r="E101" s="486"/>
      <c r="F101" s="487"/>
      <c r="G101" s="183"/>
      <c r="H101" s="325"/>
      <c r="I101" s="325"/>
      <c r="J101" s="183"/>
    </row>
    <row r="102" spans="1:10" ht="15.75">
      <c r="A102" s="1079"/>
      <c r="B102" s="484"/>
      <c r="C102" s="493"/>
      <c r="D102" s="205"/>
      <c r="E102" s="205"/>
      <c r="F102" s="487"/>
      <c r="G102" s="183"/>
      <c r="H102" s="325"/>
      <c r="I102" s="325"/>
      <c r="J102" s="18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</sheetData>
  <mergeCells count="34">
    <mergeCell ref="E56:I56"/>
    <mergeCell ref="F58:I58"/>
    <mergeCell ref="A23:A24"/>
    <mergeCell ref="C23:C24"/>
    <mergeCell ref="D23:D24"/>
    <mergeCell ref="F23:F24"/>
    <mergeCell ref="G23:G24"/>
    <mergeCell ref="H23:H24"/>
    <mergeCell ref="I23:I24"/>
    <mergeCell ref="A37:A42"/>
    <mergeCell ref="A85:A90"/>
    <mergeCell ref="A91:A96"/>
    <mergeCell ref="A97:A102"/>
    <mergeCell ref="A43:A48"/>
    <mergeCell ref="A49:A54"/>
    <mergeCell ref="A55:A60"/>
    <mergeCell ref="A67:A72"/>
    <mergeCell ref="A73:A78"/>
    <mergeCell ref="A79:A84"/>
    <mergeCell ref="A7:A12"/>
    <mergeCell ref="A13:A18"/>
    <mergeCell ref="A25:A30"/>
    <mergeCell ref="A31:A36"/>
    <mergeCell ref="A22:J22"/>
    <mergeCell ref="J23:J24"/>
    <mergeCell ref="A3:J3"/>
    <mergeCell ref="A5:A6"/>
    <mergeCell ref="C5:C6"/>
    <mergeCell ref="D5:D6"/>
    <mergeCell ref="F5:F6"/>
    <mergeCell ref="G5:G6"/>
    <mergeCell ref="H5:H6"/>
    <mergeCell ref="I5:I6"/>
    <mergeCell ref="J5:J6"/>
  </mergeCells>
  <phoneticPr fontId="3" type="noConversion"/>
  <pageMargins left="0.7" right="0.7" top="0.75" bottom="0.75" header="0.3" footer="0.3"/>
  <pageSetup paperSize="9"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3:K104"/>
  <sheetViews>
    <sheetView view="pageLayout" topLeftCell="A16" zoomScaleNormal="100" workbookViewId="0">
      <selection activeCell="G12" sqref="G12"/>
    </sheetView>
  </sheetViews>
  <sheetFormatPr defaultRowHeight="12.75"/>
  <cols>
    <col min="1" max="1" width="7.42578125" customWidth="1"/>
    <col min="2" max="2" width="7.5703125" customWidth="1"/>
    <col min="3" max="3" width="25.28515625" customWidth="1"/>
    <col min="4" max="4" width="7.42578125" customWidth="1"/>
    <col min="5" max="5" width="7.28515625" customWidth="1"/>
    <col min="6" max="6" width="32.140625" customWidth="1"/>
    <col min="8" max="9" width="8.140625" customWidth="1"/>
    <col min="10" max="10" width="11.42578125" customWidth="1"/>
    <col min="11" max="11" width="13.42578125" customWidth="1"/>
  </cols>
  <sheetData>
    <row r="3" spans="1:11" ht="15.75">
      <c r="A3" s="1068" t="s">
        <v>826</v>
      </c>
      <c r="B3" s="1068"/>
      <c r="C3" s="1068"/>
      <c r="D3" s="1068"/>
      <c r="E3" s="1068"/>
      <c r="F3" s="1068"/>
      <c r="G3" s="1068"/>
      <c r="H3" s="1068"/>
      <c r="I3" s="1068"/>
      <c r="J3" s="1068"/>
      <c r="K3" s="1068"/>
    </row>
    <row r="4" spans="1:11" ht="16.5" thickBo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ht="24.75" customHeight="1" thickBot="1">
      <c r="A5" s="1069" t="s">
        <v>353</v>
      </c>
      <c r="B5" s="201" t="s">
        <v>291</v>
      </c>
      <c r="C5" s="1071" t="s">
        <v>342</v>
      </c>
      <c r="D5" s="1073" t="s">
        <v>343</v>
      </c>
      <c r="E5" s="202" t="s">
        <v>344</v>
      </c>
      <c r="F5" s="1075" t="s">
        <v>345</v>
      </c>
      <c r="G5" s="1071" t="s">
        <v>346</v>
      </c>
      <c r="H5" s="1073" t="s">
        <v>347</v>
      </c>
      <c r="I5" s="1092" t="s">
        <v>348</v>
      </c>
      <c r="J5" s="1077" t="s">
        <v>349</v>
      </c>
      <c r="K5" s="1062" t="s">
        <v>350</v>
      </c>
    </row>
    <row r="6" spans="1:11" ht="24.75" customHeight="1" thickBot="1">
      <c r="A6" s="1070"/>
      <c r="B6" s="203" t="s">
        <v>351</v>
      </c>
      <c r="C6" s="1072"/>
      <c r="D6" s="1074"/>
      <c r="E6" s="204" t="s">
        <v>352</v>
      </c>
      <c r="F6" s="1076"/>
      <c r="G6" s="1072"/>
      <c r="H6" s="1074"/>
      <c r="I6" s="1093"/>
      <c r="J6" s="1078"/>
      <c r="K6" s="1063"/>
    </row>
    <row r="7" spans="1:11" ht="17.25" thickTop="1" thickBot="1">
      <c r="A7" s="1065" t="s">
        <v>830</v>
      </c>
      <c r="B7" s="124">
        <v>1</v>
      </c>
      <c r="C7" s="612" t="s">
        <v>113</v>
      </c>
      <c r="D7" s="259">
        <v>1989</v>
      </c>
      <c r="E7" s="251" t="s">
        <v>21</v>
      </c>
      <c r="F7" s="251" t="s">
        <v>105</v>
      </c>
      <c r="G7" s="251" t="s">
        <v>558</v>
      </c>
      <c r="H7" s="251"/>
      <c r="I7" s="130"/>
      <c r="J7" s="131"/>
      <c r="K7" s="120"/>
    </row>
    <row r="8" spans="1:11" ht="16.5" thickBot="1">
      <c r="A8" s="1066"/>
      <c r="B8" s="132">
        <v>2</v>
      </c>
      <c r="C8" s="721" t="s">
        <v>260</v>
      </c>
      <c r="D8" s="251">
        <v>1987</v>
      </c>
      <c r="E8" s="644" t="s">
        <v>20</v>
      </c>
      <c r="F8" s="644" t="s">
        <v>257</v>
      </c>
      <c r="G8" s="251" t="s">
        <v>821</v>
      </c>
      <c r="H8" s="251"/>
      <c r="I8" s="130"/>
      <c r="J8" s="130"/>
      <c r="K8" s="121"/>
    </row>
    <row r="9" spans="1:11" ht="16.5" thickBot="1">
      <c r="A9" s="1066"/>
      <c r="B9" s="132">
        <v>3</v>
      </c>
      <c r="C9" s="722" t="s">
        <v>147</v>
      </c>
      <c r="D9" s="259">
        <v>1987</v>
      </c>
      <c r="E9" s="251" t="s">
        <v>21</v>
      </c>
      <c r="F9" s="251" t="s">
        <v>56</v>
      </c>
      <c r="G9" s="251" t="s">
        <v>818</v>
      </c>
      <c r="H9" s="251"/>
      <c r="I9" s="130"/>
      <c r="J9" s="130"/>
      <c r="K9" s="121"/>
    </row>
    <row r="10" spans="1:11" ht="16.5" thickBot="1">
      <c r="A10" s="1066"/>
      <c r="B10" s="132">
        <v>4</v>
      </c>
      <c r="C10" s="632" t="s">
        <v>336</v>
      </c>
      <c r="D10" s="723">
        <v>1998</v>
      </c>
      <c r="E10" s="723" t="s">
        <v>21</v>
      </c>
      <c r="F10" s="723" t="s">
        <v>73</v>
      </c>
      <c r="G10" s="723" t="s">
        <v>536</v>
      </c>
      <c r="H10" s="251"/>
      <c r="I10" s="130"/>
      <c r="J10" s="130" t="s">
        <v>248</v>
      </c>
      <c r="K10" s="121"/>
    </row>
    <row r="11" spans="1:11" ht="16.5" thickBot="1">
      <c r="A11" s="1066"/>
      <c r="B11" s="146">
        <v>5</v>
      </c>
      <c r="C11" s="721" t="s">
        <v>155</v>
      </c>
      <c r="D11" s="259">
        <v>1976</v>
      </c>
      <c r="E11" s="251" t="s">
        <v>20</v>
      </c>
      <c r="F11" s="251" t="s">
        <v>109</v>
      </c>
      <c r="G11" s="251" t="s">
        <v>823</v>
      </c>
      <c r="H11" s="251"/>
      <c r="I11" s="130"/>
      <c r="J11" s="130"/>
      <c r="K11" s="123"/>
    </row>
    <row r="12" spans="1:11" ht="16.5" thickBot="1">
      <c r="A12" s="1067"/>
      <c r="B12" s="150">
        <v>6</v>
      </c>
      <c r="C12" s="724" t="s">
        <v>496</v>
      </c>
      <c r="D12" s="476">
        <v>1997</v>
      </c>
      <c r="E12" s="476">
        <v>1</v>
      </c>
      <c r="F12" s="476" t="s">
        <v>158</v>
      </c>
      <c r="G12" s="735" t="s">
        <v>824</v>
      </c>
      <c r="H12" s="155"/>
      <c r="I12" s="156"/>
      <c r="J12" s="157"/>
      <c r="K12" s="122"/>
    </row>
    <row r="13" spans="1:11" ht="16.5" thickBot="1">
      <c r="A13" s="1065" t="s">
        <v>831</v>
      </c>
      <c r="B13" s="158">
        <v>1</v>
      </c>
      <c r="C13" s="720" t="s">
        <v>326</v>
      </c>
      <c r="D13" s="278">
        <v>1996</v>
      </c>
      <c r="E13" s="448" t="s">
        <v>20</v>
      </c>
      <c r="F13" s="448" t="s">
        <v>74</v>
      </c>
      <c r="G13" s="448" t="s">
        <v>822</v>
      </c>
      <c r="H13" s="251"/>
      <c r="I13" s="130"/>
      <c r="J13" s="130"/>
      <c r="K13" s="120"/>
    </row>
    <row r="14" spans="1:11" ht="16.5" thickBot="1">
      <c r="A14" s="1087"/>
      <c r="B14" s="159">
        <v>2</v>
      </c>
      <c r="C14" s="298" t="s">
        <v>453</v>
      </c>
      <c r="D14" s="251">
        <v>1985</v>
      </c>
      <c r="E14" s="251">
        <v>1</v>
      </c>
      <c r="F14" s="251" t="s">
        <v>158</v>
      </c>
      <c r="G14" s="251" t="s">
        <v>562</v>
      </c>
      <c r="H14" s="251"/>
      <c r="I14" s="130"/>
      <c r="J14" s="130"/>
      <c r="K14" s="121"/>
    </row>
    <row r="15" spans="1:11" ht="16.5" thickBot="1">
      <c r="A15" s="1087"/>
      <c r="B15" s="159">
        <v>3</v>
      </c>
      <c r="C15" s="279" t="s">
        <v>312</v>
      </c>
      <c r="D15" s="259">
        <v>1995</v>
      </c>
      <c r="E15" s="251">
        <v>1</v>
      </c>
      <c r="F15" s="251" t="s">
        <v>183</v>
      </c>
      <c r="G15" s="251" t="s">
        <v>801</v>
      </c>
      <c r="H15" s="251"/>
      <c r="I15" s="130"/>
      <c r="J15" s="130"/>
      <c r="K15" s="121"/>
    </row>
    <row r="16" spans="1:11" ht="16.5" thickBot="1">
      <c r="A16" s="1087"/>
      <c r="B16" s="159">
        <v>4</v>
      </c>
      <c r="C16" s="725" t="s">
        <v>305</v>
      </c>
      <c r="D16" s="259">
        <v>1999</v>
      </c>
      <c r="E16" s="251">
        <v>1</v>
      </c>
      <c r="F16" s="251" t="s">
        <v>156</v>
      </c>
      <c r="G16" s="251" t="s">
        <v>815</v>
      </c>
      <c r="H16" s="251"/>
      <c r="I16" s="130"/>
      <c r="J16" s="130"/>
      <c r="K16" s="121"/>
    </row>
    <row r="17" spans="1:11" ht="16.5" thickBot="1">
      <c r="A17" s="1087"/>
      <c r="B17" s="159">
        <v>5</v>
      </c>
      <c r="C17" s="298" t="s">
        <v>415</v>
      </c>
      <c r="D17" s="259">
        <v>1998</v>
      </c>
      <c r="E17" s="251">
        <v>1</v>
      </c>
      <c r="F17" s="251" t="s">
        <v>60</v>
      </c>
      <c r="G17" s="251" t="s">
        <v>553</v>
      </c>
      <c r="H17" s="251"/>
      <c r="I17" s="130"/>
      <c r="J17" s="130"/>
      <c r="K17" s="121"/>
    </row>
    <row r="18" spans="1:11" ht="16.5" thickBot="1">
      <c r="A18" s="1086"/>
      <c r="B18" s="165">
        <v>6</v>
      </c>
      <c r="C18" s="727" t="s">
        <v>418</v>
      </c>
      <c r="D18" s="475">
        <v>1996</v>
      </c>
      <c r="E18" s="476">
        <v>1</v>
      </c>
      <c r="F18" s="476" t="s">
        <v>60</v>
      </c>
      <c r="G18" s="476" t="s">
        <v>731</v>
      </c>
      <c r="H18" s="476"/>
      <c r="I18" s="157"/>
      <c r="J18" s="157"/>
      <c r="K18" s="122"/>
    </row>
    <row r="19" spans="1:11" ht="16.5" thickBot="1">
      <c r="A19" s="1065" t="s">
        <v>827</v>
      </c>
      <c r="B19" s="625">
        <v>1</v>
      </c>
      <c r="C19" s="504" t="s">
        <v>310</v>
      </c>
      <c r="D19" s="278">
        <v>1995</v>
      </c>
      <c r="E19" s="448">
        <v>1</v>
      </c>
      <c r="F19" s="448" t="s">
        <v>183</v>
      </c>
      <c r="G19" s="448" t="s">
        <v>816</v>
      </c>
      <c r="H19" s="251"/>
      <c r="I19" s="130"/>
      <c r="J19" s="130"/>
      <c r="K19" s="181"/>
    </row>
    <row r="20" spans="1:11" ht="16.5" thickBot="1">
      <c r="A20" s="1084"/>
      <c r="B20" s="173">
        <v>2</v>
      </c>
      <c r="C20" s="612" t="s">
        <v>288</v>
      </c>
      <c r="D20" s="251">
        <v>1993</v>
      </c>
      <c r="E20" s="251" t="s">
        <v>21</v>
      </c>
      <c r="F20" s="251" t="s">
        <v>69</v>
      </c>
      <c r="G20" s="251" t="s">
        <v>557</v>
      </c>
      <c r="H20" s="251"/>
      <c r="I20" s="130"/>
      <c r="J20" s="130"/>
      <c r="K20" s="120"/>
    </row>
    <row r="21" spans="1:11" ht="16.5" thickBot="1">
      <c r="A21" s="1084"/>
      <c r="B21" s="173">
        <v>3</v>
      </c>
      <c r="C21" s="612" t="s">
        <v>205</v>
      </c>
      <c r="D21" s="259">
        <v>1994</v>
      </c>
      <c r="E21" s="251" t="s">
        <v>21</v>
      </c>
      <c r="F21" s="251" t="s">
        <v>188</v>
      </c>
      <c r="G21" s="251" t="s">
        <v>820</v>
      </c>
      <c r="H21" s="251"/>
      <c r="I21" s="130"/>
      <c r="J21" s="130"/>
      <c r="K21" s="121"/>
    </row>
    <row r="22" spans="1:11" ht="16.5" thickBot="1">
      <c r="A22" s="1084"/>
      <c r="B22" s="173">
        <v>4</v>
      </c>
      <c r="C22" s="612" t="s">
        <v>213</v>
      </c>
      <c r="D22" s="259">
        <v>1992</v>
      </c>
      <c r="E22" s="251" t="s">
        <v>21</v>
      </c>
      <c r="F22" s="251" t="s">
        <v>153</v>
      </c>
      <c r="G22" s="251" t="s">
        <v>818</v>
      </c>
      <c r="H22" s="298"/>
      <c r="I22" s="130"/>
      <c r="J22" s="130"/>
      <c r="K22" s="121"/>
    </row>
    <row r="23" spans="1:11" ht="16.5" thickBot="1">
      <c r="A23" s="1084"/>
      <c r="B23" s="173">
        <v>5</v>
      </c>
      <c r="C23" s="342" t="s">
        <v>287</v>
      </c>
      <c r="D23" s="259">
        <v>1992</v>
      </c>
      <c r="E23" s="251" t="s">
        <v>21</v>
      </c>
      <c r="F23" s="251" t="s">
        <v>69</v>
      </c>
      <c r="G23" s="298" t="s">
        <v>529</v>
      </c>
      <c r="H23" s="251"/>
      <c r="I23" s="130"/>
      <c r="J23" s="130"/>
      <c r="K23" s="121"/>
    </row>
    <row r="24" spans="1:11" ht="16.5" thickBot="1">
      <c r="A24" s="1086"/>
      <c r="B24" s="178">
        <v>6</v>
      </c>
      <c r="C24" s="726" t="s">
        <v>146</v>
      </c>
      <c r="D24" s="475">
        <v>1993</v>
      </c>
      <c r="E24" s="476" t="s">
        <v>21</v>
      </c>
      <c r="F24" s="476" t="s">
        <v>61</v>
      </c>
      <c r="G24" s="476" t="s">
        <v>817</v>
      </c>
      <c r="H24" s="476"/>
      <c r="I24" s="157"/>
      <c r="J24" s="157"/>
      <c r="K24" s="122"/>
    </row>
    <row r="25" spans="1:11" ht="16.5" thickBot="1">
      <c r="A25" s="1065" t="s">
        <v>832</v>
      </c>
      <c r="B25" s="168">
        <v>1</v>
      </c>
      <c r="C25" s="504" t="s">
        <v>236</v>
      </c>
      <c r="D25" s="278">
        <v>1996</v>
      </c>
      <c r="E25" s="448" t="s">
        <v>20</v>
      </c>
      <c r="F25" s="448" t="s">
        <v>75</v>
      </c>
      <c r="G25" s="448" t="s">
        <v>805</v>
      </c>
      <c r="H25" s="448"/>
      <c r="I25" s="130"/>
      <c r="J25" s="130"/>
      <c r="K25" s="181"/>
    </row>
    <row r="26" spans="1:11" ht="16.5" thickBot="1">
      <c r="A26" s="1084"/>
      <c r="B26" s="173">
        <v>2</v>
      </c>
      <c r="C26" s="442" t="s">
        <v>338</v>
      </c>
      <c r="D26" s="251">
        <v>1995</v>
      </c>
      <c r="E26" s="251" t="s">
        <v>21</v>
      </c>
      <c r="F26" s="251" t="s">
        <v>73</v>
      </c>
      <c r="G26" s="251" t="s">
        <v>570</v>
      </c>
      <c r="H26" s="251"/>
      <c r="I26" s="130"/>
      <c r="J26" s="130"/>
      <c r="K26" s="121"/>
    </row>
    <row r="27" spans="1:11" ht="16.5" thickBot="1">
      <c r="A27" s="1084"/>
      <c r="B27" s="173">
        <v>3</v>
      </c>
      <c r="C27" s="255" t="s">
        <v>194</v>
      </c>
      <c r="D27" s="251">
        <v>1996</v>
      </c>
      <c r="E27" s="251" t="s">
        <v>21</v>
      </c>
      <c r="F27" s="251" t="s">
        <v>158</v>
      </c>
      <c r="G27" s="251" t="s">
        <v>567</v>
      </c>
      <c r="H27" s="251"/>
      <c r="I27" s="130"/>
      <c r="J27" s="130"/>
      <c r="K27" s="121"/>
    </row>
    <row r="28" spans="1:11" ht="16.5" thickBot="1">
      <c r="A28" s="1084"/>
      <c r="B28" s="173">
        <v>4</v>
      </c>
      <c r="C28" s="442" t="s">
        <v>215</v>
      </c>
      <c r="D28" s="278">
        <v>1996</v>
      </c>
      <c r="E28" s="448" t="s">
        <v>20</v>
      </c>
      <c r="F28" s="448" t="s">
        <v>62</v>
      </c>
      <c r="G28" s="251" t="s">
        <v>802</v>
      </c>
      <c r="H28" s="251"/>
      <c r="I28" s="130"/>
      <c r="J28" s="130"/>
      <c r="K28" s="121"/>
    </row>
    <row r="29" spans="1:11" ht="16.5" thickBot="1">
      <c r="A29" s="1084"/>
      <c r="B29" s="173">
        <v>5</v>
      </c>
      <c r="C29" s="442" t="s">
        <v>206</v>
      </c>
      <c r="D29" s="278">
        <v>1994</v>
      </c>
      <c r="E29" s="448" t="s">
        <v>20</v>
      </c>
      <c r="F29" s="448" t="s">
        <v>60</v>
      </c>
      <c r="G29" s="251" t="s">
        <v>804</v>
      </c>
      <c r="H29" s="251"/>
      <c r="I29" s="130"/>
      <c r="J29" s="130"/>
      <c r="K29" s="123"/>
    </row>
    <row r="30" spans="1:11" ht="16.5" thickBot="1">
      <c r="A30" s="1086"/>
      <c r="B30" s="178">
        <v>6</v>
      </c>
      <c r="C30" s="727" t="s">
        <v>402</v>
      </c>
      <c r="D30" s="476">
        <v>1993</v>
      </c>
      <c r="E30" s="476">
        <v>1</v>
      </c>
      <c r="F30" s="616" t="s">
        <v>229</v>
      </c>
      <c r="G30" s="476" t="s">
        <v>802</v>
      </c>
      <c r="H30" s="476"/>
      <c r="I30" s="157"/>
      <c r="J30" s="157"/>
      <c r="K30" s="122"/>
    </row>
    <row r="31" spans="1:11" ht="16.5" thickBot="1">
      <c r="A31" s="1091" t="s">
        <v>828</v>
      </c>
      <c r="B31" s="168">
        <v>1</v>
      </c>
      <c r="C31" s="728" t="s">
        <v>263</v>
      </c>
      <c r="D31" s="448">
        <v>1987</v>
      </c>
      <c r="E31" s="729" t="s">
        <v>32</v>
      </c>
      <c r="F31" s="302" t="s">
        <v>480</v>
      </c>
      <c r="G31" s="448" t="s">
        <v>800</v>
      </c>
      <c r="H31" s="448"/>
      <c r="I31" s="130"/>
      <c r="J31" s="130"/>
      <c r="K31" s="120"/>
    </row>
    <row r="32" spans="1:11" ht="16.5" thickBot="1">
      <c r="A32" s="1089"/>
      <c r="B32" s="173">
        <v>2</v>
      </c>
      <c r="C32" s="442" t="s">
        <v>235</v>
      </c>
      <c r="D32" s="259">
        <v>1976</v>
      </c>
      <c r="E32" s="251" t="s">
        <v>32</v>
      </c>
      <c r="F32" s="251" t="s">
        <v>158</v>
      </c>
      <c r="G32" s="251" t="s">
        <v>799</v>
      </c>
      <c r="H32" s="251"/>
      <c r="I32" s="130"/>
      <c r="J32" s="130"/>
      <c r="K32" s="121"/>
    </row>
    <row r="33" spans="1:11" ht="16.5" thickBot="1">
      <c r="A33" s="1089"/>
      <c r="B33" s="173">
        <v>3</v>
      </c>
      <c r="C33" s="279" t="s">
        <v>233</v>
      </c>
      <c r="D33" s="259">
        <v>1981</v>
      </c>
      <c r="E33" s="251" t="s">
        <v>228</v>
      </c>
      <c r="F33" s="251" t="s">
        <v>226</v>
      </c>
      <c r="G33" s="251" t="s">
        <v>798</v>
      </c>
      <c r="H33" s="251"/>
      <c r="I33" s="130"/>
      <c r="J33" s="130"/>
      <c r="K33" s="121"/>
    </row>
    <row r="34" spans="1:11" ht="16.5" thickBot="1">
      <c r="A34" s="1089"/>
      <c r="B34" s="173">
        <v>4</v>
      </c>
      <c r="C34" s="612" t="s">
        <v>108</v>
      </c>
      <c r="D34" s="259">
        <v>1978</v>
      </c>
      <c r="E34" s="251" t="s">
        <v>32</v>
      </c>
      <c r="F34" s="251" t="s">
        <v>105</v>
      </c>
      <c r="G34" s="251" t="s">
        <v>566</v>
      </c>
      <c r="H34" s="251"/>
      <c r="I34" s="130"/>
      <c r="J34" s="130"/>
      <c r="K34" s="121"/>
    </row>
    <row r="35" spans="1:11" ht="16.5" thickBot="1">
      <c r="A35" s="1089"/>
      <c r="B35" s="173">
        <v>5</v>
      </c>
      <c r="C35" s="442" t="s">
        <v>268</v>
      </c>
      <c r="D35" s="251">
        <v>1984</v>
      </c>
      <c r="E35" s="251" t="s">
        <v>21</v>
      </c>
      <c r="F35" s="251" t="s">
        <v>49</v>
      </c>
      <c r="G35" s="251" t="s">
        <v>797</v>
      </c>
      <c r="H35" s="251"/>
      <c r="I35" s="130"/>
      <c r="J35" s="130"/>
      <c r="K35" s="121"/>
    </row>
    <row r="36" spans="1:11" ht="16.5" thickBot="1">
      <c r="A36" s="1090"/>
      <c r="B36" s="178">
        <v>6</v>
      </c>
      <c r="C36" s="518" t="s">
        <v>366</v>
      </c>
      <c r="D36" s="475">
        <v>1979</v>
      </c>
      <c r="E36" s="476" t="s">
        <v>21</v>
      </c>
      <c r="F36" s="476" t="s">
        <v>76</v>
      </c>
      <c r="G36" s="476" t="s">
        <v>803</v>
      </c>
      <c r="H36" s="476"/>
      <c r="I36" s="157"/>
      <c r="J36" s="157"/>
      <c r="K36" s="122"/>
    </row>
    <row r="37" spans="1:11" ht="16.5" thickBot="1">
      <c r="A37" s="1088" t="s">
        <v>833</v>
      </c>
      <c r="B37" s="168">
        <v>1</v>
      </c>
      <c r="C37" s="730"/>
      <c r="D37" s="448"/>
      <c r="E37" s="346"/>
      <c r="F37" s="346"/>
      <c r="G37" s="448"/>
      <c r="H37" s="448"/>
      <c r="I37" s="130"/>
      <c r="J37" s="130"/>
      <c r="K37" s="120"/>
    </row>
    <row r="38" spans="1:11" ht="16.5" thickBot="1">
      <c r="A38" s="1089"/>
      <c r="B38" s="173">
        <v>2</v>
      </c>
      <c r="C38" s="730" t="s">
        <v>258</v>
      </c>
      <c r="D38" s="448">
        <v>1968</v>
      </c>
      <c r="E38" s="346" t="s">
        <v>20</v>
      </c>
      <c r="F38" s="346" t="s">
        <v>257</v>
      </c>
      <c r="G38" s="448" t="s">
        <v>811</v>
      </c>
      <c r="H38" s="251"/>
      <c r="I38" s="130"/>
      <c r="J38" s="130"/>
      <c r="K38" s="121"/>
    </row>
    <row r="39" spans="1:11" ht="16.5" customHeight="1" thickBot="1">
      <c r="A39" s="1089"/>
      <c r="B39" s="173">
        <v>3</v>
      </c>
      <c r="C39" s="442" t="s">
        <v>196</v>
      </c>
      <c r="D39" s="251">
        <v>1994</v>
      </c>
      <c r="E39" s="251" t="s">
        <v>21</v>
      </c>
      <c r="F39" s="251" t="s">
        <v>49</v>
      </c>
      <c r="G39" s="251" t="s">
        <v>810</v>
      </c>
      <c r="H39" s="251"/>
      <c r="I39" s="130"/>
      <c r="J39" s="130"/>
      <c r="K39" s="121"/>
    </row>
    <row r="40" spans="1:11" ht="16.5" customHeight="1" thickBot="1">
      <c r="A40" s="1089"/>
      <c r="B40" s="173">
        <v>4</v>
      </c>
      <c r="C40" s="298" t="s">
        <v>304</v>
      </c>
      <c r="D40" s="259">
        <v>1979</v>
      </c>
      <c r="E40" s="251">
        <v>1</v>
      </c>
      <c r="F40" s="251" t="s">
        <v>156</v>
      </c>
      <c r="G40" s="251" t="s">
        <v>806</v>
      </c>
      <c r="H40" s="251"/>
      <c r="I40" s="130"/>
      <c r="J40" s="130"/>
      <c r="K40" s="121"/>
    </row>
    <row r="41" spans="1:11" ht="16.5" thickBot="1">
      <c r="A41" s="1089"/>
      <c r="B41" s="173">
        <v>5</v>
      </c>
      <c r="C41" s="298" t="s">
        <v>812</v>
      </c>
      <c r="D41" s="251">
        <v>1960</v>
      </c>
      <c r="E41" s="644" t="s">
        <v>21</v>
      </c>
      <c r="F41" s="644" t="s">
        <v>65</v>
      </c>
      <c r="G41" s="251" t="s">
        <v>813</v>
      </c>
      <c r="H41" s="251"/>
      <c r="I41" s="130"/>
      <c r="J41" s="130"/>
      <c r="K41" s="121"/>
    </row>
    <row r="42" spans="1:11" ht="16.5" thickBot="1">
      <c r="A42" s="1090"/>
      <c r="B42" s="178">
        <v>6</v>
      </c>
      <c r="C42" s="731" t="s">
        <v>400</v>
      </c>
      <c r="D42" s="476">
        <v>1981</v>
      </c>
      <c r="E42" s="476" t="s">
        <v>20</v>
      </c>
      <c r="F42" s="476" t="s">
        <v>229</v>
      </c>
      <c r="G42" s="476" t="s">
        <v>814</v>
      </c>
      <c r="H42" s="476"/>
      <c r="I42" s="157"/>
      <c r="J42" s="157"/>
      <c r="K42" s="122"/>
    </row>
    <row r="43" spans="1:11" ht="16.5" thickBot="1">
      <c r="A43" s="1088" t="s">
        <v>829</v>
      </c>
      <c r="B43" s="168">
        <v>1</v>
      </c>
      <c r="C43" s="732" t="s">
        <v>482</v>
      </c>
      <c r="D43" s="278">
        <v>1993</v>
      </c>
      <c r="E43" s="448" t="s">
        <v>21</v>
      </c>
      <c r="F43" s="448" t="s">
        <v>240</v>
      </c>
      <c r="G43" s="448" t="s">
        <v>809</v>
      </c>
      <c r="H43" s="448"/>
      <c r="I43" s="491"/>
      <c r="J43" s="491"/>
      <c r="K43" s="181"/>
    </row>
    <row r="44" spans="1:11" ht="16.5" thickBot="1">
      <c r="A44" s="1089"/>
      <c r="B44" s="173">
        <v>2</v>
      </c>
      <c r="C44" s="279" t="s">
        <v>107</v>
      </c>
      <c r="D44" s="259">
        <v>1985</v>
      </c>
      <c r="E44" s="251" t="s">
        <v>32</v>
      </c>
      <c r="F44" s="251" t="s">
        <v>54</v>
      </c>
      <c r="G44" s="251" t="s">
        <v>807</v>
      </c>
      <c r="H44" s="251"/>
      <c r="I44" s="130"/>
      <c r="J44" s="130"/>
      <c r="K44" s="121"/>
    </row>
    <row r="45" spans="1:11" ht="16.5" customHeight="1" thickBot="1">
      <c r="A45" s="1089"/>
      <c r="B45" s="173">
        <v>3</v>
      </c>
      <c r="C45" s="442" t="s">
        <v>262</v>
      </c>
      <c r="D45" s="251">
        <v>1982</v>
      </c>
      <c r="E45" s="298" t="s">
        <v>32</v>
      </c>
      <c r="F45" s="251" t="s">
        <v>72</v>
      </c>
      <c r="G45" s="251" t="s">
        <v>576</v>
      </c>
      <c r="H45" s="251"/>
      <c r="I45" s="130"/>
      <c r="J45" s="130"/>
      <c r="K45" s="121"/>
    </row>
    <row r="46" spans="1:11" ht="16.5" thickBot="1">
      <c r="A46" s="1089"/>
      <c r="B46" s="173">
        <v>4</v>
      </c>
      <c r="C46" s="279" t="s">
        <v>237</v>
      </c>
      <c r="D46" s="259">
        <v>1984</v>
      </c>
      <c r="E46" s="251" t="s">
        <v>32</v>
      </c>
      <c r="F46" s="251" t="s">
        <v>226</v>
      </c>
      <c r="G46" s="251" t="s">
        <v>808</v>
      </c>
      <c r="H46" s="251"/>
      <c r="I46" s="130"/>
      <c r="J46" s="130"/>
      <c r="K46" s="121"/>
    </row>
    <row r="47" spans="1:11" ht="16.5" thickBot="1">
      <c r="A47" s="1089"/>
      <c r="B47" s="173">
        <v>5</v>
      </c>
      <c r="C47" s="733" t="s">
        <v>111</v>
      </c>
      <c r="D47" s="278">
        <v>1980</v>
      </c>
      <c r="E47" s="448" t="s">
        <v>21</v>
      </c>
      <c r="F47" s="448" t="s">
        <v>109</v>
      </c>
      <c r="G47" s="251" t="s">
        <v>577</v>
      </c>
      <c r="H47" s="251"/>
      <c r="I47" s="130"/>
      <c r="J47" s="130"/>
      <c r="K47" s="123"/>
    </row>
    <row r="48" spans="1:11" ht="16.5" customHeight="1" thickBot="1">
      <c r="A48" s="1090"/>
      <c r="B48" s="178">
        <v>6</v>
      </c>
      <c r="C48" s="734" t="s">
        <v>339</v>
      </c>
      <c r="D48" s="476">
        <v>1985</v>
      </c>
      <c r="E48" s="476">
        <v>1</v>
      </c>
      <c r="F48" s="476" t="s">
        <v>73</v>
      </c>
      <c r="G48" s="476" t="s">
        <v>579</v>
      </c>
      <c r="H48" s="476"/>
      <c r="I48" s="157"/>
      <c r="J48" s="157"/>
      <c r="K48" s="122"/>
    </row>
    <row r="49" spans="1:11" ht="15.75">
      <c r="A49" s="1079"/>
      <c r="B49" s="484"/>
      <c r="C49" s="387"/>
      <c r="D49" s="388"/>
      <c r="E49" s="389"/>
      <c r="F49" s="389"/>
      <c r="G49" s="12"/>
      <c r="H49" s="310"/>
      <c r="I49" s="325"/>
      <c r="J49" s="325"/>
      <c r="K49" s="183"/>
    </row>
    <row r="50" spans="1:11" ht="15.75">
      <c r="A50" s="1079"/>
      <c r="B50" s="484"/>
      <c r="C50" s="387"/>
      <c r="D50" s="388"/>
      <c r="E50" s="389"/>
      <c r="F50" s="389"/>
      <c r="G50" s="12"/>
      <c r="H50" s="310"/>
      <c r="I50" s="325"/>
      <c r="J50" s="325"/>
      <c r="K50" s="183"/>
    </row>
    <row r="51" spans="1:11" ht="15.75">
      <c r="A51" s="1079"/>
      <c r="B51" s="484"/>
      <c r="C51" s="313"/>
      <c r="D51" s="310"/>
      <c r="E51" s="310"/>
      <c r="F51" s="389"/>
      <c r="G51" s="348"/>
      <c r="H51" s="310"/>
      <c r="I51" s="325"/>
      <c r="J51" s="325"/>
      <c r="K51" s="183"/>
    </row>
    <row r="52" spans="1:11" ht="15.75">
      <c r="A52" s="1079"/>
      <c r="B52" s="484"/>
      <c r="C52" s="452"/>
      <c r="D52" s="388"/>
      <c r="E52" s="389"/>
      <c r="F52" s="389"/>
      <c r="G52" s="12"/>
      <c r="H52" s="310"/>
      <c r="I52" s="325"/>
      <c r="J52" s="325"/>
      <c r="K52" s="183"/>
    </row>
    <row r="53" spans="1:11" ht="15.75">
      <c r="A53" s="1079"/>
      <c r="B53" s="484"/>
      <c r="C53" s="313"/>
      <c r="D53" s="310"/>
      <c r="E53" s="461"/>
      <c r="F53" s="439"/>
      <c r="G53" s="69"/>
      <c r="H53" s="310"/>
      <c r="I53" s="325"/>
      <c r="J53" s="325"/>
      <c r="K53" s="183"/>
    </row>
    <row r="54" spans="1:11" ht="15" customHeight="1">
      <c r="A54" s="1079"/>
      <c r="B54" s="484"/>
      <c r="C54" s="313"/>
      <c r="D54" s="310"/>
      <c r="E54" s="197"/>
      <c r="F54" s="389"/>
      <c r="G54" s="348"/>
      <c r="H54" s="310"/>
      <c r="I54" s="325"/>
      <c r="J54" s="568"/>
      <c r="K54" s="183"/>
    </row>
    <row r="55" spans="1:11" ht="15" customHeight="1">
      <c r="A55" s="1079"/>
      <c r="B55" s="484"/>
      <c r="C55" s="313"/>
      <c r="D55" s="388"/>
      <c r="E55" s="310"/>
      <c r="F55" s="389"/>
      <c r="G55" s="12"/>
      <c r="H55" s="310"/>
      <c r="I55" s="325"/>
      <c r="J55" s="325"/>
      <c r="K55" s="183"/>
    </row>
    <row r="56" spans="1:11" ht="15" customHeight="1">
      <c r="A56" s="1079"/>
      <c r="B56" s="484"/>
      <c r="C56" s="313"/>
      <c r="D56" s="310"/>
      <c r="E56" s="310"/>
      <c r="F56" s="389"/>
      <c r="G56" s="348"/>
      <c r="H56" s="310"/>
      <c r="I56" s="325"/>
      <c r="J56" s="325"/>
      <c r="K56" s="183"/>
    </row>
    <row r="57" spans="1:11" ht="15.75">
      <c r="A57" s="1079"/>
      <c r="B57" s="484"/>
      <c r="C57" s="387"/>
      <c r="D57" s="388"/>
      <c r="E57" s="389"/>
      <c r="F57" s="389"/>
      <c r="G57" s="12"/>
      <c r="H57" s="310"/>
      <c r="I57" s="325"/>
      <c r="J57" s="325"/>
      <c r="K57" s="183"/>
    </row>
    <row r="58" spans="1:11" ht="15.75">
      <c r="A58" s="1079"/>
      <c r="B58" s="484"/>
      <c r="C58" s="387"/>
      <c r="D58" s="388"/>
      <c r="E58" s="389"/>
      <c r="F58" s="389"/>
      <c r="G58" s="12"/>
      <c r="H58" s="310"/>
      <c r="I58" s="325"/>
      <c r="J58" s="325"/>
      <c r="K58" s="183"/>
    </row>
    <row r="59" spans="1:11" ht="15.75">
      <c r="A59" s="1079"/>
      <c r="B59" s="484"/>
      <c r="C59" s="387"/>
      <c r="D59" s="388"/>
      <c r="E59" s="389"/>
      <c r="F59" s="389"/>
      <c r="G59" s="350"/>
      <c r="H59" s="310"/>
      <c r="I59" s="325"/>
      <c r="J59" s="325"/>
      <c r="K59" s="183"/>
    </row>
    <row r="60" spans="1:11" ht="15.75">
      <c r="A60" s="1079"/>
      <c r="B60" s="484"/>
      <c r="C60" s="313"/>
      <c r="D60" s="310"/>
      <c r="E60" s="461"/>
      <c r="F60" s="439"/>
      <c r="G60" s="69"/>
      <c r="H60" s="310"/>
      <c r="I60" s="325"/>
      <c r="J60" s="568"/>
      <c r="K60" s="183"/>
    </row>
    <row r="61" spans="1:11" ht="15">
      <c r="A61" s="197"/>
      <c r="B61" s="197"/>
      <c r="C61" s="311"/>
      <c r="D61" s="389"/>
      <c r="E61" s="310"/>
      <c r="F61" s="310"/>
      <c r="G61" s="69"/>
      <c r="H61" s="310"/>
      <c r="I61" s="197"/>
      <c r="J61" s="197"/>
      <c r="K61" s="197"/>
    </row>
    <row r="62" spans="1:11" ht="15">
      <c r="A62" s="197"/>
      <c r="B62" s="197"/>
      <c r="C62" s="313"/>
      <c r="D62" s="388"/>
      <c r="E62" s="310"/>
      <c r="F62" s="389"/>
      <c r="G62" s="350"/>
      <c r="H62" s="310"/>
      <c r="I62" s="197"/>
      <c r="J62" s="197"/>
      <c r="K62" s="197"/>
    </row>
    <row r="63" spans="1:11" ht="15">
      <c r="A63" s="196"/>
      <c r="B63" s="196"/>
      <c r="C63" s="313"/>
      <c r="D63" s="389"/>
      <c r="E63" s="389"/>
      <c r="F63" s="375"/>
      <c r="G63" s="11"/>
      <c r="H63" s="310"/>
      <c r="I63" s="196"/>
      <c r="J63" s="196"/>
      <c r="K63" s="198"/>
    </row>
    <row r="64" spans="1:11" ht="15">
      <c r="A64" s="196"/>
      <c r="B64" s="196"/>
      <c r="C64" s="395"/>
      <c r="D64" s="388"/>
      <c r="E64" s="389"/>
      <c r="F64" s="389"/>
      <c r="G64" s="12"/>
      <c r="H64" s="310"/>
      <c r="I64" s="196"/>
      <c r="J64" s="196"/>
      <c r="K64" s="198"/>
    </row>
    <row r="65" spans="1:11" ht="15">
      <c r="A65" s="196"/>
      <c r="B65" s="196"/>
      <c r="C65" s="197"/>
      <c r="D65" s="197"/>
      <c r="E65" s="197"/>
      <c r="F65" s="197"/>
      <c r="G65" s="197"/>
      <c r="H65" s="197"/>
      <c r="I65" s="196"/>
      <c r="J65" s="196"/>
      <c r="K65" s="198"/>
    </row>
    <row r="66" spans="1:11" ht="15">
      <c r="A66" s="196"/>
      <c r="B66" s="196"/>
      <c r="C66" s="196"/>
      <c r="D66" s="196"/>
      <c r="E66" s="196"/>
      <c r="F66" s="196"/>
      <c r="G66" s="196"/>
      <c r="H66" s="196"/>
      <c r="I66" s="196"/>
      <c r="J66" s="196"/>
      <c r="K66" s="197"/>
    </row>
    <row r="67" spans="1:11" ht="15.75">
      <c r="A67" s="1068" t="s">
        <v>725</v>
      </c>
      <c r="B67" s="1068"/>
      <c r="C67" s="1068"/>
      <c r="D67" s="1068"/>
      <c r="E67" s="1068"/>
      <c r="F67" s="1068"/>
      <c r="G67" s="1068"/>
      <c r="H67" s="1068"/>
      <c r="I67" s="1068"/>
      <c r="J67" s="1068"/>
      <c r="K67" s="1068"/>
    </row>
    <row r="68" spans="1:11" ht="15.75">
      <c r="A68" s="1068"/>
      <c r="B68" s="1068"/>
      <c r="C68" s="1068"/>
      <c r="D68" s="1068"/>
      <c r="E68" s="1068"/>
      <c r="F68" s="1068"/>
      <c r="G68" s="1068"/>
      <c r="H68" s="1068"/>
      <c r="I68" s="1068"/>
      <c r="J68" s="1068"/>
      <c r="K68" s="1068"/>
    </row>
    <row r="69" spans="1:11" ht="16.5" thickBot="1">
      <c r="A69" s="1095">
        <v>1</v>
      </c>
      <c r="B69" s="173">
        <v>1</v>
      </c>
      <c r="C69" s="252" t="s">
        <v>317</v>
      </c>
      <c r="D69" s="259">
        <v>1980</v>
      </c>
      <c r="E69" s="251" t="s">
        <v>21</v>
      </c>
      <c r="F69" s="251" t="s">
        <v>209</v>
      </c>
      <c r="G69" s="260" t="s">
        <v>679</v>
      </c>
      <c r="H69" s="260"/>
      <c r="I69" s="492"/>
      <c r="J69" s="492"/>
      <c r="K69" s="121"/>
    </row>
    <row r="70" spans="1:11" ht="16.5" thickBot="1">
      <c r="A70" s="1089"/>
      <c r="B70" s="173">
        <v>2</v>
      </c>
      <c r="C70" s="252" t="s">
        <v>424</v>
      </c>
      <c r="D70" s="278">
        <v>1985</v>
      </c>
      <c r="E70" s="260" t="s">
        <v>32</v>
      </c>
      <c r="F70" s="251" t="s">
        <v>65</v>
      </c>
      <c r="G70" s="260" t="s">
        <v>679</v>
      </c>
      <c r="H70" s="260"/>
      <c r="I70" s="130"/>
      <c r="J70" s="130"/>
      <c r="K70" s="121"/>
    </row>
    <row r="71" spans="1:11" ht="16.5" thickBot="1">
      <c r="A71" s="1089"/>
      <c r="B71" s="173">
        <v>3</v>
      </c>
      <c r="C71" s="252" t="s">
        <v>178</v>
      </c>
      <c r="D71" s="271">
        <v>1993</v>
      </c>
      <c r="E71" s="259" t="s">
        <v>32</v>
      </c>
      <c r="F71" s="262" t="s">
        <v>381</v>
      </c>
      <c r="G71" s="260" t="s">
        <v>677</v>
      </c>
      <c r="H71" s="260"/>
      <c r="I71" s="130"/>
      <c r="J71" s="130"/>
      <c r="K71" s="121"/>
    </row>
    <row r="72" spans="1:11" ht="16.5" thickBot="1">
      <c r="A72" s="1089"/>
      <c r="B72" s="173">
        <v>4</v>
      </c>
      <c r="C72" s="253" t="s">
        <v>303</v>
      </c>
      <c r="D72" s="270">
        <v>1989</v>
      </c>
      <c r="E72" s="260" t="s">
        <v>20</v>
      </c>
      <c r="F72" s="260" t="s">
        <v>61</v>
      </c>
      <c r="G72" s="260" t="s">
        <v>678</v>
      </c>
      <c r="H72" s="260"/>
      <c r="I72" s="130"/>
      <c r="J72" s="130"/>
      <c r="K72" s="121"/>
    </row>
    <row r="73" spans="1:11" ht="16.5" thickBot="1">
      <c r="A73" s="1089"/>
      <c r="B73" s="173">
        <v>5</v>
      </c>
      <c r="C73" s="256" t="s">
        <v>152</v>
      </c>
      <c r="D73" s="260">
        <v>1990</v>
      </c>
      <c r="E73" s="260" t="s">
        <v>21</v>
      </c>
      <c r="F73" s="260" t="s">
        <v>475</v>
      </c>
      <c r="G73" s="260" t="s">
        <v>680</v>
      </c>
      <c r="H73" s="260"/>
      <c r="I73" s="130"/>
      <c r="J73" s="130"/>
      <c r="K73" s="123"/>
    </row>
    <row r="74" spans="1:11" ht="16.5" thickBot="1">
      <c r="A74" s="1090"/>
      <c r="B74" s="178">
        <v>6</v>
      </c>
      <c r="C74" s="611" t="s">
        <v>405</v>
      </c>
      <c r="D74" s="506">
        <v>1997</v>
      </c>
      <c r="E74" s="506" t="s">
        <v>21</v>
      </c>
      <c r="F74" s="506" t="s">
        <v>153</v>
      </c>
      <c r="G74" s="506" t="s">
        <v>681</v>
      </c>
      <c r="H74" s="506"/>
      <c r="I74" s="157"/>
      <c r="J74" s="157"/>
      <c r="K74" s="122"/>
    </row>
    <row r="75" spans="1:11" ht="16.5" thickBot="1">
      <c r="A75" s="1088">
        <v>2</v>
      </c>
      <c r="B75" s="168">
        <v>1</v>
      </c>
      <c r="C75" s="615" t="s">
        <v>421</v>
      </c>
      <c r="D75" s="278">
        <v>1993</v>
      </c>
      <c r="E75" s="448" t="s">
        <v>21</v>
      </c>
      <c r="F75" s="448" t="s">
        <v>65</v>
      </c>
      <c r="G75" s="448" t="s">
        <v>690</v>
      </c>
      <c r="H75" s="448"/>
      <c r="I75" s="130"/>
      <c r="J75" s="130"/>
      <c r="K75" s="120"/>
    </row>
    <row r="76" spans="1:11" ht="16.5" thickBot="1">
      <c r="A76" s="1089"/>
      <c r="B76" s="173">
        <v>2</v>
      </c>
      <c r="C76" s="254" t="s">
        <v>192</v>
      </c>
      <c r="D76" s="251">
        <v>1999</v>
      </c>
      <c r="E76" s="251" t="s">
        <v>21</v>
      </c>
      <c r="F76" s="251" t="s">
        <v>105</v>
      </c>
      <c r="G76" s="251" t="s">
        <v>688</v>
      </c>
      <c r="H76" s="251"/>
      <c r="I76" s="130"/>
      <c r="J76" s="130"/>
      <c r="K76" s="121"/>
    </row>
    <row r="77" spans="1:11" ht="16.5" thickBot="1">
      <c r="A77" s="1089"/>
      <c r="B77" s="173">
        <v>3</v>
      </c>
      <c r="C77" s="252" t="s">
        <v>285</v>
      </c>
      <c r="D77" s="263">
        <v>1989</v>
      </c>
      <c r="E77" s="262" t="s">
        <v>32</v>
      </c>
      <c r="F77" s="262" t="s">
        <v>69</v>
      </c>
      <c r="G77" s="251" t="s">
        <v>687</v>
      </c>
      <c r="H77" s="251"/>
      <c r="I77" s="130"/>
      <c r="J77" s="130"/>
      <c r="K77" s="121"/>
    </row>
    <row r="78" spans="1:11" ht="16.5" thickBot="1">
      <c r="A78" s="1089"/>
      <c r="B78" s="173">
        <v>4</v>
      </c>
      <c r="C78" s="256" t="s">
        <v>365</v>
      </c>
      <c r="D78" s="251">
        <v>1986</v>
      </c>
      <c r="E78" s="251" t="s">
        <v>21</v>
      </c>
      <c r="F78" s="260" t="s">
        <v>76</v>
      </c>
      <c r="G78" s="251" t="s">
        <v>687</v>
      </c>
      <c r="H78" s="251"/>
      <c r="I78" s="130"/>
      <c r="J78" s="130"/>
      <c r="K78" s="121"/>
    </row>
    <row r="79" spans="1:11" ht="16.5" thickBot="1">
      <c r="A79" s="1089"/>
      <c r="B79" s="173">
        <v>5</v>
      </c>
      <c r="C79" s="252" t="s">
        <v>176</v>
      </c>
      <c r="D79" s="263">
        <v>1992</v>
      </c>
      <c r="E79" s="264" t="s">
        <v>32</v>
      </c>
      <c r="F79" s="262" t="s">
        <v>69</v>
      </c>
      <c r="G79" s="251" t="s">
        <v>689</v>
      </c>
      <c r="H79" s="251"/>
      <c r="I79" s="130"/>
      <c r="J79" s="130"/>
      <c r="K79" s="123"/>
    </row>
    <row r="80" spans="1:11" ht="16.5" thickBot="1">
      <c r="A80" s="1090"/>
      <c r="B80" s="178">
        <v>6</v>
      </c>
      <c r="C80" s="614" t="s">
        <v>404</v>
      </c>
      <c r="D80" s="475">
        <v>1994</v>
      </c>
      <c r="E80" s="476" t="s">
        <v>20</v>
      </c>
      <c r="F80" s="506" t="s">
        <v>52</v>
      </c>
      <c r="G80" s="476" t="s">
        <v>512</v>
      </c>
      <c r="H80" s="476"/>
      <c r="I80" s="157"/>
      <c r="J80" s="157"/>
      <c r="K80" s="122"/>
    </row>
    <row r="81" spans="1:11" ht="16.5" thickBot="1">
      <c r="A81" s="1088">
        <v>3</v>
      </c>
      <c r="B81" s="168">
        <v>1</v>
      </c>
      <c r="C81" s="613" t="s">
        <v>200</v>
      </c>
      <c r="D81" s="278">
        <v>1991</v>
      </c>
      <c r="E81" s="448" t="s">
        <v>20</v>
      </c>
      <c r="F81" s="448" t="s">
        <v>58</v>
      </c>
      <c r="G81" s="448" t="s">
        <v>702</v>
      </c>
      <c r="H81" s="448"/>
      <c r="I81" s="130"/>
      <c r="J81" s="130"/>
      <c r="K81" s="120"/>
    </row>
    <row r="82" spans="1:11" ht="16.5" thickBot="1">
      <c r="A82" s="1089"/>
      <c r="B82" s="173">
        <v>2</v>
      </c>
      <c r="C82" s="377" t="s">
        <v>114</v>
      </c>
      <c r="D82" s="251">
        <v>1987</v>
      </c>
      <c r="E82" s="251" t="s">
        <v>21</v>
      </c>
      <c r="F82" s="251" t="s">
        <v>294</v>
      </c>
      <c r="G82" s="251" t="s">
        <v>700</v>
      </c>
      <c r="H82" s="251"/>
      <c r="I82" s="130"/>
      <c r="J82" s="130"/>
      <c r="K82" s="121"/>
    </row>
    <row r="83" spans="1:11" ht="16.5" thickBot="1">
      <c r="A83" s="1089"/>
      <c r="B83" s="173">
        <v>3</v>
      </c>
      <c r="C83" s="376" t="s">
        <v>149</v>
      </c>
      <c r="D83" s="251">
        <v>1989</v>
      </c>
      <c r="E83" s="251" t="s">
        <v>21</v>
      </c>
      <c r="F83" s="251" t="s">
        <v>150</v>
      </c>
      <c r="G83" s="251" t="s">
        <v>538</v>
      </c>
      <c r="H83" s="251"/>
      <c r="I83" s="130"/>
      <c r="J83" s="130"/>
      <c r="K83" s="121"/>
    </row>
    <row r="84" spans="1:11" ht="16.5" thickBot="1">
      <c r="A84" s="1089"/>
      <c r="B84" s="173">
        <v>4</v>
      </c>
      <c r="C84" s="606" t="s">
        <v>423</v>
      </c>
      <c r="D84" s="278">
        <v>1992</v>
      </c>
      <c r="E84" s="448" t="s">
        <v>32</v>
      </c>
      <c r="F84" s="448" t="s">
        <v>65</v>
      </c>
      <c r="G84" s="448" t="s">
        <v>699</v>
      </c>
      <c r="H84" s="448"/>
      <c r="I84" s="130"/>
      <c r="J84" s="130"/>
      <c r="K84" s="121"/>
    </row>
    <row r="85" spans="1:11" ht="16.5" thickBot="1">
      <c r="A85" s="1089"/>
      <c r="B85" s="173">
        <v>5</v>
      </c>
      <c r="C85" s="301" t="s">
        <v>141</v>
      </c>
      <c r="D85" s="259">
        <v>1979</v>
      </c>
      <c r="E85" s="251" t="s">
        <v>21</v>
      </c>
      <c r="F85" s="251" t="s">
        <v>52</v>
      </c>
      <c r="G85" s="251" t="s">
        <v>701</v>
      </c>
      <c r="H85" s="251"/>
      <c r="I85" s="130"/>
      <c r="J85" s="130"/>
      <c r="K85" s="123"/>
    </row>
    <row r="86" spans="1:11" ht="16.5" thickBot="1">
      <c r="A86" s="1090"/>
      <c r="B86" s="178">
        <v>6</v>
      </c>
      <c r="C86" s="620" t="s">
        <v>116</v>
      </c>
      <c r="D86" s="475">
        <v>1995</v>
      </c>
      <c r="E86" s="476" t="s">
        <v>21</v>
      </c>
      <c r="F86" s="476" t="s">
        <v>105</v>
      </c>
      <c r="G86" s="476" t="s">
        <v>542</v>
      </c>
      <c r="H86" s="476"/>
      <c r="I86" s="157"/>
      <c r="J86" s="157"/>
      <c r="K86" s="122"/>
    </row>
    <row r="87" spans="1:11" ht="16.5" thickBot="1">
      <c r="A87" s="1088">
        <v>4</v>
      </c>
      <c r="B87" s="618">
        <v>1</v>
      </c>
      <c r="C87" s="621" t="s">
        <v>227</v>
      </c>
      <c r="D87" s="520">
        <v>1995</v>
      </c>
      <c r="E87" s="522" t="s">
        <v>21</v>
      </c>
      <c r="F87" s="522" t="s">
        <v>188</v>
      </c>
      <c r="G87" s="521" t="s">
        <v>715</v>
      </c>
      <c r="H87" s="521"/>
      <c r="I87" s="130"/>
      <c r="J87" s="130"/>
      <c r="K87" s="120"/>
    </row>
    <row r="88" spans="1:11" ht="16.5" thickBot="1">
      <c r="A88" s="1089"/>
      <c r="B88" s="619">
        <v>2</v>
      </c>
      <c r="C88" s="606" t="s">
        <v>203</v>
      </c>
      <c r="D88" s="278">
        <v>1989</v>
      </c>
      <c r="E88" s="448" t="s">
        <v>21</v>
      </c>
      <c r="F88" s="448" t="s">
        <v>65</v>
      </c>
      <c r="G88" s="289" t="s">
        <v>714</v>
      </c>
      <c r="H88" s="289"/>
      <c r="I88" s="130"/>
      <c r="J88" s="130"/>
      <c r="K88" s="121"/>
    </row>
    <row r="89" spans="1:11" ht="16.5" customHeight="1" thickBot="1">
      <c r="A89" s="1089"/>
      <c r="B89" s="173">
        <v>3</v>
      </c>
      <c r="C89" s="401" t="s">
        <v>151</v>
      </c>
      <c r="D89" s="292">
        <v>1987</v>
      </c>
      <c r="E89" s="260" t="s">
        <v>32</v>
      </c>
      <c r="F89" s="617" t="s">
        <v>480</v>
      </c>
      <c r="G89" s="260" t="s">
        <v>714</v>
      </c>
      <c r="H89" s="260"/>
      <c r="I89" s="130"/>
      <c r="J89" s="130"/>
      <c r="K89" s="121"/>
    </row>
    <row r="90" spans="1:11" ht="16.5" thickBot="1">
      <c r="A90" s="1089"/>
      <c r="B90" s="173">
        <v>4</v>
      </c>
      <c r="C90" s="254" t="s">
        <v>328</v>
      </c>
      <c r="D90" s="259">
        <v>1987</v>
      </c>
      <c r="E90" s="251" t="s">
        <v>32</v>
      </c>
      <c r="F90" s="251" t="s">
        <v>74</v>
      </c>
      <c r="G90" s="260" t="s">
        <v>714</v>
      </c>
      <c r="H90" s="260"/>
      <c r="I90" s="130"/>
      <c r="J90" s="130"/>
      <c r="K90" s="121"/>
    </row>
    <row r="91" spans="1:11" ht="16.5" thickBot="1">
      <c r="A91" s="1089"/>
      <c r="B91" s="173">
        <v>5</v>
      </c>
      <c r="C91" s="256" t="s">
        <v>316</v>
      </c>
      <c r="D91" s="259">
        <v>1988</v>
      </c>
      <c r="E91" s="260" t="s">
        <v>20</v>
      </c>
      <c r="F91" s="251" t="s">
        <v>105</v>
      </c>
      <c r="G91" s="260" t="s">
        <v>524</v>
      </c>
      <c r="H91" s="260"/>
      <c r="I91" s="492"/>
      <c r="J91" s="130"/>
      <c r="K91" s="123"/>
    </row>
    <row r="92" spans="1:11" ht="15.75">
      <c r="A92" s="1094"/>
      <c r="B92" s="158">
        <v>6</v>
      </c>
      <c r="C92" s="252" t="s">
        <v>144</v>
      </c>
      <c r="D92" s="259">
        <v>1989</v>
      </c>
      <c r="E92" s="251" t="s">
        <v>20</v>
      </c>
      <c r="F92" s="251" t="s">
        <v>61</v>
      </c>
      <c r="G92" s="260" t="s">
        <v>716</v>
      </c>
      <c r="H92" s="260"/>
      <c r="I92" s="130"/>
      <c r="J92" s="492"/>
      <c r="K92" s="121"/>
    </row>
    <row r="93" spans="1:11" ht="15.75">
      <c r="A93" s="1079"/>
      <c r="B93" s="484"/>
      <c r="C93" s="485"/>
      <c r="D93" s="486"/>
      <c r="E93" s="486"/>
      <c r="F93" s="487"/>
      <c r="G93" s="183"/>
      <c r="H93" s="183"/>
      <c r="I93" s="325"/>
      <c r="J93" s="325"/>
      <c r="K93" s="183"/>
    </row>
    <row r="94" spans="1:11" ht="15.75">
      <c r="A94" s="1079"/>
      <c r="B94" s="484"/>
      <c r="C94" s="485"/>
      <c r="D94" s="489"/>
      <c r="E94" s="486"/>
      <c r="F94" s="487"/>
      <c r="G94" s="183"/>
      <c r="H94" s="183"/>
      <c r="I94" s="325"/>
      <c r="J94" s="325"/>
      <c r="K94" s="183"/>
    </row>
    <row r="95" spans="1:11" ht="15.75">
      <c r="A95" s="1079"/>
      <c r="B95" s="484"/>
      <c r="C95" s="487"/>
      <c r="D95" s="486"/>
      <c r="E95" s="486"/>
      <c r="F95" s="487"/>
      <c r="G95" s="183"/>
      <c r="H95" s="183"/>
      <c r="I95" s="325"/>
      <c r="J95" s="325"/>
      <c r="K95" s="183"/>
    </row>
    <row r="96" spans="1:11" ht="15.75">
      <c r="A96" s="1079"/>
      <c r="B96" s="484"/>
      <c r="C96" s="487"/>
      <c r="D96" s="486"/>
      <c r="E96" s="486"/>
      <c r="F96" s="485"/>
      <c r="G96" s="183"/>
      <c r="H96" s="509"/>
      <c r="I96" s="325"/>
      <c r="J96" s="325"/>
      <c r="K96" s="183"/>
    </row>
    <row r="97" spans="1:11" ht="15.75">
      <c r="A97" s="1079"/>
      <c r="B97" s="484"/>
      <c r="C97" s="487"/>
      <c r="D97" s="486"/>
      <c r="E97" s="486"/>
      <c r="F97" s="487"/>
      <c r="G97" s="183"/>
      <c r="H97" s="183"/>
      <c r="I97" s="325"/>
      <c r="J97" s="325"/>
      <c r="K97" s="183"/>
    </row>
    <row r="98" spans="1:11" ht="15">
      <c r="A98" s="1079"/>
      <c r="B98" s="267" t="s">
        <v>17</v>
      </c>
      <c r="C98" s="267"/>
      <c r="D98" s="267"/>
      <c r="E98" s="968" t="s">
        <v>253</v>
      </c>
      <c r="F98" s="968"/>
      <c r="G98" s="968"/>
      <c r="H98" s="968"/>
      <c r="I98" s="968"/>
      <c r="J98" s="325"/>
      <c r="K98" s="183"/>
    </row>
    <row r="99" spans="1:11" ht="15">
      <c r="A99" s="1079"/>
      <c r="B99" s="196"/>
      <c r="C99" s="196"/>
      <c r="D99" s="196"/>
      <c r="E99" s="196"/>
      <c r="F99" s="196"/>
      <c r="G99" s="196"/>
      <c r="H99" s="196"/>
      <c r="I99" s="196"/>
      <c r="J99" s="325"/>
      <c r="K99" s="183"/>
    </row>
    <row r="100" spans="1:11" ht="15">
      <c r="A100" s="1079"/>
      <c r="B100" s="267" t="s">
        <v>19</v>
      </c>
      <c r="C100" s="267"/>
      <c r="D100" s="267"/>
      <c r="E100" s="269"/>
      <c r="F100" s="979" t="s">
        <v>618</v>
      </c>
      <c r="G100" s="979"/>
      <c r="H100" s="979"/>
      <c r="I100" s="979"/>
      <c r="J100" s="325"/>
      <c r="K100" s="183"/>
    </row>
    <row r="101" spans="1:11" ht="15.75">
      <c r="A101" s="1079"/>
      <c r="B101" s="484"/>
      <c r="C101" s="487"/>
      <c r="D101" s="486"/>
      <c r="E101" s="486"/>
      <c r="F101" s="487"/>
      <c r="G101" s="183"/>
      <c r="H101" s="183"/>
      <c r="I101" s="325"/>
      <c r="J101" s="325"/>
      <c r="K101" s="183"/>
    </row>
    <row r="102" spans="1:11" ht="15.75">
      <c r="A102" s="1079"/>
      <c r="B102" s="484"/>
      <c r="C102" s="487"/>
      <c r="D102" s="486"/>
      <c r="E102" s="486"/>
      <c r="F102" s="485"/>
      <c r="G102" s="183"/>
      <c r="H102" s="509"/>
      <c r="I102" s="325"/>
      <c r="J102" s="325"/>
      <c r="K102" s="183"/>
    </row>
    <row r="103" spans="1:11" ht="15.75">
      <c r="A103" s="1079"/>
      <c r="B103" s="484"/>
      <c r="C103" s="487"/>
      <c r="D103" s="486"/>
      <c r="E103" s="486"/>
      <c r="F103" s="487"/>
      <c r="G103" s="183"/>
      <c r="H103" s="183"/>
      <c r="I103" s="325"/>
      <c r="J103" s="325"/>
      <c r="K103" s="183"/>
    </row>
    <row r="104" spans="1:11" ht="15.75">
      <c r="A104" s="1079"/>
      <c r="B104" s="484"/>
      <c r="C104" s="493"/>
      <c r="D104" s="205"/>
      <c r="E104" s="205"/>
      <c r="F104" s="487"/>
      <c r="G104" s="183"/>
      <c r="H104" s="183"/>
      <c r="I104" s="325"/>
      <c r="J104" s="325"/>
      <c r="K104" s="183"/>
    </row>
  </sheetData>
  <mergeCells count="29">
    <mergeCell ref="A75:A80"/>
    <mergeCell ref="A81:A86"/>
    <mergeCell ref="A68:K68"/>
    <mergeCell ref="E98:I98"/>
    <mergeCell ref="F100:I100"/>
    <mergeCell ref="A37:A42"/>
    <mergeCell ref="A87:A92"/>
    <mergeCell ref="A93:A98"/>
    <mergeCell ref="A99:A104"/>
    <mergeCell ref="A43:A48"/>
    <mergeCell ref="A49:A54"/>
    <mergeCell ref="A55:A60"/>
    <mergeCell ref="A69:A74"/>
    <mergeCell ref="G5:G6"/>
    <mergeCell ref="H5:H6"/>
    <mergeCell ref="I5:I6"/>
    <mergeCell ref="J5:J6"/>
    <mergeCell ref="K5:K6"/>
    <mergeCell ref="A67:K67"/>
    <mergeCell ref="A31:A36"/>
    <mergeCell ref="A7:A12"/>
    <mergeCell ref="A13:A18"/>
    <mergeCell ref="A19:A24"/>
    <mergeCell ref="A25:A30"/>
    <mergeCell ref="A3:K3"/>
    <mergeCell ref="A5:A6"/>
    <mergeCell ref="C5:C6"/>
    <mergeCell ref="D5:D6"/>
    <mergeCell ref="F5:F6"/>
  </mergeCells>
  <phoneticPr fontId="3" type="noConversion"/>
  <pageMargins left="0.27" right="0.2" top="0.75" bottom="0.75" header="0.46" footer="0.3"/>
  <pageSetup paperSize="9"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S47"/>
  <sheetViews>
    <sheetView view="pageLayout" topLeftCell="A7" zoomScale="73" zoomScaleNormal="100" zoomScalePageLayoutView="73" workbookViewId="0">
      <selection activeCell="L28" sqref="L28"/>
    </sheetView>
  </sheetViews>
  <sheetFormatPr defaultRowHeight="12.75"/>
  <cols>
    <col min="2" max="2" width="25.5703125" customWidth="1"/>
    <col min="3" max="3" width="10.85546875" customWidth="1"/>
    <col min="4" max="4" width="9" customWidth="1"/>
    <col min="5" max="5" width="37.5703125" customWidth="1"/>
    <col min="6" max="6" width="11.5703125" customWidth="1"/>
    <col min="7" max="7" width="9.7109375" customWidth="1"/>
    <col min="8" max="9" width="9.28515625" customWidth="1"/>
    <col min="10" max="10" width="9.7109375" customWidth="1"/>
    <col min="11" max="11" width="46.28515625" customWidth="1"/>
    <col min="12" max="12" width="5.7109375" customWidth="1"/>
    <col min="13" max="13" width="7.5703125" customWidth="1"/>
    <col min="14" max="14" width="6.85546875" customWidth="1"/>
    <col min="15" max="15" width="7.5703125" customWidth="1"/>
    <col min="16" max="16" width="36.85546875" customWidth="1"/>
  </cols>
  <sheetData>
    <row r="1" spans="1:18" ht="15.75">
      <c r="A1" s="850" t="s">
        <v>104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313"/>
      <c r="M1" s="313"/>
      <c r="N1" s="313"/>
      <c r="O1" s="313"/>
      <c r="P1" s="313"/>
      <c r="Q1" s="82"/>
      <c r="R1" s="82"/>
    </row>
    <row r="2" spans="1:18" ht="15.75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313"/>
      <c r="M2" s="313"/>
      <c r="N2" s="313"/>
      <c r="O2" s="313"/>
      <c r="P2" s="313"/>
      <c r="Q2" s="82"/>
      <c r="R2" s="82"/>
    </row>
    <row r="3" spans="1:18" ht="15.75">
      <c r="A3" s="850" t="s">
        <v>242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313"/>
      <c r="M3" s="313"/>
      <c r="N3" s="313"/>
      <c r="O3" s="313"/>
      <c r="P3" s="313"/>
      <c r="Q3" s="82"/>
      <c r="R3" s="82"/>
    </row>
    <row r="4" spans="1:18" ht="15.75">
      <c r="A4" s="815" t="s">
        <v>745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313"/>
      <c r="M4" s="313"/>
      <c r="N4" s="313"/>
      <c r="O4" s="313"/>
      <c r="P4" s="313"/>
      <c r="Q4" s="82"/>
      <c r="R4" s="82"/>
    </row>
    <row r="5" spans="1:18" ht="20.25" customHeight="1">
      <c r="A5" s="805" t="s">
        <v>1</v>
      </c>
      <c r="B5" s="843"/>
      <c r="C5" s="844"/>
      <c r="D5" s="840" t="s">
        <v>436</v>
      </c>
      <c r="E5" s="841"/>
      <c r="F5" s="841"/>
      <c r="G5" s="841"/>
      <c r="H5" s="841"/>
      <c r="I5" s="841"/>
      <c r="J5" s="842"/>
      <c r="K5" s="318" t="s">
        <v>30</v>
      </c>
      <c r="L5" s="446"/>
      <c r="M5" s="446"/>
      <c r="N5" s="446"/>
      <c r="O5" s="446"/>
      <c r="P5" s="446"/>
      <c r="Q5" s="245"/>
      <c r="R5" s="245"/>
    </row>
    <row r="6" spans="1:18" ht="18" customHeight="1">
      <c r="A6" s="319" t="s">
        <v>32</v>
      </c>
      <c r="B6" s="319" t="s">
        <v>21</v>
      </c>
      <c r="C6" s="319" t="s">
        <v>20</v>
      </c>
      <c r="D6" s="838" t="s">
        <v>441</v>
      </c>
      <c r="E6" s="864"/>
      <c r="F6" s="864"/>
      <c r="G6" s="864"/>
      <c r="H6" s="864"/>
      <c r="I6" s="864"/>
      <c r="J6" s="864"/>
      <c r="K6" s="548">
        <v>91</v>
      </c>
      <c r="L6" s="775"/>
      <c r="M6" s="775"/>
      <c r="N6" s="773"/>
      <c r="O6" s="773"/>
      <c r="P6" s="773"/>
    </row>
    <row r="7" spans="1:18" ht="18.75" customHeight="1">
      <c r="A7" s="320">
        <v>78</v>
      </c>
      <c r="B7" s="319">
        <v>58</v>
      </c>
      <c r="C7" s="320">
        <v>52</v>
      </c>
      <c r="D7" s="840" t="s">
        <v>437</v>
      </c>
      <c r="E7" s="845"/>
      <c r="F7" s="845"/>
      <c r="G7" s="845"/>
      <c r="H7" s="845"/>
      <c r="I7" s="845"/>
      <c r="J7" s="845"/>
      <c r="K7" s="323" t="s">
        <v>243</v>
      </c>
      <c r="L7" s="3"/>
      <c r="M7" s="3"/>
      <c r="N7" s="3"/>
      <c r="O7" s="3"/>
      <c r="P7" s="3"/>
    </row>
    <row r="8" spans="1:18" ht="18.75" customHeight="1">
      <c r="A8" s="802" t="s">
        <v>737</v>
      </c>
      <c r="B8" s="802"/>
      <c r="C8" s="571"/>
      <c r="D8" s="469"/>
      <c r="E8" s="841" t="s">
        <v>628</v>
      </c>
      <c r="F8" s="841"/>
      <c r="G8" s="841"/>
      <c r="H8" s="841"/>
      <c r="I8" s="466"/>
      <c r="J8" s="466"/>
      <c r="K8" s="325" t="s">
        <v>244</v>
      </c>
      <c r="L8" s="609"/>
      <c r="M8" s="609"/>
      <c r="N8" s="609"/>
      <c r="O8" s="609"/>
      <c r="P8" s="265"/>
    </row>
    <row r="9" spans="1:18" ht="19.5" customHeight="1">
      <c r="A9" s="801" t="s">
        <v>736</v>
      </c>
      <c r="B9" s="801"/>
      <c r="C9" s="467"/>
      <c r="D9" s="469"/>
      <c r="E9" s="466"/>
      <c r="F9" s="466"/>
      <c r="G9" s="466"/>
      <c r="H9" s="466"/>
      <c r="I9" s="466"/>
      <c r="J9" s="466"/>
      <c r="K9" s="435" t="s">
        <v>625</v>
      </c>
      <c r="L9" s="15"/>
      <c r="M9" s="15"/>
      <c r="N9" s="15"/>
      <c r="O9" s="15"/>
      <c r="P9" s="266"/>
    </row>
    <row r="10" spans="1:18" ht="18" customHeight="1">
      <c r="A10" s="545"/>
      <c r="B10" s="467"/>
      <c r="C10" s="467"/>
      <c r="D10" s="872"/>
      <c r="E10" s="873"/>
      <c r="F10" s="873"/>
      <c r="G10" s="873"/>
      <c r="H10" s="873"/>
      <c r="I10" s="873"/>
      <c r="J10" s="873"/>
      <c r="K10" s="325"/>
      <c r="L10" s="774"/>
      <c r="M10" s="15"/>
      <c r="N10" s="15"/>
      <c r="O10" s="15"/>
      <c r="P10" s="3"/>
    </row>
    <row r="11" spans="1:18" ht="18.75" customHeight="1">
      <c r="A11" s="832" t="s">
        <v>5</v>
      </c>
      <c r="B11" s="854" t="s">
        <v>6</v>
      </c>
      <c r="C11" s="835" t="s">
        <v>7</v>
      </c>
      <c r="D11" s="835" t="s">
        <v>8</v>
      </c>
      <c r="E11" s="832" t="s">
        <v>9</v>
      </c>
      <c r="F11" s="866" t="s">
        <v>43</v>
      </c>
      <c r="G11" s="345" t="s">
        <v>10</v>
      </c>
      <c r="H11" s="875" t="s">
        <v>2</v>
      </c>
      <c r="I11" s="874" t="s">
        <v>12</v>
      </c>
      <c r="J11" s="874" t="s">
        <v>13</v>
      </c>
      <c r="K11" s="861" t="s">
        <v>14</v>
      </c>
      <c r="L11" s="3"/>
      <c r="M11" s="3"/>
      <c r="N11" s="3"/>
      <c r="O11" s="3"/>
      <c r="P11" s="3"/>
    </row>
    <row r="12" spans="1:18" ht="18.75" customHeight="1">
      <c r="A12" s="832"/>
      <c r="B12" s="856"/>
      <c r="C12" s="835"/>
      <c r="D12" s="835"/>
      <c r="E12" s="832"/>
      <c r="F12" s="862"/>
      <c r="G12" s="346" t="s">
        <v>346</v>
      </c>
      <c r="H12" s="876"/>
      <c r="I12" s="874"/>
      <c r="J12" s="874"/>
      <c r="K12" s="862"/>
      <c r="L12" s="340"/>
      <c r="M12" s="776"/>
      <c r="N12" s="275"/>
      <c r="O12" s="275"/>
      <c r="P12" s="294"/>
    </row>
    <row r="13" spans="1:18" ht="18" customHeight="1">
      <c r="A13" s="343">
        <v>1</v>
      </c>
      <c r="B13" s="301" t="s">
        <v>527</v>
      </c>
      <c r="C13" s="292">
        <v>1998</v>
      </c>
      <c r="D13" s="260" t="s">
        <v>21</v>
      </c>
      <c r="E13" s="260" t="s">
        <v>58</v>
      </c>
      <c r="F13" s="260" t="s">
        <v>526</v>
      </c>
      <c r="G13" s="588" t="s">
        <v>528</v>
      </c>
      <c r="H13" s="286">
        <v>79</v>
      </c>
      <c r="I13" s="260">
        <v>20</v>
      </c>
      <c r="J13" s="597" t="s">
        <v>657</v>
      </c>
      <c r="K13" s="293" t="s">
        <v>789</v>
      </c>
      <c r="L13" s="340"/>
      <c r="M13" s="776"/>
      <c r="N13" s="275"/>
      <c r="O13" s="275"/>
      <c r="P13" s="294"/>
    </row>
    <row r="14" spans="1:18" ht="18.75" customHeight="1">
      <c r="A14" s="394">
        <v>2</v>
      </c>
      <c r="B14" s="401" t="s">
        <v>287</v>
      </c>
      <c r="C14" s="589">
        <v>1992</v>
      </c>
      <c r="D14" s="260" t="s">
        <v>21</v>
      </c>
      <c r="E14" s="260" t="s">
        <v>69</v>
      </c>
      <c r="F14" s="289"/>
      <c r="G14" s="596" t="s">
        <v>529</v>
      </c>
      <c r="H14" s="289">
        <v>66</v>
      </c>
      <c r="I14" s="260">
        <v>18</v>
      </c>
      <c r="J14" s="260" t="s">
        <v>21</v>
      </c>
      <c r="K14" s="293" t="s">
        <v>278</v>
      </c>
      <c r="L14" s="310"/>
      <c r="M14" s="450"/>
      <c r="N14" s="310"/>
      <c r="O14" s="310"/>
      <c r="P14" s="4"/>
    </row>
    <row r="15" spans="1:18" ht="18.75" customHeight="1">
      <c r="A15" s="394">
        <v>3</v>
      </c>
      <c r="B15" s="301" t="s">
        <v>182</v>
      </c>
      <c r="C15" s="292">
        <v>1978</v>
      </c>
      <c r="D15" s="260" t="s">
        <v>32</v>
      </c>
      <c r="E15" s="260" t="s">
        <v>183</v>
      </c>
      <c r="F15" s="260"/>
      <c r="G15" s="588" t="s">
        <v>530</v>
      </c>
      <c r="H15" s="286">
        <v>66</v>
      </c>
      <c r="I15" s="260">
        <v>16</v>
      </c>
      <c r="J15" s="579" t="s">
        <v>21</v>
      </c>
      <c r="K15" s="293" t="s">
        <v>53</v>
      </c>
      <c r="L15" s="310"/>
      <c r="M15" s="450"/>
      <c r="N15" s="310"/>
      <c r="O15" s="310"/>
      <c r="P15" s="4"/>
    </row>
    <row r="16" spans="1:18" ht="18" customHeight="1">
      <c r="A16" s="343">
        <v>4</v>
      </c>
      <c r="B16" s="401" t="s">
        <v>288</v>
      </c>
      <c r="C16" s="589">
        <v>1993</v>
      </c>
      <c r="D16" s="260" t="s">
        <v>21</v>
      </c>
      <c r="E16" s="260" t="s">
        <v>69</v>
      </c>
      <c r="F16" s="289"/>
      <c r="G16" s="596" t="s">
        <v>557</v>
      </c>
      <c r="H16" s="289">
        <v>60</v>
      </c>
      <c r="I16" s="260">
        <v>15</v>
      </c>
      <c r="J16" s="579" t="s">
        <v>21</v>
      </c>
      <c r="K16" s="293" t="s">
        <v>286</v>
      </c>
      <c r="L16" s="310"/>
      <c r="M16" s="450"/>
      <c r="N16" s="310"/>
      <c r="O16" s="310"/>
      <c r="P16" s="4"/>
    </row>
    <row r="17" spans="1:19" ht="18.75" customHeight="1">
      <c r="A17" s="394">
        <v>5</v>
      </c>
      <c r="B17" s="301" t="s">
        <v>189</v>
      </c>
      <c r="C17" s="292">
        <v>1983</v>
      </c>
      <c r="D17" s="260" t="s">
        <v>21</v>
      </c>
      <c r="E17" s="260" t="s">
        <v>65</v>
      </c>
      <c r="F17" s="260"/>
      <c r="G17" s="588" t="s">
        <v>530</v>
      </c>
      <c r="H17" s="286">
        <v>60</v>
      </c>
      <c r="I17" s="260">
        <v>14</v>
      </c>
      <c r="J17" s="579" t="s">
        <v>21</v>
      </c>
      <c r="K17" s="293" t="s">
        <v>425</v>
      </c>
      <c r="L17" s="310"/>
      <c r="M17" s="450"/>
      <c r="N17" s="310"/>
      <c r="O17" s="310"/>
      <c r="P17" s="11"/>
    </row>
    <row r="18" spans="1:19" ht="18.75" customHeight="1">
      <c r="A18" s="394">
        <v>6</v>
      </c>
      <c r="B18" s="301" t="s">
        <v>844</v>
      </c>
      <c r="C18" s="292">
        <v>1985</v>
      </c>
      <c r="D18" s="260" t="s">
        <v>21</v>
      </c>
      <c r="E18" s="289" t="s">
        <v>845</v>
      </c>
      <c r="F18" s="289" t="s">
        <v>846</v>
      </c>
      <c r="G18" s="588" t="s">
        <v>530</v>
      </c>
      <c r="H18" s="286">
        <v>59</v>
      </c>
      <c r="I18" s="260">
        <v>13</v>
      </c>
      <c r="J18" s="579" t="s">
        <v>21</v>
      </c>
      <c r="K18" s="293" t="s">
        <v>847</v>
      </c>
      <c r="L18" s="310"/>
      <c r="M18" s="450"/>
      <c r="N18" s="310"/>
      <c r="O18" s="310"/>
      <c r="P18" s="11"/>
    </row>
    <row r="19" spans="1:19" ht="19.5" customHeight="1">
      <c r="A19" s="394">
        <v>7</v>
      </c>
      <c r="B19" s="401" t="s">
        <v>410</v>
      </c>
      <c r="C19" s="292">
        <v>1993</v>
      </c>
      <c r="D19" s="260" t="s">
        <v>21</v>
      </c>
      <c r="E19" s="289" t="s">
        <v>60</v>
      </c>
      <c r="F19" s="289" t="s">
        <v>411</v>
      </c>
      <c r="G19" s="588" t="s">
        <v>531</v>
      </c>
      <c r="H19" s="286">
        <v>58</v>
      </c>
      <c r="I19" s="260">
        <v>12</v>
      </c>
      <c r="J19" s="579" t="s">
        <v>21</v>
      </c>
      <c r="K19" s="293" t="s">
        <v>181</v>
      </c>
      <c r="L19" s="310"/>
      <c r="M19" s="450"/>
      <c r="N19" s="310"/>
      <c r="O19" s="310"/>
      <c r="P19" s="4"/>
    </row>
    <row r="20" spans="1:19" ht="18.75" customHeight="1">
      <c r="A20" s="343">
        <v>8</v>
      </c>
      <c r="B20" s="301" t="s">
        <v>113</v>
      </c>
      <c r="C20" s="589">
        <v>1989</v>
      </c>
      <c r="D20" s="260" t="s">
        <v>21</v>
      </c>
      <c r="E20" s="260" t="s">
        <v>105</v>
      </c>
      <c r="F20" s="289"/>
      <c r="G20" s="587" t="s">
        <v>558</v>
      </c>
      <c r="H20" s="593">
        <v>55</v>
      </c>
      <c r="I20" s="260">
        <v>11</v>
      </c>
      <c r="J20" s="260" t="s">
        <v>20</v>
      </c>
      <c r="K20" s="376" t="s">
        <v>51</v>
      </c>
      <c r="L20" s="310"/>
      <c r="M20" s="450"/>
      <c r="N20" s="310"/>
      <c r="O20" s="310"/>
      <c r="P20" s="4"/>
    </row>
    <row r="21" spans="1:19" ht="18" customHeight="1">
      <c r="A21" s="394">
        <v>9</v>
      </c>
      <c r="B21" s="401" t="s">
        <v>148</v>
      </c>
      <c r="C21" s="292">
        <v>1987</v>
      </c>
      <c r="D21" s="260" t="s">
        <v>21</v>
      </c>
      <c r="E21" s="260" t="s">
        <v>786</v>
      </c>
      <c r="F21" s="260" t="s">
        <v>210</v>
      </c>
      <c r="G21" s="588" t="s">
        <v>532</v>
      </c>
      <c r="H21" s="286">
        <v>51</v>
      </c>
      <c r="I21" s="260">
        <v>10</v>
      </c>
      <c r="J21" s="260"/>
      <c r="K21" s="293" t="s">
        <v>371</v>
      </c>
      <c r="L21" s="310"/>
      <c r="M21" s="450"/>
      <c r="N21" s="310"/>
      <c r="O21" s="310"/>
      <c r="P21" s="4"/>
    </row>
    <row r="22" spans="1:19" ht="18.75" customHeight="1">
      <c r="A22" s="343">
        <v>10</v>
      </c>
      <c r="B22" s="301" t="s">
        <v>336</v>
      </c>
      <c r="C22" s="292">
        <v>1998</v>
      </c>
      <c r="D22" s="260" t="s">
        <v>21</v>
      </c>
      <c r="E22" s="260" t="s">
        <v>73</v>
      </c>
      <c r="F22" s="260"/>
      <c r="G22" s="588" t="s">
        <v>536</v>
      </c>
      <c r="H22" s="286">
        <v>50</v>
      </c>
      <c r="I22" s="260">
        <v>9</v>
      </c>
      <c r="J22" s="260"/>
      <c r="K22" s="376" t="s">
        <v>535</v>
      </c>
      <c r="L22" s="310"/>
      <c r="M22" s="450"/>
      <c r="N22" s="310"/>
      <c r="O22" s="310"/>
      <c r="P22" s="4"/>
    </row>
    <row r="23" spans="1:19" ht="18.75" customHeight="1">
      <c r="A23" s="394">
        <v>11</v>
      </c>
      <c r="B23" s="301" t="s">
        <v>163</v>
      </c>
      <c r="C23" s="292">
        <v>1997</v>
      </c>
      <c r="D23" s="260" t="s">
        <v>20</v>
      </c>
      <c r="E23" s="260" t="s">
        <v>158</v>
      </c>
      <c r="F23" s="260" t="s">
        <v>212</v>
      </c>
      <c r="G23" s="588" t="s">
        <v>533</v>
      </c>
      <c r="H23" s="286">
        <v>40</v>
      </c>
      <c r="I23" s="260">
        <v>8</v>
      </c>
      <c r="J23" s="285"/>
      <c r="K23" s="657" t="s">
        <v>164</v>
      </c>
      <c r="L23" s="310"/>
      <c r="M23" s="450"/>
      <c r="N23" s="310"/>
      <c r="O23" s="310"/>
      <c r="P23" s="4"/>
    </row>
    <row r="24" spans="1:19" ht="15.75" customHeight="1">
      <c r="A24" s="453"/>
      <c r="B24" s="536"/>
      <c r="C24" s="599"/>
      <c r="D24" s="310"/>
      <c r="E24" s="310"/>
      <c r="F24" s="310"/>
      <c r="G24" s="37"/>
      <c r="H24" s="310"/>
      <c r="I24" s="310"/>
      <c r="J24" s="310"/>
      <c r="K24" s="310"/>
      <c r="L24" s="310"/>
      <c r="M24" s="450"/>
      <c r="N24" s="310"/>
      <c r="O24" s="310"/>
      <c r="P24" s="4"/>
    </row>
    <row r="25" spans="1:19" ht="15.75" customHeight="1">
      <c r="A25" s="458"/>
      <c r="B25" s="395"/>
      <c r="C25" s="388"/>
      <c r="D25" s="389"/>
      <c r="E25" s="389"/>
      <c r="F25" s="389"/>
      <c r="G25" s="390"/>
      <c r="H25" s="396"/>
      <c r="I25" s="391"/>
      <c r="J25" s="397"/>
      <c r="K25" s="338"/>
      <c r="L25" s="310"/>
      <c r="M25" s="450"/>
      <c r="N25" s="310"/>
      <c r="O25" s="310"/>
      <c r="P25" s="4"/>
    </row>
    <row r="26" spans="1:19" ht="15.75" customHeight="1">
      <c r="A26" s="458"/>
      <c r="B26" s="387"/>
      <c r="C26" s="388"/>
      <c r="D26" s="389"/>
      <c r="E26" s="389"/>
      <c r="F26" s="389"/>
      <c r="G26" s="390"/>
      <c r="H26" s="396"/>
      <c r="I26" s="391"/>
      <c r="J26" s="389"/>
      <c r="K26" s="536"/>
      <c r="L26" s="310"/>
      <c r="M26" s="450"/>
      <c r="N26" s="310"/>
      <c r="O26" s="310"/>
      <c r="P26" s="4"/>
    </row>
    <row r="27" spans="1:19" ht="19.5" customHeight="1">
      <c r="A27" s="458"/>
      <c r="B27" s="536"/>
      <c r="C27" s="599"/>
      <c r="D27" s="310"/>
      <c r="E27" s="310"/>
      <c r="F27" s="310"/>
      <c r="G27" s="37"/>
      <c r="H27" s="310"/>
      <c r="I27" s="310"/>
      <c r="J27" s="310"/>
      <c r="K27" s="310"/>
      <c r="L27" s="310"/>
      <c r="M27" s="450"/>
      <c r="N27" s="310"/>
      <c r="O27" s="310"/>
      <c r="P27" s="4"/>
      <c r="S27" t="s">
        <v>248</v>
      </c>
    </row>
    <row r="28" spans="1:19" ht="38.25" customHeight="1">
      <c r="A28" s="598"/>
      <c r="B28" s="395"/>
      <c r="C28" s="388"/>
      <c r="D28" s="389"/>
      <c r="E28" s="389"/>
      <c r="F28" s="389"/>
      <c r="G28" s="390"/>
      <c r="H28" s="396"/>
      <c r="I28" s="391"/>
      <c r="J28" s="389"/>
      <c r="K28" s="338"/>
      <c r="L28" s="310"/>
      <c r="M28" s="450"/>
      <c r="N28" s="310"/>
      <c r="O28" s="310"/>
      <c r="P28" s="4"/>
    </row>
    <row r="29" spans="1:19" ht="15.75" customHeight="1">
      <c r="A29" s="821" t="s">
        <v>17</v>
      </c>
      <c r="B29" s="822"/>
      <c r="C29" s="357"/>
      <c r="D29" s="822" t="s">
        <v>623</v>
      </c>
      <c r="E29" s="822"/>
      <c r="F29" s="822"/>
      <c r="G29" s="816" t="s">
        <v>751</v>
      </c>
      <c r="H29" s="816"/>
      <c r="I29" s="816"/>
      <c r="J29" s="818" t="s">
        <v>763</v>
      </c>
      <c r="K29" s="818"/>
      <c r="L29" s="310"/>
      <c r="M29" s="450"/>
      <c r="N29" s="310"/>
      <c r="O29" s="310"/>
      <c r="P29" s="4"/>
    </row>
    <row r="30" spans="1:19" ht="15.75">
      <c r="A30" s="244"/>
      <c r="B30" s="244"/>
      <c r="C30" s="211"/>
      <c r="D30" s="211"/>
      <c r="E30" s="237"/>
      <c r="F30" s="211"/>
      <c r="G30" s="211"/>
      <c r="H30" s="211"/>
      <c r="I30" s="211"/>
      <c r="J30" s="211"/>
      <c r="K30" s="211"/>
      <c r="L30" s="310"/>
      <c r="M30" s="450"/>
      <c r="N30" s="310"/>
      <c r="O30" s="310"/>
      <c r="P30" s="4"/>
    </row>
    <row r="31" spans="1:19" ht="15.75">
      <c r="A31" s="821" t="s">
        <v>19</v>
      </c>
      <c r="B31" s="821"/>
      <c r="C31" s="2"/>
      <c r="D31" s="822" t="s">
        <v>624</v>
      </c>
      <c r="E31" s="822"/>
      <c r="F31" s="357"/>
      <c r="G31" s="816" t="s">
        <v>758</v>
      </c>
      <c r="H31" s="816"/>
      <c r="I31" s="816"/>
      <c r="J31" s="818" t="s">
        <v>753</v>
      </c>
      <c r="K31" s="818"/>
      <c r="L31" s="310"/>
      <c r="M31" s="450"/>
      <c r="N31" s="310"/>
      <c r="O31" s="310"/>
      <c r="P31" s="4"/>
      <c r="Q31" t="s">
        <v>248</v>
      </c>
    </row>
    <row r="32" spans="1:19" ht="15.75">
      <c r="A32" s="8"/>
      <c r="B32" s="8"/>
      <c r="C32" s="8"/>
      <c r="D32" s="8"/>
      <c r="E32" s="8"/>
      <c r="F32" s="8"/>
      <c r="G32" s="639"/>
      <c r="H32" s="639"/>
      <c r="I32" s="639"/>
      <c r="J32" s="10"/>
      <c r="K32" s="10"/>
      <c r="L32" s="310"/>
      <c r="M32" s="450"/>
      <c r="N32" s="310"/>
      <c r="O32" s="310"/>
      <c r="P32" s="4"/>
    </row>
    <row r="33" spans="1:18" ht="15.75">
      <c r="A33" s="10"/>
      <c r="B33" s="10"/>
      <c r="C33" s="10"/>
      <c r="D33" s="10"/>
      <c r="E33" s="8"/>
      <c r="G33" s="10"/>
      <c r="H33" s="10"/>
      <c r="I33" s="10"/>
      <c r="J33" s="10"/>
      <c r="K33" s="10"/>
      <c r="L33" s="310"/>
      <c r="M33" s="450"/>
      <c r="N33" s="310"/>
      <c r="O33" s="310"/>
      <c r="P33" s="4"/>
    </row>
    <row r="34" spans="1:18" ht="15.75">
      <c r="A34" s="267"/>
      <c r="B34" s="267"/>
      <c r="C34" s="267"/>
      <c r="D34" s="817"/>
      <c r="E34" s="852"/>
      <c r="F34" s="852"/>
      <c r="G34" s="267"/>
      <c r="H34" s="267"/>
      <c r="I34" s="267"/>
      <c r="J34" s="267"/>
      <c r="K34" s="267"/>
      <c r="L34" s="310"/>
      <c r="M34" s="450"/>
      <c r="N34" s="310"/>
      <c r="O34" s="310"/>
      <c r="P34" s="4"/>
    </row>
    <row r="35" spans="1:18" ht="15.75">
      <c r="A35" s="267"/>
      <c r="B35" s="267"/>
      <c r="C35" s="267"/>
      <c r="D35" s="267"/>
      <c r="E35" s="352"/>
      <c r="F35" s="268"/>
      <c r="G35" s="267"/>
      <c r="H35" s="267"/>
      <c r="I35" s="267"/>
      <c r="J35" s="267"/>
      <c r="K35" s="267"/>
      <c r="L35" s="310"/>
      <c r="M35" s="450"/>
      <c r="N35" s="310"/>
      <c r="O35" s="310"/>
      <c r="P35" s="4"/>
    </row>
    <row r="36" spans="1:18" ht="15.75">
      <c r="A36" s="196"/>
      <c r="B36" s="196"/>
      <c r="C36" s="196"/>
      <c r="D36" s="196"/>
      <c r="E36" s="196"/>
      <c r="F36" s="196"/>
      <c r="G36" s="267"/>
      <c r="H36" s="267"/>
      <c r="I36" s="267"/>
      <c r="J36" s="267"/>
      <c r="K36" s="267"/>
      <c r="L36" s="310"/>
      <c r="M36" s="450"/>
      <c r="N36" s="310"/>
      <c r="O36" s="310"/>
      <c r="P36" s="4"/>
    </row>
    <row r="37" spans="1:18" ht="15">
      <c r="A37" s="267"/>
      <c r="B37" s="267"/>
      <c r="C37" s="267"/>
      <c r="D37" s="267"/>
      <c r="E37" s="196"/>
      <c r="F37" s="196"/>
      <c r="G37" s="267"/>
      <c r="H37" s="267"/>
      <c r="I37" s="267"/>
      <c r="J37" s="267"/>
      <c r="K37" s="267"/>
      <c r="L37" s="310"/>
      <c r="M37" s="310"/>
      <c r="N37" s="310"/>
      <c r="O37" s="310"/>
      <c r="P37" s="272"/>
    </row>
    <row r="38" spans="1:18" ht="15">
      <c r="A38" s="196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</row>
    <row r="39" spans="1:18" ht="15">
      <c r="A39" s="313"/>
      <c r="B39" s="313"/>
      <c r="C39" s="313"/>
      <c r="D39" s="313"/>
      <c r="E39" s="268"/>
      <c r="F39" s="313"/>
      <c r="G39" s="313"/>
      <c r="H39" s="313"/>
      <c r="I39" s="313"/>
      <c r="J39" s="267"/>
      <c r="K39" s="267"/>
      <c r="L39" s="968"/>
      <c r="M39" s="968"/>
      <c r="N39" s="968"/>
      <c r="O39" s="968"/>
      <c r="P39" s="968"/>
      <c r="Q39" s="8"/>
      <c r="R39" s="8"/>
    </row>
    <row r="40" spans="1:18" ht="15">
      <c r="A40" s="196"/>
      <c r="B40" s="196"/>
      <c r="C40" s="196"/>
      <c r="D40" s="196"/>
      <c r="E40" s="196"/>
      <c r="F40" s="196"/>
      <c r="G40" s="196"/>
      <c r="H40" s="196"/>
      <c r="I40" s="267"/>
      <c r="J40" s="267"/>
      <c r="K40" s="267"/>
      <c r="L40" s="267"/>
      <c r="M40" s="267"/>
      <c r="N40" s="267"/>
      <c r="O40" s="267"/>
      <c r="P40" s="267"/>
      <c r="Q40" s="10"/>
      <c r="R40" s="8"/>
    </row>
    <row r="41" spans="1:18" ht="15">
      <c r="A41" s="267"/>
      <c r="B41" s="267"/>
      <c r="C41" s="267"/>
      <c r="D41" s="267"/>
      <c r="E41" s="196"/>
      <c r="F41" s="196"/>
      <c r="G41" s="267"/>
      <c r="H41" s="267"/>
      <c r="I41" s="267"/>
      <c r="J41" s="267"/>
      <c r="K41" s="267"/>
      <c r="L41" s="269"/>
      <c r="M41" s="979"/>
      <c r="N41" s="979"/>
      <c r="O41" s="979"/>
      <c r="P41" s="979"/>
      <c r="Q41" s="10"/>
      <c r="R41" s="8"/>
    </row>
    <row r="42" spans="1:18" ht="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</row>
    <row r="43" spans="1:18" ht="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</row>
    <row r="44" spans="1:18" ht="15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</row>
    <row r="45" spans="1:18" ht="15"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</row>
    <row r="46" spans="1:18" ht="15"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</row>
    <row r="47" spans="1:18" ht="15"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</row>
  </sheetData>
  <mergeCells count="33">
    <mergeCell ref="F11:F12"/>
    <mergeCell ref="H11:H12"/>
    <mergeCell ref="G29:I29"/>
    <mergeCell ref="I11:I12"/>
    <mergeCell ref="J11:J12"/>
    <mergeCell ref="A11:A12"/>
    <mergeCell ref="B11:B12"/>
    <mergeCell ref="C11:C12"/>
    <mergeCell ref="A29:B29"/>
    <mergeCell ref="D29:F29"/>
    <mergeCell ref="M41:P41"/>
    <mergeCell ref="L39:P39"/>
    <mergeCell ref="D34:F34"/>
    <mergeCell ref="D11:D12"/>
    <mergeCell ref="E11:E12"/>
    <mergeCell ref="A1:K1"/>
    <mergeCell ref="A2:K2"/>
    <mergeCell ref="A3:K3"/>
    <mergeCell ref="A4:K4"/>
    <mergeCell ref="A31:B31"/>
    <mergeCell ref="D31:E31"/>
    <mergeCell ref="G31:I31"/>
    <mergeCell ref="J31:K31"/>
    <mergeCell ref="J29:K29"/>
    <mergeCell ref="K11:K12"/>
    <mergeCell ref="A8:B8"/>
    <mergeCell ref="E8:H8"/>
    <mergeCell ref="A9:B9"/>
    <mergeCell ref="D10:J10"/>
    <mergeCell ref="A5:C5"/>
    <mergeCell ref="D5:J5"/>
    <mergeCell ref="D6:J6"/>
    <mergeCell ref="D7:J7"/>
  </mergeCells>
  <phoneticPr fontId="3" type="noConversion"/>
  <pageMargins left="0.7" right="0.7" top="0.75" bottom="0.75" header="0.3" footer="0.3"/>
  <pageSetup paperSize="9" scale="7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P45"/>
  <sheetViews>
    <sheetView view="pageLayout" topLeftCell="A4" zoomScale="71" zoomScaleNormal="100" zoomScalePageLayoutView="71" workbookViewId="0">
      <selection activeCell="P14" sqref="P14:P30"/>
    </sheetView>
  </sheetViews>
  <sheetFormatPr defaultRowHeight="12.75"/>
  <cols>
    <col min="1" max="1" width="6.85546875" customWidth="1"/>
    <col min="2" max="2" width="24.5703125" customWidth="1"/>
    <col min="3" max="3" width="9.5703125" customWidth="1"/>
    <col min="4" max="4" width="7.85546875" customWidth="1"/>
    <col min="5" max="5" width="29.140625" customWidth="1"/>
    <col min="6" max="6" width="10.28515625" customWidth="1"/>
    <col min="7" max="7" width="6.7109375" customWidth="1"/>
    <col min="8" max="8" width="8.28515625" customWidth="1"/>
    <col min="9" max="9" width="7.85546875" customWidth="1"/>
    <col min="10" max="11" width="7.140625" customWidth="1"/>
    <col min="12" max="12" width="6.85546875" customWidth="1"/>
    <col min="13" max="13" width="8.140625" customWidth="1"/>
    <col min="14" max="14" width="6.85546875" customWidth="1"/>
    <col min="15" max="15" width="7.28515625" customWidth="1"/>
    <col min="16" max="16" width="36.28515625" customWidth="1"/>
  </cols>
  <sheetData>
    <row r="1" spans="1:16" ht="15.75" customHeight="1">
      <c r="A1" s="818" t="s">
        <v>104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</row>
    <row r="2" spans="1:16" ht="15.75" customHeight="1">
      <c r="A2" s="818" t="s">
        <v>42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</row>
    <row r="3" spans="1:16" ht="15.75" customHeight="1">
      <c r="A3" s="818" t="s">
        <v>242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</row>
    <row r="4" spans="1:16" ht="15.75" customHeight="1">
      <c r="A4" s="818" t="s">
        <v>241</v>
      </c>
      <c r="B4" s="818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</row>
    <row r="5" spans="1:16" ht="18.75" customHeight="1">
      <c r="A5" s="890" t="s">
        <v>0</v>
      </c>
      <c r="B5" s="890"/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</row>
    <row r="6" spans="1:16" ht="18.75" customHeight="1">
      <c r="E6" s="838" t="s">
        <v>382</v>
      </c>
      <c r="F6" s="838"/>
      <c r="G6" s="838"/>
      <c r="H6" s="838"/>
      <c r="I6" s="838"/>
      <c r="J6" s="838"/>
      <c r="K6" s="838"/>
      <c r="L6" s="838"/>
      <c r="M6" s="838"/>
      <c r="N6" s="209"/>
      <c r="O6" s="209"/>
      <c r="P6" s="209"/>
    </row>
    <row r="7" spans="1:16" ht="15.75" customHeight="1"/>
    <row r="8" spans="1:16" ht="18.75" customHeight="1">
      <c r="E8" s="902" t="s">
        <v>383</v>
      </c>
      <c r="F8" s="902"/>
      <c r="G8" s="902"/>
      <c r="H8" s="902"/>
      <c r="I8" s="950"/>
      <c r="J8" s="908" t="s">
        <v>31</v>
      </c>
      <c r="K8" s="909"/>
      <c r="L8" s="910"/>
      <c r="M8" s="908" t="s">
        <v>1</v>
      </c>
      <c r="N8" s="909"/>
      <c r="O8" s="910"/>
      <c r="P8" s="265" t="s">
        <v>379</v>
      </c>
    </row>
    <row r="9" spans="1:16" ht="18">
      <c r="A9" s="953" t="s">
        <v>243</v>
      </c>
      <c r="B9" s="953"/>
      <c r="C9" s="953"/>
      <c r="E9" s="890" t="s">
        <v>385</v>
      </c>
      <c r="F9" s="890"/>
      <c r="G9" s="890"/>
      <c r="H9" s="890"/>
      <c r="I9" s="952"/>
      <c r="J9" s="14" t="s">
        <v>2</v>
      </c>
      <c r="K9" s="14" t="s">
        <v>3</v>
      </c>
      <c r="L9" s="14" t="s">
        <v>4</v>
      </c>
      <c r="M9" s="14" t="s">
        <v>32</v>
      </c>
      <c r="N9" s="14" t="s">
        <v>21</v>
      </c>
      <c r="O9" s="14" t="s">
        <v>20</v>
      </c>
      <c r="P9" s="266" t="s">
        <v>380</v>
      </c>
    </row>
    <row r="10" spans="1:16" ht="19.5" customHeight="1">
      <c r="A10" s="949" t="s">
        <v>244</v>
      </c>
      <c r="B10" s="949"/>
      <c r="C10" s="949"/>
      <c r="J10" s="247"/>
      <c r="K10" s="247"/>
      <c r="L10" s="247"/>
      <c r="M10" s="14">
        <v>170</v>
      </c>
      <c r="N10" s="14">
        <v>100</v>
      </c>
      <c r="O10" s="14">
        <v>70</v>
      </c>
      <c r="P10" s="3"/>
    </row>
    <row r="11" spans="1:16" ht="15.75" customHeight="1"/>
    <row r="12" spans="1:16" ht="15.75" customHeight="1">
      <c r="A12" s="889" t="s">
        <v>5</v>
      </c>
      <c r="B12" s="969" t="s">
        <v>377</v>
      </c>
      <c r="C12" s="980" t="s">
        <v>7</v>
      </c>
      <c r="D12" s="835" t="s">
        <v>8</v>
      </c>
      <c r="E12" s="969" t="s">
        <v>378</v>
      </c>
      <c r="F12" s="954" t="s">
        <v>43</v>
      </c>
      <c r="G12" s="975" t="s">
        <v>10</v>
      </c>
      <c r="H12" s="889" t="s">
        <v>2</v>
      </c>
      <c r="I12" s="958" t="s">
        <v>5</v>
      </c>
      <c r="J12" s="982" t="s">
        <v>3</v>
      </c>
      <c r="K12" s="982"/>
      <c r="L12" s="962" t="s">
        <v>5</v>
      </c>
      <c r="M12" s="978" t="s">
        <v>11</v>
      </c>
      <c r="N12" s="975" t="s">
        <v>13</v>
      </c>
      <c r="O12" s="975" t="s">
        <v>12</v>
      </c>
      <c r="P12" s="966" t="s">
        <v>27</v>
      </c>
    </row>
    <row r="13" spans="1:16" ht="15.75" customHeight="1">
      <c r="A13" s="889"/>
      <c r="B13" s="970"/>
      <c r="C13" s="980"/>
      <c r="D13" s="835"/>
      <c r="E13" s="970"/>
      <c r="F13" s="955"/>
      <c r="G13" s="975"/>
      <c r="H13" s="889"/>
      <c r="I13" s="959"/>
      <c r="J13" s="208" t="s">
        <v>4</v>
      </c>
      <c r="K13" s="208" t="s">
        <v>15</v>
      </c>
      <c r="L13" s="963"/>
      <c r="M13" s="978"/>
      <c r="N13" s="975"/>
      <c r="O13" s="975"/>
      <c r="P13" s="967"/>
    </row>
    <row r="14" spans="1:16" ht="15.75" customHeight="1">
      <c r="A14" s="248">
        <v>1</v>
      </c>
      <c r="B14" s="252"/>
      <c r="C14" s="259"/>
      <c r="D14" s="251"/>
      <c r="E14" s="251"/>
      <c r="F14" s="7"/>
      <c r="G14" s="249"/>
      <c r="H14" s="248">
        <v>0</v>
      </c>
      <c r="I14" s="261"/>
      <c r="J14" s="251">
        <v>0</v>
      </c>
      <c r="K14" s="248">
        <f t="shared" ref="K14:K30" si="0">J14/2</f>
        <v>0</v>
      </c>
      <c r="L14" s="251"/>
      <c r="M14" s="248">
        <f t="shared" ref="M14:M30" si="1">K14+H14</f>
        <v>0</v>
      </c>
      <c r="N14" s="249"/>
      <c r="O14" s="249"/>
      <c r="P14" s="253"/>
    </row>
    <row r="15" spans="1:16" ht="15.75" customHeight="1">
      <c r="A15" s="248">
        <v>2</v>
      </c>
      <c r="B15" s="253"/>
      <c r="C15" s="270"/>
      <c r="D15" s="260"/>
      <c r="E15" s="260"/>
      <c r="F15" s="86"/>
      <c r="G15" s="249"/>
      <c r="H15" s="248">
        <v>0</v>
      </c>
      <c r="I15" s="261"/>
      <c r="J15" s="251">
        <v>0</v>
      </c>
      <c r="K15" s="248">
        <f t="shared" si="0"/>
        <v>0</v>
      </c>
      <c r="L15" s="251"/>
      <c r="M15" s="248">
        <f t="shared" si="1"/>
        <v>0</v>
      </c>
      <c r="N15" s="249"/>
      <c r="O15" s="249"/>
      <c r="P15" s="253"/>
    </row>
    <row r="16" spans="1:16" ht="15.75" customHeight="1">
      <c r="A16" s="248">
        <v>3</v>
      </c>
      <c r="B16" s="256"/>
      <c r="C16" s="260"/>
      <c r="D16" s="260"/>
      <c r="E16" s="260"/>
      <c r="F16" s="86"/>
      <c r="G16" s="249"/>
      <c r="H16" s="248">
        <v>0</v>
      </c>
      <c r="I16" s="261"/>
      <c r="J16" s="251">
        <v>0</v>
      </c>
      <c r="K16" s="248">
        <f t="shared" si="0"/>
        <v>0</v>
      </c>
      <c r="L16" s="251"/>
      <c r="M16" s="248">
        <f t="shared" si="1"/>
        <v>0</v>
      </c>
      <c r="N16" s="249"/>
      <c r="O16" s="249"/>
      <c r="P16" s="253"/>
    </row>
    <row r="17" spans="1:16" ht="15.75" customHeight="1">
      <c r="A17" s="248">
        <v>4</v>
      </c>
      <c r="B17" s="256"/>
      <c r="C17" s="260"/>
      <c r="D17" s="260"/>
      <c r="E17" s="262"/>
      <c r="F17" s="13"/>
      <c r="G17" s="249"/>
      <c r="H17" s="248">
        <v>0</v>
      </c>
      <c r="I17" s="261"/>
      <c r="J17" s="251">
        <v>0</v>
      </c>
      <c r="K17" s="248">
        <f t="shared" si="0"/>
        <v>0</v>
      </c>
      <c r="L17" s="251"/>
      <c r="M17" s="248">
        <f t="shared" si="1"/>
        <v>0</v>
      </c>
      <c r="N17" s="249"/>
      <c r="O17" s="249"/>
      <c r="P17" s="253"/>
    </row>
    <row r="18" spans="1:16" ht="15.75" customHeight="1">
      <c r="A18" s="248">
        <v>5</v>
      </c>
      <c r="B18" s="252"/>
      <c r="C18" s="271"/>
      <c r="D18" s="259"/>
      <c r="E18" s="262"/>
      <c r="F18" s="79"/>
      <c r="G18" s="249"/>
      <c r="H18" s="248">
        <v>0</v>
      </c>
      <c r="I18" s="261"/>
      <c r="J18" s="251">
        <v>0</v>
      </c>
      <c r="K18" s="248">
        <f t="shared" si="0"/>
        <v>0</v>
      </c>
      <c r="L18" s="251"/>
      <c r="M18" s="248">
        <f t="shared" si="1"/>
        <v>0</v>
      </c>
      <c r="N18" s="249"/>
      <c r="O18" s="249"/>
      <c r="P18" s="253"/>
    </row>
    <row r="19" spans="1:16" ht="15.75" customHeight="1">
      <c r="A19" s="248">
        <v>6</v>
      </c>
      <c r="B19" s="254"/>
      <c r="C19" s="259"/>
      <c r="D19" s="251"/>
      <c r="E19" s="251"/>
      <c r="F19" s="7"/>
      <c r="G19" s="249"/>
      <c r="H19" s="248">
        <v>0</v>
      </c>
      <c r="I19" s="261"/>
      <c r="J19" s="251">
        <v>0</v>
      </c>
      <c r="K19" s="248">
        <f t="shared" si="0"/>
        <v>0</v>
      </c>
      <c r="L19" s="251"/>
      <c r="M19" s="248">
        <f t="shared" si="1"/>
        <v>0</v>
      </c>
      <c r="N19" s="249"/>
      <c r="O19" s="249"/>
      <c r="P19" s="250"/>
    </row>
    <row r="20" spans="1:16" ht="15.75" customHeight="1">
      <c r="A20" s="248">
        <v>7</v>
      </c>
      <c r="B20" s="252"/>
      <c r="C20" s="259"/>
      <c r="D20" s="251"/>
      <c r="E20" s="251"/>
      <c r="F20" s="7"/>
      <c r="G20" s="249"/>
      <c r="H20" s="248">
        <v>0</v>
      </c>
      <c r="I20" s="261"/>
      <c r="J20" s="251">
        <v>0</v>
      </c>
      <c r="K20" s="248">
        <f t="shared" si="0"/>
        <v>0</v>
      </c>
      <c r="L20" s="251"/>
      <c r="M20" s="248">
        <f t="shared" si="1"/>
        <v>0</v>
      </c>
      <c r="N20" s="249"/>
      <c r="O20" s="249"/>
      <c r="P20" s="253"/>
    </row>
    <row r="21" spans="1:16" ht="15.75" customHeight="1">
      <c r="A21" s="248">
        <v>8</v>
      </c>
      <c r="B21" s="252"/>
      <c r="C21" s="259"/>
      <c r="D21" s="260"/>
      <c r="E21" s="251"/>
      <c r="F21" s="7"/>
      <c r="G21" s="249"/>
      <c r="H21" s="248">
        <v>0</v>
      </c>
      <c r="I21" s="261"/>
      <c r="J21" s="251">
        <v>0</v>
      </c>
      <c r="K21" s="248">
        <f t="shared" si="0"/>
        <v>0</v>
      </c>
      <c r="L21" s="251"/>
      <c r="M21" s="248">
        <f t="shared" si="1"/>
        <v>0</v>
      </c>
      <c r="N21" s="249"/>
      <c r="O21" s="249"/>
      <c r="P21" s="253"/>
    </row>
    <row r="22" spans="1:16" ht="15.75" customHeight="1">
      <c r="A22" s="248">
        <v>9</v>
      </c>
      <c r="B22" s="256"/>
      <c r="C22" s="260"/>
      <c r="D22" s="260"/>
      <c r="E22" s="260"/>
      <c r="F22" s="86"/>
      <c r="G22" s="249"/>
      <c r="H22" s="248">
        <v>0</v>
      </c>
      <c r="I22" s="261"/>
      <c r="J22" s="251">
        <v>0</v>
      </c>
      <c r="K22" s="248">
        <f t="shared" si="0"/>
        <v>0</v>
      </c>
      <c r="L22" s="251"/>
      <c r="M22" s="248">
        <f t="shared" si="1"/>
        <v>0</v>
      </c>
      <c r="N22" s="249"/>
      <c r="O22" s="249"/>
      <c r="P22" s="253"/>
    </row>
    <row r="23" spans="1:16" ht="15.75" customHeight="1">
      <c r="A23" s="248">
        <v>10</v>
      </c>
      <c r="B23" s="254"/>
      <c r="C23" s="251"/>
      <c r="D23" s="251"/>
      <c r="E23" s="251"/>
      <c r="F23" s="7"/>
      <c r="G23" s="249"/>
      <c r="H23" s="248">
        <v>0</v>
      </c>
      <c r="I23" s="261"/>
      <c r="J23" s="251">
        <v>0</v>
      </c>
      <c r="K23" s="248">
        <f t="shared" si="0"/>
        <v>0</v>
      </c>
      <c r="L23" s="251"/>
      <c r="M23" s="248">
        <f t="shared" si="1"/>
        <v>0</v>
      </c>
      <c r="N23" s="249"/>
      <c r="O23" s="249"/>
      <c r="P23" s="255"/>
    </row>
    <row r="24" spans="1:16" ht="15.75" customHeight="1">
      <c r="A24" s="248">
        <v>11</v>
      </c>
      <c r="B24" s="256"/>
      <c r="C24" s="260"/>
      <c r="D24" s="260"/>
      <c r="E24" s="260"/>
      <c r="F24" s="13"/>
      <c r="G24" s="249"/>
      <c r="H24" s="248">
        <v>0</v>
      </c>
      <c r="I24" s="261"/>
      <c r="J24" s="251">
        <v>0</v>
      </c>
      <c r="K24" s="248">
        <f t="shared" si="0"/>
        <v>0</v>
      </c>
      <c r="L24" s="251"/>
      <c r="M24" s="248">
        <f t="shared" si="1"/>
        <v>0</v>
      </c>
      <c r="N24" s="249"/>
      <c r="O24" s="249"/>
      <c r="P24" s="253"/>
    </row>
    <row r="25" spans="1:16" ht="15.75" customHeight="1">
      <c r="A25" s="248">
        <v>12</v>
      </c>
      <c r="B25" s="252"/>
      <c r="C25" s="259"/>
      <c r="D25" s="260"/>
      <c r="E25" s="251"/>
      <c r="F25" s="7"/>
      <c r="G25" s="249"/>
      <c r="H25" s="248">
        <v>0</v>
      </c>
      <c r="I25" s="261"/>
      <c r="J25" s="251">
        <v>0</v>
      </c>
      <c r="K25" s="248">
        <f t="shared" si="0"/>
        <v>0</v>
      </c>
      <c r="L25" s="251"/>
      <c r="M25" s="248">
        <f t="shared" si="1"/>
        <v>0</v>
      </c>
      <c r="N25" s="249"/>
      <c r="O25" s="249"/>
      <c r="P25" s="253"/>
    </row>
    <row r="26" spans="1:16" ht="15.75">
      <c r="A26" s="248">
        <v>13</v>
      </c>
      <c r="B26" s="253"/>
      <c r="C26" s="249"/>
      <c r="D26" s="249"/>
      <c r="E26" s="249"/>
      <c r="F26" s="86"/>
      <c r="G26" s="249"/>
      <c r="H26" s="248">
        <v>0</v>
      </c>
      <c r="I26" s="261"/>
      <c r="J26" s="251">
        <v>0</v>
      </c>
      <c r="K26" s="248">
        <f t="shared" si="0"/>
        <v>0</v>
      </c>
      <c r="L26" s="251"/>
      <c r="M26" s="248">
        <f t="shared" si="1"/>
        <v>0</v>
      </c>
      <c r="N26" s="249"/>
      <c r="O26" s="249"/>
      <c r="P26" s="249"/>
    </row>
    <row r="27" spans="1:16" ht="15.75" customHeight="1">
      <c r="A27" s="248">
        <v>14</v>
      </c>
      <c r="B27" s="252"/>
      <c r="C27" s="263"/>
      <c r="D27" s="264"/>
      <c r="E27" s="262"/>
      <c r="F27" s="79"/>
      <c r="G27" s="249"/>
      <c r="H27" s="248">
        <v>0</v>
      </c>
      <c r="I27" s="261"/>
      <c r="J27" s="251">
        <v>0</v>
      </c>
      <c r="K27" s="248">
        <f t="shared" si="0"/>
        <v>0</v>
      </c>
      <c r="L27" s="251"/>
      <c r="M27" s="248">
        <f t="shared" si="1"/>
        <v>0</v>
      </c>
      <c r="N27" s="249"/>
      <c r="O27" s="249"/>
      <c r="P27" s="257"/>
    </row>
    <row r="28" spans="1:16" ht="16.5" customHeight="1">
      <c r="A28" s="248">
        <v>15</v>
      </c>
      <c r="B28" s="252"/>
      <c r="C28" s="259"/>
      <c r="D28" s="260"/>
      <c r="E28" s="251"/>
      <c r="F28" s="7"/>
      <c r="G28" s="249"/>
      <c r="H28" s="248">
        <v>0</v>
      </c>
      <c r="I28" s="261"/>
      <c r="J28" s="251">
        <v>0</v>
      </c>
      <c r="K28" s="248">
        <f t="shared" si="0"/>
        <v>0</v>
      </c>
      <c r="L28" s="251"/>
      <c r="M28" s="248">
        <f t="shared" si="1"/>
        <v>0</v>
      </c>
      <c r="N28" s="249"/>
      <c r="O28" s="249"/>
      <c r="P28" s="253"/>
    </row>
    <row r="29" spans="1:16" ht="15.75" customHeight="1">
      <c r="A29" s="248">
        <v>16</v>
      </c>
      <c r="B29" s="258"/>
      <c r="C29" s="259"/>
      <c r="D29" s="260"/>
      <c r="E29" s="251"/>
      <c r="F29" s="7"/>
      <c r="G29" s="249"/>
      <c r="H29" s="248">
        <v>0</v>
      </c>
      <c r="I29" s="261"/>
      <c r="J29" s="251">
        <v>0</v>
      </c>
      <c r="K29" s="248">
        <f t="shared" si="0"/>
        <v>0</v>
      </c>
      <c r="L29" s="251"/>
      <c r="M29" s="248">
        <f t="shared" si="1"/>
        <v>0</v>
      </c>
      <c r="N29" s="249"/>
      <c r="O29" s="249"/>
      <c r="P29" s="253"/>
    </row>
    <row r="30" spans="1:16" ht="15.75" customHeight="1">
      <c r="A30" s="248">
        <v>17</v>
      </c>
      <c r="B30" s="258"/>
      <c r="C30" s="259"/>
      <c r="D30" s="260"/>
      <c r="E30" s="251"/>
      <c r="F30" s="7"/>
      <c r="G30" s="249"/>
      <c r="H30" s="248">
        <v>0</v>
      </c>
      <c r="I30" s="261"/>
      <c r="J30" s="251">
        <v>0</v>
      </c>
      <c r="K30" s="248">
        <f t="shared" si="0"/>
        <v>0</v>
      </c>
      <c r="L30" s="251"/>
      <c r="M30" s="248">
        <f t="shared" si="1"/>
        <v>0</v>
      </c>
      <c r="N30" s="249"/>
      <c r="O30" s="249"/>
      <c r="P30" s="253"/>
    </row>
    <row r="31" spans="1:16" ht="15.75">
      <c r="A31" s="207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</row>
    <row r="32" spans="1:16" ht="15.75">
      <c r="A32" s="207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</row>
    <row r="33" spans="1:16" ht="15.75">
      <c r="A33" s="207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</row>
    <row r="34" spans="1:16" ht="15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</row>
    <row r="35" spans="1:16" ht="15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</row>
    <row r="36" spans="1:16" ht="15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</row>
    <row r="37" spans="1:16" ht="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</row>
    <row r="38" spans="1:16" ht="15">
      <c r="A38" s="267" t="s">
        <v>16</v>
      </c>
      <c r="B38" s="267"/>
      <c r="C38" s="267"/>
      <c r="D38" s="267"/>
      <c r="E38" s="268"/>
      <c r="F38" s="267"/>
      <c r="G38" s="267"/>
      <c r="H38" s="267"/>
      <c r="I38" s="267" t="s">
        <v>17</v>
      </c>
      <c r="J38" s="267"/>
      <c r="K38" s="267"/>
      <c r="L38" s="968" t="s">
        <v>253</v>
      </c>
      <c r="M38" s="968"/>
      <c r="N38" s="968"/>
      <c r="O38" s="968"/>
      <c r="P38" s="968"/>
    </row>
    <row r="39" spans="1:16" ht="15">
      <c r="A39" s="196"/>
      <c r="B39" s="196"/>
      <c r="C39" s="196"/>
      <c r="D39" s="196"/>
      <c r="E39" s="196"/>
      <c r="F39" s="196"/>
      <c r="G39" s="196"/>
      <c r="H39" s="196"/>
      <c r="I39" s="267"/>
      <c r="J39" s="267"/>
      <c r="K39" s="267"/>
      <c r="L39" s="267"/>
      <c r="M39" s="267"/>
      <c r="N39" s="267"/>
      <c r="O39" s="267"/>
      <c r="P39" s="267"/>
    </row>
    <row r="40" spans="1:16" ht="15">
      <c r="A40" s="267" t="s">
        <v>18</v>
      </c>
      <c r="B40" s="267"/>
      <c r="C40" s="267"/>
      <c r="D40" s="267"/>
      <c r="E40" s="196"/>
      <c r="F40" s="196"/>
      <c r="G40" s="267"/>
      <c r="H40" s="267"/>
      <c r="I40" s="267" t="s">
        <v>19</v>
      </c>
      <c r="J40" s="267"/>
      <c r="K40" s="267"/>
      <c r="L40" s="269"/>
      <c r="M40" s="979" t="s">
        <v>384</v>
      </c>
      <c r="N40" s="1096"/>
      <c r="O40" s="1096"/>
      <c r="P40" s="1096"/>
    </row>
    <row r="41" spans="1:16" ht="15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</row>
    <row r="42" spans="1:16" ht="15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</row>
    <row r="43" spans="1:16" ht="15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</row>
    <row r="44" spans="1:16" ht="15"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</row>
    <row r="45" spans="1:16" ht="15"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</row>
  </sheetData>
  <mergeCells count="29">
    <mergeCell ref="M40:P40"/>
    <mergeCell ref="M12:M13"/>
    <mergeCell ref="L12:L13"/>
    <mergeCell ref="N12:N13"/>
    <mergeCell ref="O12:O13"/>
    <mergeCell ref="P12:P13"/>
    <mergeCell ref="L38:P38"/>
    <mergeCell ref="F12:F13"/>
    <mergeCell ref="E8:I8"/>
    <mergeCell ref="J8:L8"/>
    <mergeCell ref="M8:O8"/>
    <mergeCell ref="I12:I13"/>
    <mergeCell ref="J12:K12"/>
    <mergeCell ref="A9:C9"/>
    <mergeCell ref="E9:I9"/>
    <mergeCell ref="A10:C10"/>
    <mergeCell ref="A12:A13"/>
    <mergeCell ref="B12:B13"/>
    <mergeCell ref="C12:C13"/>
    <mergeCell ref="D12:D13"/>
    <mergeCell ref="E12:E13"/>
    <mergeCell ref="G12:G13"/>
    <mergeCell ref="H12:H13"/>
    <mergeCell ref="E6:M6"/>
    <mergeCell ref="A1:P1"/>
    <mergeCell ref="A2:P2"/>
    <mergeCell ref="A3:P3"/>
    <mergeCell ref="A4:P4"/>
    <mergeCell ref="A5:P5"/>
  </mergeCells>
  <phoneticPr fontId="3" type="noConversion"/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view="pageLayout" topLeftCell="A17" zoomScale="86" zoomScaleNormal="100" zoomScalePageLayoutView="86" workbookViewId="0">
      <selection activeCell="A28" sqref="A28:IV28"/>
    </sheetView>
  </sheetViews>
  <sheetFormatPr defaultRowHeight="12.75"/>
  <cols>
    <col min="1" max="1" width="9.42578125" style="8" customWidth="1"/>
    <col min="2" max="2" width="24.7109375" style="8" customWidth="1"/>
    <col min="3" max="3" width="12.5703125" style="8" customWidth="1"/>
    <col min="4" max="4" width="10.42578125" style="8" customWidth="1"/>
    <col min="5" max="5" width="34.85546875" style="8" customWidth="1"/>
    <col min="6" max="6" width="11.42578125" style="8" customWidth="1"/>
    <col min="7" max="7" width="8.28515625" style="8" customWidth="1"/>
    <col min="8" max="8" width="9" style="8" customWidth="1"/>
    <col min="9" max="9" width="7.85546875" style="8" customWidth="1"/>
    <col min="10" max="10" width="9.7109375" style="8" customWidth="1"/>
    <col min="11" max="11" width="43.28515625" style="8" customWidth="1"/>
    <col min="12" max="12" width="17.28515625" style="8" customWidth="1"/>
    <col min="13" max="13" width="10.42578125" style="8" customWidth="1"/>
    <col min="14" max="16384" width="9.140625" style="8"/>
  </cols>
  <sheetData>
    <row r="1" spans="1:18" ht="23.25" customHeight="1">
      <c r="A1" s="850" t="s">
        <v>104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2"/>
      <c r="M1" s="82"/>
      <c r="N1" s="9"/>
      <c r="O1" s="9"/>
      <c r="P1" s="9"/>
      <c r="Q1" s="9"/>
      <c r="R1" s="9"/>
    </row>
    <row r="2" spans="1:18" ht="23.25" customHeight="1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2"/>
      <c r="M2" s="82"/>
      <c r="N2" s="9"/>
      <c r="O2" s="9"/>
      <c r="P2" s="9"/>
      <c r="Q2" s="9"/>
      <c r="R2" s="9"/>
    </row>
    <row r="3" spans="1:18" ht="22.5" customHeight="1">
      <c r="A3" s="850" t="s">
        <v>242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2"/>
      <c r="M3" s="82"/>
      <c r="N3" s="9"/>
      <c r="O3" s="9"/>
      <c r="P3" s="9"/>
      <c r="Q3" s="9"/>
      <c r="R3" s="9"/>
    </row>
    <row r="4" spans="1:18" ht="22.5" customHeight="1">
      <c r="A4" s="815" t="s">
        <v>745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2"/>
      <c r="M4" s="82"/>
      <c r="N4" s="9"/>
      <c r="O4" s="9"/>
      <c r="P4" s="9"/>
      <c r="Q4" s="9"/>
      <c r="R4" s="9"/>
    </row>
    <row r="5" spans="1:18" ht="22.5" customHeight="1">
      <c r="A5" s="805" t="s">
        <v>1</v>
      </c>
      <c r="B5" s="843"/>
      <c r="C5" s="844"/>
      <c r="D5" s="546" t="s">
        <v>436</v>
      </c>
      <c r="E5" s="556"/>
      <c r="F5" s="556"/>
      <c r="G5" s="556"/>
      <c r="H5" s="556"/>
      <c r="I5" s="556"/>
      <c r="J5" s="556"/>
      <c r="K5" s="318" t="s">
        <v>30</v>
      </c>
      <c r="L5" s="303"/>
      <c r="M5" s="303"/>
      <c r="N5" s="9"/>
      <c r="O5" s="9"/>
      <c r="P5" s="9"/>
      <c r="Q5" s="9"/>
      <c r="R5" s="9"/>
    </row>
    <row r="6" spans="1:18" ht="22.5" customHeight="1">
      <c r="A6" s="319" t="s">
        <v>32</v>
      </c>
      <c r="B6" s="319" t="s">
        <v>21</v>
      </c>
      <c r="C6" s="319" t="s">
        <v>20</v>
      </c>
      <c r="D6" s="546" t="s">
        <v>438</v>
      </c>
      <c r="E6" s="551"/>
      <c r="F6" s="551"/>
      <c r="G6" s="551"/>
      <c r="H6" s="551"/>
      <c r="I6" s="551"/>
      <c r="J6" s="551"/>
      <c r="K6" s="548">
        <v>87</v>
      </c>
      <c r="L6" s="347"/>
      <c r="M6" s="347"/>
    </row>
    <row r="7" spans="1:18" ht="22.5" customHeight="1">
      <c r="A7" s="320">
        <v>68</v>
      </c>
      <c r="B7" s="319">
        <v>50</v>
      </c>
      <c r="C7" s="320">
        <v>43</v>
      </c>
      <c r="D7" s="546" t="s">
        <v>437</v>
      </c>
      <c r="E7" s="551"/>
      <c r="F7" s="551"/>
      <c r="G7" s="551"/>
      <c r="H7" s="551"/>
      <c r="I7" s="551"/>
      <c r="J7" s="551"/>
      <c r="K7" s="323" t="s">
        <v>243</v>
      </c>
      <c r="L7" s="18"/>
      <c r="M7" s="18"/>
    </row>
    <row r="8" spans="1:18" ht="22.5" customHeight="1">
      <c r="A8" s="802" t="s">
        <v>737</v>
      </c>
      <c r="B8" s="802"/>
      <c r="C8" s="573"/>
      <c r="D8" s="443"/>
      <c r="E8" s="838" t="s">
        <v>626</v>
      </c>
      <c r="F8" s="838"/>
      <c r="G8" s="838"/>
      <c r="H8" s="838"/>
      <c r="I8" s="838"/>
      <c r="J8" s="444"/>
      <c r="K8" s="569" t="s">
        <v>625</v>
      </c>
      <c r="L8" s="11"/>
      <c r="M8" s="11"/>
    </row>
    <row r="9" spans="1:18" ht="22.5" customHeight="1">
      <c r="A9" s="801" t="s">
        <v>736</v>
      </c>
      <c r="B9" s="801"/>
      <c r="C9" s="467"/>
      <c r="D9" s="443"/>
      <c r="E9" s="464"/>
      <c r="F9" s="464"/>
      <c r="G9" s="464"/>
      <c r="H9" s="464"/>
      <c r="I9" s="464"/>
      <c r="J9" s="444"/>
      <c r="K9" s="568"/>
      <c r="L9" s="18"/>
      <c r="M9" s="18"/>
    </row>
    <row r="10" spans="1:18" ht="22.5" customHeight="1">
      <c r="A10" s="537"/>
      <c r="B10" s="538"/>
      <c r="C10" s="538"/>
      <c r="D10" s="549"/>
      <c r="E10" s="550"/>
      <c r="F10" s="550"/>
      <c r="G10" s="550"/>
      <c r="H10" s="550"/>
      <c r="I10" s="550"/>
      <c r="J10" s="550"/>
      <c r="K10" s="550"/>
      <c r="L10" s="339"/>
      <c r="M10" s="339"/>
    </row>
    <row r="11" spans="1:18" ht="18.75" customHeight="1">
      <c r="A11" s="832" t="s">
        <v>5</v>
      </c>
      <c r="B11" s="854" t="s">
        <v>342</v>
      </c>
      <c r="C11" s="827" t="s">
        <v>7</v>
      </c>
      <c r="D11" s="827" t="s">
        <v>8</v>
      </c>
      <c r="E11" s="832" t="s">
        <v>9</v>
      </c>
      <c r="F11" s="305" t="s">
        <v>434</v>
      </c>
      <c r="G11" s="345" t="s">
        <v>10</v>
      </c>
      <c r="H11" s="854" t="s">
        <v>2</v>
      </c>
      <c r="I11" s="832" t="s">
        <v>12</v>
      </c>
      <c r="J11" s="832" t="s">
        <v>13</v>
      </c>
      <c r="K11" s="828" t="s">
        <v>14</v>
      </c>
      <c r="L11" s="846"/>
      <c r="M11" s="846"/>
    </row>
    <row r="12" spans="1:18" ht="18.75" customHeight="1">
      <c r="A12" s="832"/>
      <c r="B12" s="856"/>
      <c r="C12" s="827"/>
      <c r="D12" s="827"/>
      <c r="E12" s="832"/>
      <c r="F12" s="302" t="s">
        <v>435</v>
      </c>
      <c r="G12" s="346" t="s">
        <v>346</v>
      </c>
      <c r="H12" s="855"/>
      <c r="I12" s="832"/>
      <c r="J12" s="832"/>
      <c r="K12" s="829"/>
      <c r="L12" s="846"/>
      <c r="M12" s="846"/>
    </row>
    <row r="13" spans="1:18" ht="18.75" customHeight="1">
      <c r="A13" s="343">
        <v>1</v>
      </c>
      <c r="B13" s="279" t="s">
        <v>324</v>
      </c>
      <c r="C13" s="259">
        <v>1987</v>
      </c>
      <c r="D13" s="251" t="s">
        <v>32</v>
      </c>
      <c r="E13" s="260" t="s">
        <v>74</v>
      </c>
      <c r="F13" s="7" t="s">
        <v>218</v>
      </c>
      <c r="G13" s="314" t="s">
        <v>539</v>
      </c>
      <c r="H13" s="251">
        <v>72</v>
      </c>
      <c r="I13" s="251">
        <v>20</v>
      </c>
      <c r="J13" s="251" t="s">
        <v>32</v>
      </c>
      <c r="K13" s="298" t="s">
        <v>325</v>
      </c>
      <c r="L13" s="824"/>
      <c r="M13" s="824"/>
    </row>
    <row r="14" spans="1:18" ht="18.75" customHeight="1">
      <c r="A14" s="343">
        <v>2</v>
      </c>
      <c r="B14" s="442" t="s">
        <v>149</v>
      </c>
      <c r="C14" s="448">
        <v>1989</v>
      </c>
      <c r="D14" s="251" t="s">
        <v>21</v>
      </c>
      <c r="E14" s="260" t="s">
        <v>358</v>
      </c>
      <c r="F14" s="55" t="s">
        <v>210</v>
      </c>
      <c r="G14" s="448" t="s">
        <v>538</v>
      </c>
      <c r="H14" s="448">
        <v>68</v>
      </c>
      <c r="I14" s="251">
        <v>18</v>
      </c>
      <c r="J14" s="251" t="s">
        <v>657</v>
      </c>
      <c r="K14" s="298" t="s">
        <v>360</v>
      </c>
      <c r="L14" s="824"/>
      <c r="M14" s="824"/>
    </row>
    <row r="15" spans="1:18" ht="18.75" customHeight="1">
      <c r="A15" s="394">
        <v>3</v>
      </c>
      <c r="B15" s="279" t="s">
        <v>118</v>
      </c>
      <c r="C15" s="259">
        <v>1993</v>
      </c>
      <c r="D15" s="251" t="s">
        <v>32</v>
      </c>
      <c r="E15" s="260" t="s">
        <v>59</v>
      </c>
      <c r="F15" s="7" t="s">
        <v>218</v>
      </c>
      <c r="G15" s="314" t="s">
        <v>538</v>
      </c>
      <c r="H15" s="251">
        <v>64</v>
      </c>
      <c r="I15" s="251">
        <v>16</v>
      </c>
      <c r="J15" s="251" t="s">
        <v>21</v>
      </c>
      <c r="K15" s="298" t="s">
        <v>119</v>
      </c>
      <c r="L15" s="831"/>
      <c r="M15" s="831"/>
    </row>
    <row r="16" spans="1:18" ht="18.75" customHeight="1">
      <c r="A16" s="343">
        <v>4</v>
      </c>
      <c r="B16" s="279" t="s">
        <v>180</v>
      </c>
      <c r="C16" s="278">
        <v>1994</v>
      </c>
      <c r="D16" s="251" t="s">
        <v>21</v>
      </c>
      <c r="E16" s="260" t="s">
        <v>60</v>
      </c>
      <c r="F16" s="55" t="s">
        <v>411</v>
      </c>
      <c r="G16" s="315" t="s">
        <v>540</v>
      </c>
      <c r="H16" s="448">
        <v>62</v>
      </c>
      <c r="I16" s="251">
        <v>15</v>
      </c>
      <c r="J16" s="251" t="s">
        <v>21</v>
      </c>
      <c r="K16" s="298" t="s">
        <v>181</v>
      </c>
      <c r="L16" s="858"/>
      <c r="M16" s="858"/>
    </row>
    <row r="17" spans="1:16" ht="18.75" customHeight="1">
      <c r="A17" s="343">
        <v>5</v>
      </c>
      <c r="B17" s="279" t="s">
        <v>120</v>
      </c>
      <c r="C17" s="278">
        <v>1979</v>
      </c>
      <c r="D17" s="251" t="s">
        <v>21</v>
      </c>
      <c r="E17" s="260" t="s">
        <v>52</v>
      </c>
      <c r="F17" s="55" t="s">
        <v>211</v>
      </c>
      <c r="G17" s="315" t="s">
        <v>537</v>
      </c>
      <c r="H17" s="448">
        <v>61</v>
      </c>
      <c r="I17" s="251">
        <v>14</v>
      </c>
      <c r="J17" s="251" t="s">
        <v>21</v>
      </c>
      <c r="K17" s="298" t="s">
        <v>121</v>
      </c>
      <c r="L17" s="824"/>
      <c r="M17" s="824"/>
    </row>
    <row r="18" spans="1:16" ht="18.75" customHeight="1">
      <c r="A18" s="394">
        <v>6</v>
      </c>
      <c r="B18" s="279" t="s">
        <v>165</v>
      </c>
      <c r="C18" s="278">
        <v>1997</v>
      </c>
      <c r="D18" s="251" t="s">
        <v>32</v>
      </c>
      <c r="E18" s="22" t="s">
        <v>787</v>
      </c>
      <c r="F18" s="302" t="s">
        <v>210</v>
      </c>
      <c r="G18" s="314" t="s">
        <v>539</v>
      </c>
      <c r="H18" s="261">
        <v>60</v>
      </c>
      <c r="I18" s="251">
        <v>13</v>
      </c>
      <c r="J18" s="251" t="s">
        <v>21</v>
      </c>
      <c r="K18" s="298" t="s">
        <v>461</v>
      </c>
      <c r="L18" s="824"/>
      <c r="M18" s="824"/>
    </row>
    <row r="19" spans="1:16" ht="19.5" customHeight="1">
      <c r="A19" s="343">
        <v>7</v>
      </c>
      <c r="B19" s="279" t="s">
        <v>125</v>
      </c>
      <c r="C19" s="259">
        <v>1991</v>
      </c>
      <c r="D19" s="251" t="s">
        <v>21</v>
      </c>
      <c r="E19" s="251" t="s">
        <v>59</v>
      </c>
      <c r="F19" s="7" t="s">
        <v>218</v>
      </c>
      <c r="G19" s="314" t="s">
        <v>541</v>
      </c>
      <c r="H19" s="251">
        <v>59</v>
      </c>
      <c r="I19" s="251">
        <v>12</v>
      </c>
      <c r="J19" s="251" t="s">
        <v>21</v>
      </c>
      <c r="K19" s="298" t="s">
        <v>112</v>
      </c>
      <c r="L19" s="824"/>
      <c r="M19" s="824"/>
    </row>
    <row r="20" spans="1:16" ht="33.75" customHeight="1">
      <c r="A20" s="394">
        <v>8</v>
      </c>
      <c r="B20" s="254" t="s">
        <v>116</v>
      </c>
      <c r="C20" s="259">
        <v>1995</v>
      </c>
      <c r="D20" s="251" t="s">
        <v>21</v>
      </c>
      <c r="E20" s="251" t="s">
        <v>105</v>
      </c>
      <c r="F20" s="7"/>
      <c r="G20" s="314" t="s">
        <v>542</v>
      </c>
      <c r="H20" s="251">
        <v>56</v>
      </c>
      <c r="I20" s="251">
        <v>11</v>
      </c>
      <c r="J20" s="251" t="s">
        <v>21</v>
      </c>
      <c r="K20" s="342" t="s">
        <v>51</v>
      </c>
      <c r="L20" s="831"/>
      <c r="M20" s="831"/>
    </row>
    <row r="21" spans="1:16" ht="18.75" customHeight="1">
      <c r="A21" s="394">
        <v>9</v>
      </c>
      <c r="B21" s="279" t="s">
        <v>407</v>
      </c>
      <c r="C21" s="251">
        <v>1995</v>
      </c>
      <c r="D21" s="251" t="s">
        <v>20</v>
      </c>
      <c r="E21" s="251" t="s">
        <v>842</v>
      </c>
      <c r="F21" s="7" t="s">
        <v>431</v>
      </c>
      <c r="G21" s="251" t="s">
        <v>544</v>
      </c>
      <c r="H21" s="251">
        <v>52</v>
      </c>
      <c r="I21" s="251">
        <v>10</v>
      </c>
      <c r="J21" s="251" t="s">
        <v>660</v>
      </c>
      <c r="K21" s="298" t="s">
        <v>154</v>
      </c>
      <c r="L21" s="830"/>
      <c r="M21" s="824"/>
    </row>
    <row r="22" spans="1:16" ht="19.5" customHeight="1">
      <c r="A22" s="343">
        <v>10</v>
      </c>
      <c r="B22" s="279" t="s">
        <v>124</v>
      </c>
      <c r="C22" s="259">
        <v>1987</v>
      </c>
      <c r="D22" s="251" t="s">
        <v>20</v>
      </c>
      <c r="E22" s="251" t="s">
        <v>59</v>
      </c>
      <c r="F22" s="7" t="s">
        <v>218</v>
      </c>
      <c r="G22" s="314" t="s">
        <v>543</v>
      </c>
      <c r="H22" s="251">
        <v>51</v>
      </c>
      <c r="I22" s="251" t="s">
        <v>484</v>
      </c>
      <c r="J22" s="251" t="s">
        <v>660</v>
      </c>
      <c r="K22" s="298" t="s">
        <v>112</v>
      </c>
      <c r="L22" s="825"/>
      <c r="M22" s="825"/>
    </row>
    <row r="23" spans="1:16" ht="19.5" customHeight="1">
      <c r="A23" s="343">
        <v>11</v>
      </c>
      <c r="B23" s="442" t="s">
        <v>462</v>
      </c>
      <c r="C23" s="259">
        <v>1992</v>
      </c>
      <c r="D23" s="251">
        <v>1</v>
      </c>
      <c r="E23" s="251" t="s">
        <v>158</v>
      </c>
      <c r="F23" s="7"/>
      <c r="G23" s="316" t="s">
        <v>546</v>
      </c>
      <c r="H23" s="251">
        <v>43</v>
      </c>
      <c r="I23" s="251" t="s">
        <v>791</v>
      </c>
      <c r="J23" s="251" t="s">
        <v>658</v>
      </c>
      <c r="K23" s="298" t="s">
        <v>463</v>
      </c>
      <c r="L23" s="824"/>
      <c r="M23" s="825"/>
    </row>
    <row r="24" spans="1:16" ht="19.5" customHeight="1">
      <c r="A24" s="386">
        <v>12</v>
      </c>
      <c r="B24" s="279" t="s">
        <v>394</v>
      </c>
      <c r="C24" s="259">
        <v>1987</v>
      </c>
      <c r="D24" s="251" t="s">
        <v>21</v>
      </c>
      <c r="E24" s="251" t="s">
        <v>391</v>
      </c>
      <c r="F24" s="7"/>
      <c r="G24" s="314" t="s">
        <v>538</v>
      </c>
      <c r="H24" s="251">
        <v>43</v>
      </c>
      <c r="I24" s="251">
        <v>9</v>
      </c>
      <c r="J24" s="251" t="s">
        <v>659</v>
      </c>
      <c r="K24" s="298" t="s">
        <v>393</v>
      </c>
      <c r="L24" s="857"/>
      <c r="M24" s="857"/>
      <c r="N24" s="10"/>
    </row>
    <row r="25" spans="1:16" ht="19.5" customHeight="1">
      <c r="A25" s="386">
        <v>13</v>
      </c>
      <c r="B25" s="442" t="s">
        <v>547</v>
      </c>
      <c r="C25" s="251">
        <v>1987</v>
      </c>
      <c r="D25" s="251" t="s">
        <v>21</v>
      </c>
      <c r="E25" s="251" t="s">
        <v>158</v>
      </c>
      <c r="F25" s="592"/>
      <c r="G25" s="251" t="s">
        <v>548</v>
      </c>
      <c r="H25" s="251">
        <v>40</v>
      </c>
      <c r="I25" s="251" t="s">
        <v>791</v>
      </c>
      <c r="J25" s="251"/>
      <c r="K25" s="298" t="s">
        <v>549</v>
      </c>
      <c r="L25" s="853"/>
      <c r="M25" s="853"/>
      <c r="N25" s="10"/>
      <c r="O25" s="10"/>
      <c r="P25" s="10"/>
    </row>
    <row r="26" spans="1:16" ht="19.5" customHeight="1">
      <c r="A26" s="386">
        <v>14</v>
      </c>
      <c r="B26" s="442" t="s">
        <v>550</v>
      </c>
      <c r="C26" s="251">
        <v>1994</v>
      </c>
      <c r="D26" s="251" t="s">
        <v>21</v>
      </c>
      <c r="E26" s="260" t="s">
        <v>158</v>
      </c>
      <c r="F26" s="592"/>
      <c r="G26" s="251" t="s">
        <v>543</v>
      </c>
      <c r="H26" s="251">
        <v>34</v>
      </c>
      <c r="I26" s="251" t="s">
        <v>791</v>
      </c>
      <c r="J26" s="251"/>
      <c r="K26" s="298" t="s">
        <v>551</v>
      </c>
      <c r="L26" s="831"/>
      <c r="M26" s="831"/>
      <c r="N26" s="10"/>
      <c r="O26" s="10"/>
      <c r="P26" s="10"/>
    </row>
    <row r="27" spans="1:16" ht="19.5" customHeight="1">
      <c r="A27" s="386">
        <v>15</v>
      </c>
      <c r="B27" s="279" t="s">
        <v>392</v>
      </c>
      <c r="C27" s="259">
        <v>1993</v>
      </c>
      <c r="D27" s="251" t="s">
        <v>20</v>
      </c>
      <c r="E27" s="251" t="s">
        <v>391</v>
      </c>
      <c r="F27" s="7"/>
      <c r="G27" s="314" t="s">
        <v>545</v>
      </c>
      <c r="H27" s="251">
        <v>16</v>
      </c>
      <c r="I27" s="251">
        <v>8</v>
      </c>
      <c r="J27" s="251"/>
      <c r="K27" s="298" t="s">
        <v>393</v>
      </c>
      <c r="L27" s="824"/>
      <c r="M27" s="824"/>
      <c r="N27" s="10"/>
      <c r="O27" s="10"/>
      <c r="P27" s="10"/>
    </row>
    <row r="28" spans="1:16" ht="15.75">
      <c r="A28" s="90"/>
      <c r="B28" s="387"/>
      <c r="C28" s="388"/>
      <c r="D28" s="310"/>
      <c r="E28" s="389"/>
      <c r="F28" s="12"/>
      <c r="G28" s="390"/>
      <c r="H28" s="389"/>
      <c r="I28" s="391"/>
      <c r="J28" s="310"/>
      <c r="K28" s="311"/>
    </row>
    <row r="30" spans="1:16" ht="15" customHeight="1">
      <c r="A30" s="816" t="s">
        <v>17</v>
      </c>
      <c r="B30" s="817"/>
      <c r="C30" s="357"/>
      <c r="D30" s="267" t="s">
        <v>623</v>
      </c>
      <c r="E30" s="267"/>
      <c r="F30" s="821" t="s">
        <v>751</v>
      </c>
      <c r="G30" s="821"/>
      <c r="H30" s="821"/>
      <c r="I30" s="821"/>
      <c r="J30" s="358"/>
      <c r="K30" s="267" t="s">
        <v>752</v>
      </c>
      <c r="L30" s="78"/>
      <c r="M30" s="78"/>
    </row>
    <row r="31" spans="1:16">
      <c r="A31" s="211"/>
      <c r="B31" s="211"/>
      <c r="C31" s="211"/>
      <c r="D31" s="211"/>
      <c r="E31" s="237"/>
      <c r="F31" s="244"/>
      <c r="G31" s="244"/>
      <c r="H31" s="244"/>
      <c r="I31" s="244"/>
      <c r="J31" s="211"/>
      <c r="K31" s="211"/>
      <c r="L31" s="10"/>
      <c r="M31" s="10"/>
    </row>
    <row r="32" spans="1:16" ht="15" customHeight="1">
      <c r="A32" s="821" t="s">
        <v>19</v>
      </c>
      <c r="B32" s="821"/>
      <c r="C32" s="2"/>
      <c r="D32" s="822" t="s">
        <v>624</v>
      </c>
      <c r="E32" s="822"/>
      <c r="F32" s="821" t="s">
        <v>757</v>
      </c>
      <c r="G32" s="821"/>
      <c r="H32" s="821"/>
      <c r="I32" s="821"/>
      <c r="J32" s="267" t="s">
        <v>753</v>
      </c>
      <c r="K32" s="267"/>
      <c r="L32" s="2"/>
      <c r="M32" s="10"/>
    </row>
    <row r="33" spans="1:11" ht="15">
      <c r="A33" s="196"/>
      <c r="B33" s="196"/>
      <c r="C33" s="196"/>
      <c r="D33" s="196"/>
      <c r="E33" s="196"/>
      <c r="F33" s="196"/>
      <c r="G33" s="196"/>
      <c r="H33" s="196"/>
      <c r="I33" s="196"/>
      <c r="J33" s="196"/>
      <c r="K33" s="196"/>
    </row>
  </sheetData>
  <mergeCells count="38">
    <mergeCell ref="L19:M19"/>
    <mergeCell ref="L20:M20"/>
    <mergeCell ref="L21:M21"/>
    <mergeCell ref="L22:M22"/>
    <mergeCell ref="L18:M18"/>
    <mergeCell ref="E11:E12"/>
    <mergeCell ref="I11:I12"/>
    <mergeCell ref="J11:J12"/>
    <mergeCell ref="H11:H12"/>
    <mergeCell ref="B11:B12"/>
    <mergeCell ref="C11:C12"/>
    <mergeCell ref="A9:B9"/>
    <mergeCell ref="A30:B30"/>
    <mergeCell ref="D11:D12"/>
    <mergeCell ref="K11:K12"/>
    <mergeCell ref="L13:M13"/>
    <mergeCell ref="L14:M14"/>
    <mergeCell ref="L26:M26"/>
    <mergeCell ref="L27:M27"/>
    <mergeCell ref="L11:M12"/>
    <mergeCell ref="A11:A12"/>
    <mergeCell ref="A32:B32"/>
    <mergeCell ref="D32:E32"/>
    <mergeCell ref="F32:I32"/>
    <mergeCell ref="F30:I30"/>
    <mergeCell ref="L15:M15"/>
    <mergeCell ref="L25:M25"/>
    <mergeCell ref="L24:M24"/>
    <mergeCell ref="L16:M16"/>
    <mergeCell ref="L17:M17"/>
    <mergeCell ref="L23:M23"/>
    <mergeCell ref="E8:I8"/>
    <mergeCell ref="A1:K1"/>
    <mergeCell ref="A2:K2"/>
    <mergeCell ref="A3:K3"/>
    <mergeCell ref="A4:K4"/>
    <mergeCell ref="A5:C5"/>
    <mergeCell ref="A8:B8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5"/>
  <sheetViews>
    <sheetView view="pageLayout" topLeftCell="A10" zoomScale="95" zoomScaleNormal="100" zoomScalePageLayoutView="95" workbookViewId="0">
      <selection activeCell="K11" sqref="K11:K12"/>
    </sheetView>
  </sheetViews>
  <sheetFormatPr defaultRowHeight="12.75"/>
  <cols>
    <col min="1" max="1" width="8.140625" style="8" customWidth="1"/>
    <col min="2" max="2" width="25.85546875" style="8" customWidth="1"/>
    <col min="3" max="3" width="11" style="8" customWidth="1"/>
    <col min="4" max="4" width="8.85546875" style="8" customWidth="1"/>
    <col min="5" max="5" width="27.7109375" style="8" customWidth="1"/>
    <col min="6" max="6" width="18" style="8" customWidth="1"/>
    <col min="7" max="7" width="8.28515625" style="8" customWidth="1"/>
    <col min="8" max="8" width="9" style="8" customWidth="1"/>
    <col min="9" max="9" width="8.140625" style="8" customWidth="1"/>
    <col min="10" max="10" width="9" style="8" customWidth="1"/>
    <col min="11" max="11" width="43.28515625" style="8" customWidth="1"/>
    <col min="12" max="12" width="20.42578125" style="8" customWidth="1"/>
    <col min="13" max="13" width="14.42578125" style="8" customWidth="1"/>
    <col min="14" max="14" width="20.28515625" style="8" customWidth="1"/>
    <col min="15" max="16384" width="9.140625" style="8"/>
  </cols>
  <sheetData>
    <row r="1" spans="1:19" ht="22.5" customHeight="1">
      <c r="A1" s="850" t="s">
        <v>104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10"/>
      <c r="M1" s="10"/>
      <c r="N1" s="10"/>
      <c r="O1" s="9"/>
      <c r="P1" s="9"/>
      <c r="Q1" s="9"/>
      <c r="R1" s="9"/>
      <c r="S1" s="9"/>
    </row>
    <row r="2" spans="1:19" ht="21.75" customHeight="1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10"/>
      <c r="M2" s="10"/>
      <c r="N2" s="10"/>
      <c r="O2" s="9"/>
      <c r="P2" s="9"/>
      <c r="Q2" s="9"/>
      <c r="R2" s="9"/>
      <c r="S2" s="9"/>
    </row>
    <row r="3" spans="1:19" ht="22.5" customHeight="1">
      <c r="A3" s="851" t="s">
        <v>242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10"/>
      <c r="M3" s="10"/>
      <c r="N3" s="10"/>
      <c r="O3" s="9"/>
      <c r="P3" s="9"/>
      <c r="Q3" s="9"/>
      <c r="R3" s="9"/>
      <c r="S3" s="9"/>
    </row>
    <row r="4" spans="1:19" ht="22.5" customHeight="1">
      <c r="A4" s="815" t="s">
        <v>745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10"/>
      <c r="M4" s="10"/>
      <c r="N4" s="10"/>
      <c r="O4" s="9"/>
      <c r="P4" s="9"/>
      <c r="Q4" s="9"/>
      <c r="R4" s="9"/>
      <c r="S4" s="9"/>
    </row>
    <row r="5" spans="1:19" ht="22.5" customHeight="1">
      <c r="A5" s="805" t="s">
        <v>1</v>
      </c>
      <c r="B5" s="843"/>
      <c r="C5" s="844"/>
      <c r="D5" s="863" t="s">
        <v>439</v>
      </c>
      <c r="E5" s="864"/>
      <c r="F5" s="864"/>
      <c r="G5" s="864"/>
      <c r="H5" s="864"/>
      <c r="I5" s="864"/>
      <c r="J5" s="865"/>
      <c r="K5" s="318" t="s">
        <v>30</v>
      </c>
      <c r="L5" s="64"/>
      <c r="M5" s="64"/>
      <c r="N5" s="64"/>
      <c r="O5" s="9"/>
      <c r="P5" s="9"/>
      <c r="Q5" s="9"/>
      <c r="R5" s="9"/>
      <c r="S5" s="9"/>
    </row>
    <row r="6" spans="1:19" ht="22.5" customHeight="1">
      <c r="A6" s="319" t="s">
        <v>32</v>
      </c>
      <c r="B6" s="319" t="s">
        <v>21</v>
      </c>
      <c r="C6" s="319" t="s">
        <v>20</v>
      </c>
      <c r="D6" s="867" t="s">
        <v>254</v>
      </c>
      <c r="E6" s="864"/>
      <c r="F6" s="864"/>
      <c r="G6" s="864"/>
      <c r="H6" s="864"/>
      <c r="I6" s="864"/>
      <c r="J6" s="865"/>
      <c r="K6" s="548">
        <v>82</v>
      </c>
      <c r="L6" s="18"/>
      <c r="M6" s="18"/>
      <c r="N6" s="18"/>
    </row>
    <row r="7" spans="1:19" ht="22.5" customHeight="1">
      <c r="A7" s="320">
        <v>73</v>
      </c>
      <c r="B7" s="319">
        <v>55</v>
      </c>
      <c r="C7" s="320">
        <v>47</v>
      </c>
      <c r="D7" s="868" t="s">
        <v>440</v>
      </c>
      <c r="E7" s="864"/>
      <c r="F7" s="864"/>
      <c r="G7" s="864"/>
      <c r="H7" s="864"/>
      <c r="I7" s="864"/>
      <c r="J7" s="864"/>
      <c r="K7" s="323" t="s">
        <v>243</v>
      </c>
      <c r="L7" s="18"/>
      <c r="M7" s="18"/>
      <c r="N7" s="18"/>
    </row>
    <row r="8" spans="1:19" ht="22.5" customHeight="1">
      <c r="A8" s="802" t="s">
        <v>737</v>
      </c>
      <c r="B8" s="802"/>
      <c r="C8" s="573"/>
      <c r="D8" s="446"/>
      <c r="E8" s="871" t="s">
        <v>627</v>
      </c>
      <c r="F8" s="871"/>
      <c r="G8" s="871"/>
      <c r="H8" s="871"/>
      <c r="I8" s="445"/>
      <c r="J8" s="445"/>
      <c r="K8" s="325" t="s">
        <v>244</v>
      </c>
      <c r="L8" s="18"/>
      <c r="M8" s="18"/>
      <c r="N8" s="18"/>
    </row>
    <row r="9" spans="1:19" ht="22.5" customHeight="1">
      <c r="A9" s="801" t="s">
        <v>736</v>
      </c>
      <c r="B9" s="801"/>
      <c r="C9" s="467"/>
      <c r="D9" s="446"/>
      <c r="E9" s="539"/>
      <c r="F9" s="539"/>
      <c r="G9" s="539"/>
      <c r="H9" s="539"/>
      <c r="I9" s="445"/>
      <c r="J9" s="445"/>
      <c r="K9" s="859" t="s">
        <v>625</v>
      </c>
      <c r="L9" s="860"/>
      <c r="M9" s="860"/>
      <c r="N9" s="18"/>
    </row>
    <row r="10" spans="1:19" ht="22.5" customHeight="1">
      <c r="A10" s="537"/>
      <c r="B10" s="538"/>
      <c r="C10" s="538"/>
      <c r="D10" s="869"/>
      <c r="E10" s="870"/>
      <c r="F10" s="870"/>
      <c r="G10" s="870"/>
      <c r="H10" s="870"/>
      <c r="I10" s="870"/>
      <c r="J10" s="870"/>
      <c r="K10" s="325"/>
      <c r="L10" s="339"/>
      <c r="M10" s="339"/>
      <c r="N10" s="339"/>
    </row>
    <row r="11" spans="1:19" ht="19.5" customHeight="1">
      <c r="A11" s="832" t="s">
        <v>5</v>
      </c>
      <c r="B11" s="854" t="s">
        <v>342</v>
      </c>
      <c r="C11" s="835" t="s">
        <v>7</v>
      </c>
      <c r="D11" s="835" t="s">
        <v>8</v>
      </c>
      <c r="E11" s="832" t="s">
        <v>9</v>
      </c>
      <c r="F11" s="866" t="s">
        <v>43</v>
      </c>
      <c r="G11" s="345" t="s">
        <v>10</v>
      </c>
      <c r="H11" s="854" t="s">
        <v>2</v>
      </c>
      <c r="I11" s="832" t="s">
        <v>12</v>
      </c>
      <c r="J11" s="832" t="s">
        <v>13</v>
      </c>
      <c r="K11" s="861" t="s">
        <v>14</v>
      </c>
      <c r="L11" s="281"/>
      <c r="M11" s="846"/>
      <c r="N11" s="846"/>
    </row>
    <row r="12" spans="1:19" ht="18.75" customHeight="1">
      <c r="A12" s="832"/>
      <c r="B12" s="856"/>
      <c r="C12" s="835"/>
      <c r="D12" s="835"/>
      <c r="E12" s="832"/>
      <c r="F12" s="862"/>
      <c r="G12" s="346" t="s">
        <v>346</v>
      </c>
      <c r="H12" s="856"/>
      <c r="I12" s="832"/>
      <c r="J12" s="832"/>
      <c r="K12" s="862"/>
      <c r="L12" s="281"/>
      <c r="M12" s="846"/>
      <c r="N12" s="846"/>
    </row>
    <row r="13" spans="1:19" ht="18.75" customHeight="1">
      <c r="A13" s="438">
        <v>1</v>
      </c>
      <c r="B13" s="296" t="s">
        <v>202</v>
      </c>
      <c r="C13" s="589">
        <v>1994</v>
      </c>
      <c r="D13" s="289" t="s">
        <v>21</v>
      </c>
      <c r="E13" s="289" t="s">
        <v>60</v>
      </c>
      <c r="F13" s="289" t="s">
        <v>217</v>
      </c>
      <c r="G13" s="587" t="s">
        <v>516</v>
      </c>
      <c r="H13" s="593">
        <v>70</v>
      </c>
      <c r="I13" s="260">
        <v>20</v>
      </c>
      <c r="J13" s="260" t="s">
        <v>21</v>
      </c>
      <c r="K13" s="284" t="s">
        <v>179</v>
      </c>
      <c r="L13" s="4"/>
      <c r="M13" s="824"/>
      <c r="N13" s="824"/>
    </row>
    <row r="14" spans="1:19" ht="18.75" customHeight="1">
      <c r="A14" s="210">
        <v>2</v>
      </c>
      <c r="B14" s="296" t="s">
        <v>335</v>
      </c>
      <c r="C14" s="292">
        <v>1995</v>
      </c>
      <c r="D14" s="260" t="s">
        <v>21</v>
      </c>
      <c r="E14" s="260" t="s">
        <v>73</v>
      </c>
      <c r="F14" s="260" t="s">
        <v>212</v>
      </c>
      <c r="G14" s="588" t="s">
        <v>518</v>
      </c>
      <c r="H14" s="286">
        <v>55</v>
      </c>
      <c r="I14" s="260">
        <v>18</v>
      </c>
      <c r="J14" s="260" t="s">
        <v>21</v>
      </c>
      <c r="K14" s="284" t="s">
        <v>517</v>
      </c>
      <c r="L14" s="4"/>
      <c r="M14" s="824"/>
      <c r="N14" s="824"/>
    </row>
    <row r="15" spans="1:19" ht="18.75" customHeight="1">
      <c r="A15" s="428">
        <v>3</v>
      </c>
      <c r="B15" s="334" t="s">
        <v>144</v>
      </c>
      <c r="C15" s="576">
        <v>1989</v>
      </c>
      <c r="D15" s="328" t="s">
        <v>20</v>
      </c>
      <c r="E15" s="328" t="s">
        <v>61</v>
      </c>
      <c r="F15" s="328" t="s">
        <v>210</v>
      </c>
      <c r="G15" s="595" t="s">
        <v>520</v>
      </c>
      <c r="H15" s="328">
        <v>54</v>
      </c>
      <c r="I15" s="579">
        <v>16</v>
      </c>
      <c r="J15" s="328" t="s">
        <v>20</v>
      </c>
      <c r="K15" s="330" t="s">
        <v>145</v>
      </c>
      <c r="L15" s="4"/>
      <c r="M15" s="831"/>
      <c r="N15" s="824"/>
    </row>
    <row r="16" spans="1:19" ht="18.75" customHeight="1">
      <c r="A16" s="438">
        <v>4</v>
      </c>
      <c r="B16" s="296" t="s">
        <v>340</v>
      </c>
      <c r="C16" s="292">
        <v>1990</v>
      </c>
      <c r="D16" s="260" t="s">
        <v>21</v>
      </c>
      <c r="E16" s="260" t="s">
        <v>143</v>
      </c>
      <c r="F16" s="260"/>
      <c r="G16" s="588" t="s">
        <v>519</v>
      </c>
      <c r="H16" s="286">
        <v>53</v>
      </c>
      <c r="I16" s="260">
        <v>15</v>
      </c>
      <c r="J16" s="260" t="s">
        <v>20</v>
      </c>
      <c r="K16" s="284" t="s">
        <v>341</v>
      </c>
      <c r="L16" s="4"/>
      <c r="M16" s="824"/>
      <c r="N16" s="824"/>
    </row>
    <row r="17" spans="1:14" ht="18.75" customHeight="1">
      <c r="A17" s="428">
        <v>5</v>
      </c>
      <c r="B17" s="406" t="s">
        <v>219</v>
      </c>
      <c r="C17" s="292">
        <v>1987</v>
      </c>
      <c r="D17" s="260" t="s">
        <v>21</v>
      </c>
      <c r="E17" s="260" t="s">
        <v>62</v>
      </c>
      <c r="F17" s="260" t="s">
        <v>210</v>
      </c>
      <c r="G17" s="588" t="s">
        <v>515</v>
      </c>
      <c r="H17" s="271">
        <v>52</v>
      </c>
      <c r="I17" s="271">
        <v>14</v>
      </c>
      <c r="J17" s="271" t="s">
        <v>20</v>
      </c>
      <c r="K17" s="284" t="s">
        <v>185</v>
      </c>
      <c r="L17" s="294"/>
      <c r="M17" s="831"/>
      <c r="N17" s="831"/>
    </row>
    <row r="18" spans="1:14" ht="18.75" customHeight="1">
      <c r="A18" s="210">
        <v>6</v>
      </c>
      <c r="B18" s="296" t="s">
        <v>361</v>
      </c>
      <c r="C18" s="589">
        <v>1996</v>
      </c>
      <c r="D18" s="260" t="s">
        <v>20</v>
      </c>
      <c r="E18" s="260" t="s">
        <v>59</v>
      </c>
      <c r="F18" s="289" t="s">
        <v>218</v>
      </c>
      <c r="G18" s="587" t="s">
        <v>521</v>
      </c>
      <c r="H18" s="593">
        <v>51</v>
      </c>
      <c r="I18" s="260">
        <v>13</v>
      </c>
      <c r="J18" s="260" t="s">
        <v>20</v>
      </c>
      <c r="K18" s="284" t="s">
        <v>362</v>
      </c>
      <c r="L18" s="4"/>
      <c r="M18" s="824"/>
      <c r="N18" s="824"/>
    </row>
    <row r="19" spans="1:14" ht="18.75" customHeight="1">
      <c r="A19" s="438">
        <v>7</v>
      </c>
      <c r="B19" s="296" t="s">
        <v>464</v>
      </c>
      <c r="C19" s="594">
        <v>1987</v>
      </c>
      <c r="D19" s="264" t="s">
        <v>20</v>
      </c>
      <c r="E19" s="264" t="s">
        <v>158</v>
      </c>
      <c r="F19" s="264" t="s">
        <v>212</v>
      </c>
      <c r="G19" s="260" t="s">
        <v>522</v>
      </c>
      <c r="H19" s="260">
        <v>50</v>
      </c>
      <c r="I19" s="260">
        <v>12</v>
      </c>
      <c r="J19" s="260" t="s">
        <v>20</v>
      </c>
      <c r="K19" s="583" t="s">
        <v>106</v>
      </c>
      <c r="L19" s="4"/>
      <c r="M19" s="824"/>
      <c r="N19" s="824"/>
    </row>
    <row r="20" spans="1:14" ht="18.75" customHeight="1">
      <c r="A20" s="210">
        <v>8</v>
      </c>
      <c r="B20" s="296" t="s">
        <v>316</v>
      </c>
      <c r="C20" s="292">
        <v>1988</v>
      </c>
      <c r="D20" s="260" t="s">
        <v>20</v>
      </c>
      <c r="E20" s="260" t="s">
        <v>105</v>
      </c>
      <c r="F20" s="260"/>
      <c r="G20" s="588" t="s">
        <v>524</v>
      </c>
      <c r="H20" s="286">
        <v>43</v>
      </c>
      <c r="I20" s="260">
        <v>11</v>
      </c>
      <c r="J20" s="260"/>
      <c r="K20" s="284" t="s">
        <v>51</v>
      </c>
      <c r="L20" s="4"/>
      <c r="M20" s="824"/>
      <c r="N20" s="824"/>
    </row>
    <row r="21" spans="1:14" ht="18.75" customHeight="1">
      <c r="A21" s="210">
        <v>9</v>
      </c>
      <c r="B21" s="441" t="s">
        <v>457</v>
      </c>
      <c r="C21" s="260">
        <v>1972</v>
      </c>
      <c r="D21" s="260" t="s">
        <v>20</v>
      </c>
      <c r="E21" s="260" t="s">
        <v>158</v>
      </c>
      <c r="F21" s="260"/>
      <c r="G21" s="260" t="s">
        <v>525</v>
      </c>
      <c r="H21" s="260">
        <v>36</v>
      </c>
      <c r="I21" s="260" t="s">
        <v>791</v>
      </c>
      <c r="J21" s="260"/>
      <c r="K21" s="284" t="s">
        <v>454</v>
      </c>
      <c r="L21" s="4"/>
      <c r="M21" s="824"/>
      <c r="N21" s="824"/>
    </row>
    <row r="22" spans="1:14" ht="18.75" customHeight="1">
      <c r="A22" s="438">
        <v>10</v>
      </c>
      <c r="B22" s="441" t="s">
        <v>277</v>
      </c>
      <c r="C22" s="292">
        <v>1998</v>
      </c>
      <c r="D22" s="260">
        <v>1</v>
      </c>
      <c r="E22" s="260" t="s">
        <v>56</v>
      </c>
      <c r="F22" s="260" t="s">
        <v>275</v>
      </c>
      <c r="G22" s="591" t="s">
        <v>523</v>
      </c>
      <c r="H22" s="260">
        <v>35</v>
      </c>
      <c r="I22" s="260">
        <v>10</v>
      </c>
      <c r="J22" s="260"/>
      <c r="K22" s="284" t="s">
        <v>57</v>
      </c>
      <c r="L22" s="4"/>
      <c r="M22" s="824"/>
      <c r="N22" s="824"/>
    </row>
    <row r="23" spans="1:14" ht="16.5" customHeight="1">
      <c r="A23" s="349"/>
      <c r="B23" s="351"/>
      <c r="C23" s="16"/>
      <c r="D23" s="350"/>
      <c r="E23" s="350"/>
      <c r="F23" s="350"/>
      <c r="G23" s="60"/>
      <c r="H23" s="392"/>
      <c r="I23" s="70"/>
      <c r="J23" s="350"/>
      <c r="K23" s="4"/>
      <c r="L23" s="4"/>
      <c r="M23" s="824"/>
      <c r="N23" s="824"/>
    </row>
    <row r="24" spans="1:14" ht="16.5" customHeight="1">
      <c r="A24" s="349"/>
      <c r="B24" s="4"/>
      <c r="C24" s="348"/>
      <c r="D24" s="348"/>
      <c r="E24" s="312"/>
      <c r="F24" s="312"/>
      <c r="G24" s="348"/>
      <c r="H24" s="69"/>
      <c r="I24" s="69"/>
      <c r="J24" s="69"/>
      <c r="K24" s="11"/>
      <c r="L24" s="11"/>
      <c r="M24" s="825"/>
      <c r="N24" s="825"/>
    </row>
    <row r="25" spans="1:14" ht="16.5" customHeight="1">
      <c r="A25" s="349"/>
      <c r="B25" s="272"/>
      <c r="C25" s="540"/>
      <c r="D25" s="541"/>
      <c r="E25" s="542"/>
      <c r="F25" s="543"/>
      <c r="G25" s="348"/>
      <c r="H25" s="69"/>
      <c r="I25" s="69"/>
      <c r="J25" s="69"/>
      <c r="K25" s="544"/>
      <c r="L25" s="11"/>
      <c r="M25" s="824"/>
      <c r="N25" s="825"/>
    </row>
    <row r="26" spans="1:14" ht="16.5" customHeight="1">
      <c r="A26" s="349"/>
      <c r="B26" s="351"/>
      <c r="C26" s="16"/>
      <c r="D26" s="12"/>
      <c r="E26" s="350"/>
      <c r="F26" s="350"/>
      <c r="G26" s="60"/>
      <c r="H26" s="392"/>
      <c r="I26" s="70"/>
      <c r="J26" s="348"/>
      <c r="K26" s="4"/>
      <c r="L26" s="69"/>
    </row>
    <row r="27" spans="1:14" ht="16.5" customHeight="1">
      <c r="A27" s="349"/>
      <c r="B27" s="393"/>
      <c r="C27" s="16"/>
      <c r="D27" s="350"/>
      <c r="E27" s="350"/>
      <c r="F27" s="28"/>
      <c r="G27" s="60"/>
      <c r="H27" s="392"/>
      <c r="I27" s="70"/>
      <c r="J27" s="350"/>
      <c r="K27" s="294"/>
    </row>
    <row r="28" spans="1:14" ht="18.75" customHeight="1">
      <c r="A28" s="816" t="s">
        <v>17</v>
      </c>
      <c r="B28" s="817"/>
      <c r="C28" s="357"/>
      <c r="D28" s="822" t="s">
        <v>623</v>
      </c>
      <c r="E28" s="822"/>
      <c r="F28" s="822"/>
      <c r="G28" s="816" t="s">
        <v>751</v>
      </c>
      <c r="H28" s="816"/>
      <c r="I28" s="816"/>
      <c r="J28" s="818" t="s">
        <v>762</v>
      </c>
      <c r="K28" s="818"/>
      <c r="L28" s="78"/>
      <c r="M28" s="78"/>
      <c r="N28" s="78"/>
    </row>
    <row r="29" spans="1:14" ht="18.75" customHeight="1">
      <c r="A29" s="211"/>
      <c r="B29" s="211"/>
      <c r="C29" s="211"/>
      <c r="D29" s="211"/>
      <c r="E29" s="237"/>
      <c r="F29" s="211"/>
      <c r="G29" s="211"/>
      <c r="H29" s="211"/>
      <c r="I29" s="211"/>
      <c r="J29" s="211"/>
      <c r="K29" s="244"/>
      <c r="L29" s="10"/>
      <c r="M29" s="10"/>
      <c r="N29" s="10"/>
    </row>
    <row r="30" spans="1:14" ht="18.75" customHeight="1">
      <c r="A30" s="816" t="s">
        <v>19</v>
      </c>
      <c r="B30" s="816"/>
      <c r="C30" s="2"/>
      <c r="D30" s="822" t="s">
        <v>624</v>
      </c>
      <c r="E30" s="822"/>
      <c r="F30" s="357"/>
      <c r="G30" s="816" t="s">
        <v>757</v>
      </c>
      <c r="H30" s="816"/>
      <c r="I30" s="816"/>
      <c r="J30" s="267" t="s">
        <v>753</v>
      </c>
      <c r="K30" s="352"/>
      <c r="L30" s="2"/>
      <c r="M30" s="2"/>
      <c r="N30" s="10"/>
    </row>
    <row r="31" spans="1:14">
      <c r="B31" s="351"/>
      <c r="C31" s="16"/>
      <c r="D31" s="350"/>
      <c r="E31" s="350"/>
      <c r="F31" s="350"/>
      <c r="G31" s="60"/>
      <c r="H31" s="392"/>
      <c r="I31" s="70"/>
      <c r="J31" s="348"/>
      <c r="K31" s="4"/>
    </row>
    <row r="32" spans="1:14">
      <c r="B32" s="351"/>
      <c r="C32" s="16"/>
      <c r="D32" s="350"/>
      <c r="E32" s="350"/>
      <c r="F32" s="350"/>
      <c r="G32" s="60"/>
      <c r="H32" s="392"/>
      <c r="I32" s="70"/>
      <c r="J32" s="348"/>
      <c r="K32" s="4"/>
    </row>
    <row r="33" spans="2:11">
      <c r="B33" s="351"/>
      <c r="C33" s="16"/>
      <c r="D33" s="350"/>
      <c r="E33" s="350"/>
      <c r="F33" s="350"/>
      <c r="G33" s="60"/>
      <c r="H33" s="392"/>
      <c r="I33" s="15"/>
      <c r="J33" s="348"/>
      <c r="K33" s="4"/>
    </row>
    <row r="34" spans="2:11">
      <c r="B34" s="351"/>
      <c r="C34" s="16"/>
      <c r="D34" s="12"/>
      <c r="E34" s="350"/>
      <c r="F34" s="350"/>
      <c r="G34" s="60"/>
      <c r="H34" s="392"/>
      <c r="I34" s="70"/>
      <c r="J34" s="348"/>
      <c r="K34" s="4"/>
    </row>
    <row r="35" spans="2:11">
      <c r="B35" s="393"/>
      <c r="C35" s="16"/>
      <c r="D35" s="350"/>
      <c r="E35" s="350"/>
      <c r="F35" s="374"/>
      <c r="G35" s="60"/>
      <c r="H35" s="392"/>
      <c r="I35" s="70"/>
      <c r="J35" s="350"/>
      <c r="K35" s="294"/>
    </row>
  </sheetData>
  <mergeCells count="44">
    <mergeCell ref="J28:K28"/>
    <mergeCell ref="A28:B28"/>
    <mergeCell ref="G28:I28"/>
    <mergeCell ref="A30:B30"/>
    <mergeCell ref="D30:E30"/>
    <mergeCell ref="G30:I30"/>
    <mergeCell ref="D28:F28"/>
    <mergeCell ref="A1:K1"/>
    <mergeCell ref="A2:K2"/>
    <mergeCell ref="A3:K3"/>
    <mergeCell ref="A4:K4"/>
    <mergeCell ref="A11:A12"/>
    <mergeCell ref="B11:B12"/>
    <mergeCell ref="A8:B8"/>
    <mergeCell ref="A9:B9"/>
    <mergeCell ref="D6:J6"/>
    <mergeCell ref="D7:J7"/>
    <mergeCell ref="M24:N24"/>
    <mergeCell ref="M25:N25"/>
    <mergeCell ref="M15:N15"/>
    <mergeCell ref="C11:C12"/>
    <mergeCell ref="D11:D12"/>
    <mergeCell ref="E11:E12"/>
    <mergeCell ref="F11:F12"/>
    <mergeCell ref="M23:N23"/>
    <mergeCell ref="H11:H12"/>
    <mergeCell ref="M22:N22"/>
    <mergeCell ref="M21:N21"/>
    <mergeCell ref="M20:N20"/>
    <mergeCell ref="M14:N14"/>
    <mergeCell ref="A5:C5"/>
    <mergeCell ref="D5:J5"/>
    <mergeCell ref="D10:J10"/>
    <mergeCell ref="E8:H8"/>
    <mergeCell ref="K9:M9"/>
    <mergeCell ref="K11:K12"/>
    <mergeCell ref="M13:N13"/>
    <mergeCell ref="M19:N19"/>
    <mergeCell ref="I11:I12"/>
    <mergeCell ref="J11:J12"/>
    <mergeCell ref="M18:N18"/>
    <mergeCell ref="M17:N17"/>
    <mergeCell ref="M16:N16"/>
    <mergeCell ref="M11:N12"/>
  </mergeCells>
  <phoneticPr fontId="3" type="noConversion"/>
  <pageMargins left="0.43307086614173229" right="0.35433070866141736" top="0.52" bottom="0.31496062992125984" header="0.51181102362204722" footer="0.19685039370078741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7"/>
  <sheetViews>
    <sheetView view="pageLayout" topLeftCell="A7" zoomScale="82" zoomScaleNormal="100" zoomScalePageLayoutView="82" workbookViewId="0">
      <selection activeCell="C26" sqref="C26"/>
    </sheetView>
  </sheetViews>
  <sheetFormatPr defaultRowHeight="12.75"/>
  <cols>
    <col min="1" max="1" width="8.140625" style="8" customWidth="1"/>
    <col min="2" max="2" width="26" style="8" customWidth="1"/>
    <col min="3" max="3" width="10.85546875" style="8" customWidth="1"/>
    <col min="4" max="4" width="8.140625" style="8" customWidth="1"/>
    <col min="5" max="5" width="34.85546875" style="8" customWidth="1"/>
    <col min="6" max="6" width="11.28515625" style="8" customWidth="1"/>
    <col min="7" max="10" width="9" style="8" customWidth="1"/>
    <col min="11" max="11" width="44.140625" style="8" customWidth="1"/>
    <col min="12" max="13" width="13.5703125" style="8" customWidth="1"/>
    <col min="14" max="16384" width="9.140625" style="8"/>
  </cols>
  <sheetData>
    <row r="1" spans="1:18" ht="19.5" customHeight="1">
      <c r="A1" s="850" t="s">
        <v>104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2"/>
      <c r="M1" s="82"/>
      <c r="N1" s="9"/>
      <c r="O1" s="9"/>
      <c r="P1" s="9"/>
      <c r="Q1" s="9"/>
      <c r="R1" s="9"/>
    </row>
    <row r="2" spans="1:18" ht="19.5" customHeight="1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2"/>
      <c r="M2" s="82"/>
      <c r="N2" s="9"/>
      <c r="O2" s="9"/>
      <c r="P2" s="9"/>
      <c r="Q2" s="9"/>
      <c r="R2" s="9"/>
    </row>
    <row r="3" spans="1:18" ht="19.5" customHeight="1">
      <c r="A3" s="850" t="s">
        <v>242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2"/>
      <c r="M3" s="82"/>
      <c r="N3" s="9"/>
      <c r="O3" s="9"/>
      <c r="P3" s="9"/>
      <c r="Q3" s="9"/>
      <c r="R3" s="9"/>
    </row>
    <row r="4" spans="1:18" ht="19.5" customHeight="1">
      <c r="A4" s="815" t="s">
        <v>745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2"/>
      <c r="M4" s="82"/>
      <c r="N4" s="9"/>
      <c r="O4" s="9"/>
      <c r="P4" s="9"/>
      <c r="Q4" s="9"/>
      <c r="R4" s="9"/>
    </row>
    <row r="5" spans="1:18" ht="19.5" customHeight="1">
      <c r="A5" s="805" t="s">
        <v>1</v>
      </c>
      <c r="B5" s="843"/>
      <c r="C5" s="844"/>
      <c r="D5" s="840" t="s">
        <v>436</v>
      </c>
      <c r="E5" s="841"/>
      <c r="F5" s="841"/>
      <c r="G5" s="841"/>
      <c r="H5" s="841"/>
      <c r="I5" s="841"/>
      <c r="J5" s="842"/>
      <c r="K5" s="318" t="s">
        <v>30</v>
      </c>
      <c r="L5" s="308"/>
      <c r="M5" s="308"/>
      <c r="N5" s="9"/>
      <c r="O5" s="9"/>
      <c r="P5" s="9"/>
      <c r="Q5" s="9"/>
      <c r="R5" s="9"/>
    </row>
    <row r="6" spans="1:18" ht="19.5" customHeight="1">
      <c r="A6" s="319" t="s">
        <v>32</v>
      </c>
      <c r="B6" s="319" t="s">
        <v>21</v>
      </c>
      <c r="C6" s="319" t="s">
        <v>20</v>
      </c>
      <c r="D6" s="838" t="s">
        <v>441</v>
      </c>
      <c r="E6" s="864"/>
      <c r="F6" s="864"/>
      <c r="G6" s="864"/>
      <c r="H6" s="864"/>
      <c r="I6" s="864"/>
      <c r="J6" s="864"/>
      <c r="K6" s="548">
        <v>91</v>
      </c>
      <c r="L6" s="847"/>
      <c r="M6" s="847"/>
    </row>
    <row r="7" spans="1:18" ht="19.5" customHeight="1">
      <c r="A7" s="320">
        <v>78</v>
      </c>
      <c r="B7" s="319">
        <v>58</v>
      </c>
      <c r="C7" s="320">
        <v>52</v>
      </c>
      <c r="D7" s="840" t="s">
        <v>437</v>
      </c>
      <c r="E7" s="845"/>
      <c r="F7" s="845"/>
      <c r="G7" s="845"/>
      <c r="H7" s="845"/>
      <c r="I7" s="845"/>
      <c r="J7" s="845"/>
      <c r="K7" s="323" t="s">
        <v>243</v>
      </c>
      <c r="L7" s="849"/>
      <c r="M7" s="849"/>
    </row>
    <row r="8" spans="1:18" ht="19.5" customHeight="1">
      <c r="A8" s="802" t="s">
        <v>737</v>
      </c>
      <c r="B8" s="802"/>
      <c r="C8" s="571"/>
      <c r="D8" s="469"/>
      <c r="E8" s="841" t="s">
        <v>628</v>
      </c>
      <c r="F8" s="841"/>
      <c r="G8" s="841"/>
      <c r="H8" s="841"/>
      <c r="I8" s="466"/>
      <c r="J8" s="466"/>
      <c r="K8" s="325" t="s">
        <v>244</v>
      </c>
      <c r="L8" s="206"/>
      <c r="M8" s="206"/>
    </row>
    <row r="9" spans="1:18" ht="19.5" customHeight="1">
      <c r="A9" s="801" t="s">
        <v>736</v>
      </c>
      <c r="B9" s="801"/>
      <c r="C9" s="467"/>
      <c r="D9" s="469"/>
      <c r="E9" s="466"/>
      <c r="F9" s="466"/>
      <c r="G9" s="466"/>
      <c r="H9" s="466"/>
      <c r="I9" s="466"/>
      <c r="J9" s="466"/>
      <c r="K9" s="435" t="s">
        <v>625</v>
      </c>
      <c r="L9" s="11"/>
      <c r="M9" s="11"/>
    </row>
    <row r="10" spans="1:18" ht="19.5" customHeight="1">
      <c r="A10" s="545"/>
      <c r="B10" s="467"/>
      <c r="C10" s="467"/>
      <c r="D10" s="872"/>
      <c r="E10" s="873"/>
      <c r="F10" s="873"/>
      <c r="G10" s="873"/>
      <c r="H10" s="873"/>
      <c r="I10" s="873"/>
      <c r="J10" s="873"/>
      <c r="K10" s="325"/>
      <c r="L10" s="848"/>
      <c r="M10" s="848"/>
    </row>
    <row r="11" spans="1:18" ht="19.5" customHeight="1">
      <c r="A11" s="832" t="s">
        <v>5</v>
      </c>
      <c r="B11" s="854" t="s">
        <v>6</v>
      </c>
      <c r="C11" s="835" t="s">
        <v>7</v>
      </c>
      <c r="D11" s="835" t="s">
        <v>8</v>
      </c>
      <c r="E11" s="832" t="s">
        <v>9</v>
      </c>
      <c r="F11" s="866" t="s">
        <v>43</v>
      </c>
      <c r="G11" s="345" t="s">
        <v>10</v>
      </c>
      <c r="H11" s="875" t="s">
        <v>2</v>
      </c>
      <c r="I11" s="874" t="s">
        <v>12</v>
      </c>
      <c r="J11" s="874" t="s">
        <v>13</v>
      </c>
      <c r="K11" s="861" t="s">
        <v>14</v>
      </c>
      <c r="L11" s="846"/>
      <c r="M11" s="846"/>
    </row>
    <row r="12" spans="1:18" ht="19.5" customHeight="1">
      <c r="A12" s="832"/>
      <c r="B12" s="856"/>
      <c r="C12" s="835"/>
      <c r="D12" s="835"/>
      <c r="E12" s="832"/>
      <c r="F12" s="862"/>
      <c r="G12" s="346" t="s">
        <v>346</v>
      </c>
      <c r="H12" s="876"/>
      <c r="I12" s="874"/>
      <c r="J12" s="874"/>
      <c r="K12" s="862"/>
      <c r="L12" s="846"/>
      <c r="M12" s="846"/>
    </row>
    <row r="13" spans="1:18" ht="19.5" customHeight="1">
      <c r="A13" s="343">
        <v>1</v>
      </c>
      <c r="B13" s="301" t="s">
        <v>527</v>
      </c>
      <c r="C13" s="292">
        <v>1998</v>
      </c>
      <c r="D13" s="260" t="s">
        <v>21</v>
      </c>
      <c r="E13" s="260" t="s">
        <v>58</v>
      </c>
      <c r="F13" s="260" t="s">
        <v>526</v>
      </c>
      <c r="G13" s="588" t="s">
        <v>528</v>
      </c>
      <c r="H13" s="286">
        <v>79</v>
      </c>
      <c r="I13" s="260">
        <v>20</v>
      </c>
      <c r="J13" s="597" t="s">
        <v>657</v>
      </c>
      <c r="K13" s="293" t="s">
        <v>789</v>
      </c>
      <c r="L13" s="826"/>
      <c r="M13" s="824"/>
    </row>
    <row r="14" spans="1:18" ht="19.5" customHeight="1">
      <c r="A14" s="394">
        <v>2</v>
      </c>
      <c r="B14" s="401" t="s">
        <v>287</v>
      </c>
      <c r="C14" s="589">
        <v>1992</v>
      </c>
      <c r="D14" s="260" t="s">
        <v>21</v>
      </c>
      <c r="E14" s="260" t="s">
        <v>69</v>
      </c>
      <c r="F14" s="289"/>
      <c r="G14" s="596" t="s">
        <v>529</v>
      </c>
      <c r="H14" s="289">
        <v>66</v>
      </c>
      <c r="I14" s="260">
        <v>18</v>
      </c>
      <c r="J14" s="260" t="s">
        <v>21</v>
      </c>
      <c r="K14" s="293" t="s">
        <v>278</v>
      </c>
      <c r="L14" s="831"/>
      <c r="M14" s="831"/>
    </row>
    <row r="15" spans="1:18" ht="19.5" customHeight="1">
      <c r="A15" s="394">
        <v>3</v>
      </c>
      <c r="B15" s="301" t="s">
        <v>182</v>
      </c>
      <c r="C15" s="292">
        <v>1978</v>
      </c>
      <c r="D15" s="260" t="s">
        <v>32</v>
      </c>
      <c r="E15" s="260" t="s">
        <v>183</v>
      </c>
      <c r="F15" s="260"/>
      <c r="G15" s="588" t="s">
        <v>530</v>
      </c>
      <c r="H15" s="286">
        <v>66</v>
      </c>
      <c r="I15" s="260">
        <v>16</v>
      </c>
      <c r="J15" s="579" t="s">
        <v>21</v>
      </c>
      <c r="K15" s="293" t="s">
        <v>53</v>
      </c>
      <c r="L15" s="858"/>
      <c r="M15" s="858"/>
    </row>
    <row r="16" spans="1:18" ht="19.5" customHeight="1">
      <c r="A16" s="343">
        <v>4</v>
      </c>
      <c r="B16" s="401" t="s">
        <v>288</v>
      </c>
      <c r="C16" s="589">
        <v>1993</v>
      </c>
      <c r="D16" s="260" t="s">
        <v>21</v>
      </c>
      <c r="E16" s="260" t="s">
        <v>69</v>
      </c>
      <c r="F16" s="289"/>
      <c r="G16" s="596" t="s">
        <v>557</v>
      </c>
      <c r="H16" s="289">
        <v>60</v>
      </c>
      <c r="I16" s="260">
        <v>15</v>
      </c>
      <c r="J16" s="579" t="s">
        <v>21</v>
      </c>
      <c r="K16" s="293" t="s">
        <v>286</v>
      </c>
      <c r="L16" s="831"/>
      <c r="M16" s="831"/>
    </row>
    <row r="17" spans="1:16" ht="19.5" customHeight="1">
      <c r="A17" s="394">
        <v>5</v>
      </c>
      <c r="B17" s="301" t="s">
        <v>189</v>
      </c>
      <c r="C17" s="292">
        <v>1983</v>
      </c>
      <c r="D17" s="260" t="s">
        <v>21</v>
      </c>
      <c r="E17" s="260" t="s">
        <v>65</v>
      </c>
      <c r="F17" s="260"/>
      <c r="G17" s="588" t="s">
        <v>530</v>
      </c>
      <c r="H17" s="286">
        <v>60</v>
      </c>
      <c r="I17" s="260">
        <v>14</v>
      </c>
      <c r="J17" s="579" t="s">
        <v>21</v>
      </c>
      <c r="K17" s="293" t="s">
        <v>425</v>
      </c>
      <c r="L17" s="831"/>
      <c r="M17" s="831"/>
    </row>
    <row r="18" spans="1:16" ht="19.5" customHeight="1">
      <c r="A18" s="394">
        <v>6</v>
      </c>
      <c r="B18" s="401" t="s">
        <v>410</v>
      </c>
      <c r="C18" s="292">
        <v>1993</v>
      </c>
      <c r="D18" s="260" t="s">
        <v>21</v>
      </c>
      <c r="E18" s="289" t="s">
        <v>60</v>
      </c>
      <c r="F18" s="289" t="s">
        <v>411</v>
      </c>
      <c r="G18" s="588" t="s">
        <v>531</v>
      </c>
      <c r="H18" s="286">
        <v>58</v>
      </c>
      <c r="I18" s="260">
        <v>13</v>
      </c>
      <c r="J18" s="579" t="s">
        <v>21</v>
      </c>
      <c r="K18" s="293" t="s">
        <v>181</v>
      </c>
      <c r="L18" s="831"/>
      <c r="M18" s="831"/>
    </row>
    <row r="19" spans="1:16" ht="19.5" customHeight="1">
      <c r="A19" s="343">
        <v>7</v>
      </c>
      <c r="B19" s="301" t="s">
        <v>113</v>
      </c>
      <c r="C19" s="589">
        <v>1989</v>
      </c>
      <c r="D19" s="260" t="s">
        <v>21</v>
      </c>
      <c r="E19" s="260" t="s">
        <v>105</v>
      </c>
      <c r="F19" s="289"/>
      <c r="G19" s="587" t="s">
        <v>558</v>
      </c>
      <c r="H19" s="593">
        <v>55</v>
      </c>
      <c r="I19" s="260">
        <v>12</v>
      </c>
      <c r="J19" s="260" t="s">
        <v>20</v>
      </c>
      <c r="K19" s="376" t="s">
        <v>51</v>
      </c>
      <c r="L19" s="831"/>
      <c r="M19" s="831"/>
    </row>
    <row r="20" spans="1:16" ht="19.5" customHeight="1">
      <c r="A20" s="394">
        <v>8</v>
      </c>
      <c r="B20" s="401" t="s">
        <v>148</v>
      </c>
      <c r="C20" s="292">
        <v>1987</v>
      </c>
      <c r="D20" s="260" t="s">
        <v>21</v>
      </c>
      <c r="E20" s="260" t="s">
        <v>786</v>
      </c>
      <c r="F20" s="260" t="s">
        <v>210</v>
      </c>
      <c r="G20" s="588" t="s">
        <v>532</v>
      </c>
      <c r="H20" s="286">
        <v>51</v>
      </c>
      <c r="I20" s="260">
        <v>11</v>
      </c>
      <c r="J20" s="260"/>
      <c r="K20" s="293" t="s">
        <v>371</v>
      </c>
      <c r="L20" s="826"/>
      <c r="M20" s="824"/>
    </row>
    <row r="21" spans="1:16" ht="19.5" customHeight="1">
      <c r="A21" s="343">
        <v>9</v>
      </c>
      <c r="B21" s="301" t="s">
        <v>336</v>
      </c>
      <c r="C21" s="292">
        <v>1998</v>
      </c>
      <c r="D21" s="260" t="s">
        <v>21</v>
      </c>
      <c r="E21" s="260" t="s">
        <v>73</v>
      </c>
      <c r="F21" s="260"/>
      <c r="G21" s="588" t="s">
        <v>536</v>
      </c>
      <c r="H21" s="286">
        <v>50</v>
      </c>
      <c r="I21" s="260">
        <v>10</v>
      </c>
      <c r="J21" s="260"/>
      <c r="K21" s="376" t="s">
        <v>535</v>
      </c>
      <c r="L21" s="879"/>
      <c r="M21" s="824"/>
    </row>
    <row r="22" spans="1:16" ht="19.5" customHeight="1">
      <c r="A22" s="394">
        <v>10</v>
      </c>
      <c r="B22" s="301" t="s">
        <v>163</v>
      </c>
      <c r="C22" s="292">
        <v>1997</v>
      </c>
      <c r="D22" s="260" t="s">
        <v>20</v>
      </c>
      <c r="E22" s="260" t="s">
        <v>158</v>
      </c>
      <c r="F22" s="260" t="s">
        <v>212</v>
      </c>
      <c r="G22" s="588" t="s">
        <v>533</v>
      </c>
      <c r="H22" s="286">
        <v>40</v>
      </c>
      <c r="I22" s="260">
        <v>9</v>
      </c>
      <c r="J22" s="285"/>
      <c r="K22" s="657" t="s">
        <v>164</v>
      </c>
      <c r="L22" s="877"/>
      <c r="M22" s="824"/>
    </row>
    <row r="23" spans="1:16" ht="19.5" customHeight="1">
      <c r="A23" s="453"/>
      <c r="B23" s="536"/>
      <c r="C23" s="599"/>
      <c r="D23" s="310"/>
      <c r="E23" s="310"/>
      <c r="F23" s="310"/>
      <c r="G23" s="37"/>
      <c r="H23" s="310"/>
      <c r="I23" s="310"/>
      <c r="J23" s="310"/>
      <c r="K23" s="310"/>
      <c r="L23" s="878"/>
      <c r="M23" s="831"/>
      <c r="N23" s="11"/>
    </row>
    <row r="24" spans="1:16" ht="19.5" customHeight="1">
      <c r="A24" s="458"/>
      <c r="B24" s="395"/>
      <c r="C24" s="388"/>
      <c r="D24" s="389"/>
      <c r="E24" s="389"/>
      <c r="F24" s="389"/>
      <c r="G24" s="390"/>
      <c r="H24" s="396"/>
      <c r="I24" s="391"/>
      <c r="J24" s="397"/>
      <c r="K24" s="338"/>
      <c r="L24" s="824"/>
      <c r="M24" s="825"/>
      <c r="N24" s="4" t="s">
        <v>248</v>
      </c>
    </row>
    <row r="25" spans="1:16" ht="19.5" customHeight="1">
      <c r="A25" s="458"/>
      <c r="B25" s="387"/>
      <c r="C25" s="388"/>
      <c r="D25" s="389"/>
      <c r="E25" s="389"/>
      <c r="F25" s="389"/>
      <c r="G25" s="390"/>
      <c r="H25" s="396"/>
      <c r="I25" s="391"/>
      <c r="J25" s="389"/>
      <c r="K25" s="536"/>
      <c r="L25" s="831"/>
      <c r="M25" s="831"/>
      <c r="N25" s="11"/>
    </row>
    <row r="26" spans="1:16" ht="19.5" customHeight="1">
      <c r="A26" s="458"/>
      <c r="B26" s="536"/>
      <c r="C26" s="599"/>
      <c r="D26" s="310"/>
      <c r="E26" s="310"/>
      <c r="F26" s="310"/>
      <c r="G26" s="37"/>
      <c r="H26" s="310"/>
      <c r="I26" s="310"/>
      <c r="J26" s="310"/>
      <c r="K26" s="310"/>
      <c r="L26" s="831"/>
      <c r="M26" s="831"/>
      <c r="N26" s="11"/>
    </row>
    <row r="27" spans="1:16" ht="19.5" customHeight="1">
      <c r="A27" s="598"/>
      <c r="B27" s="395"/>
      <c r="C27" s="388"/>
      <c r="D27" s="389"/>
      <c r="E27" s="389"/>
      <c r="F27" s="389"/>
      <c r="G27" s="390"/>
      <c r="H27" s="396"/>
      <c r="I27" s="391"/>
      <c r="J27" s="389"/>
      <c r="K27" s="338"/>
      <c r="L27" s="831"/>
      <c r="M27" s="831"/>
    </row>
    <row r="28" spans="1:16" ht="19.5" customHeight="1">
      <c r="A28" s="821" t="s">
        <v>17</v>
      </c>
      <c r="B28" s="822"/>
      <c r="C28" s="357"/>
      <c r="D28" s="822" t="s">
        <v>623</v>
      </c>
      <c r="E28" s="822"/>
      <c r="F28" s="822"/>
      <c r="G28" s="816" t="s">
        <v>751</v>
      </c>
      <c r="H28" s="816"/>
      <c r="I28" s="816"/>
      <c r="J28" s="818" t="s">
        <v>763</v>
      </c>
      <c r="K28" s="818"/>
      <c r="L28" s="825"/>
      <c r="M28" s="825"/>
    </row>
    <row r="29" spans="1:16" ht="19.5" customHeight="1">
      <c r="A29" s="244"/>
      <c r="B29" s="244"/>
      <c r="C29" s="211"/>
      <c r="D29" s="211"/>
      <c r="E29" s="237"/>
      <c r="F29" s="211"/>
      <c r="G29" s="211"/>
      <c r="H29" s="211"/>
      <c r="I29" s="211"/>
      <c r="J29" s="211"/>
      <c r="K29" s="211"/>
      <c r="L29" s="824"/>
      <c r="M29" s="825"/>
    </row>
    <row r="30" spans="1:16" ht="15">
      <c r="A30" s="821" t="s">
        <v>19</v>
      </c>
      <c r="B30" s="821"/>
      <c r="C30" s="2"/>
      <c r="D30" s="822" t="s">
        <v>624</v>
      </c>
      <c r="E30" s="822"/>
      <c r="F30" s="357"/>
      <c r="G30" s="816" t="s">
        <v>758</v>
      </c>
      <c r="H30" s="816"/>
      <c r="I30" s="816"/>
      <c r="J30" s="818" t="s">
        <v>753</v>
      </c>
      <c r="K30" s="818"/>
      <c r="L30" s="824"/>
      <c r="M30" s="825"/>
      <c r="N30" s="10"/>
    </row>
    <row r="31" spans="1:16">
      <c r="G31" s="639"/>
      <c r="H31" s="639"/>
      <c r="I31" s="639"/>
      <c r="J31" s="10"/>
      <c r="K31" s="10"/>
      <c r="L31" s="11"/>
      <c r="M31" s="11"/>
      <c r="N31" s="10"/>
      <c r="O31" s="10"/>
      <c r="P31" s="10"/>
    </row>
    <row r="32" spans="1:16">
      <c r="A32" s="10"/>
      <c r="B32" s="10"/>
      <c r="C32" s="10"/>
      <c r="D32" s="10"/>
      <c r="F32"/>
      <c r="G32" s="10"/>
      <c r="H32" s="10"/>
      <c r="I32" s="10"/>
      <c r="J32" s="10"/>
      <c r="K32" s="10"/>
      <c r="L32" s="2"/>
      <c r="M32" s="10"/>
      <c r="N32" s="10"/>
      <c r="O32" s="10"/>
      <c r="P32" s="10"/>
    </row>
    <row r="33" spans="1:16" ht="15">
      <c r="A33" s="267"/>
      <c r="B33" s="267"/>
      <c r="C33" s="267"/>
      <c r="D33" s="817"/>
      <c r="E33" s="852"/>
      <c r="F33" s="852"/>
      <c r="G33" s="267"/>
      <c r="H33" s="267"/>
      <c r="I33" s="267"/>
      <c r="J33" s="267"/>
      <c r="K33" s="267"/>
      <c r="N33" s="10"/>
      <c r="O33" s="10"/>
      <c r="P33" s="10"/>
    </row>
    <row r="34" spans="1:16" ht="15">
      <c r="A34" s="267"/>
      <c r="B34" s="267"/>
      <c r="C34" s="267"/>
      <c r="D34" s="267"/>
      <c r="E34" s="352"/>
      <c r="F34" s="268"/>
      <c r="G34" s="267"/>
      <c r="H34" s="267"/>
      <c r="I34" s="267"/>
      <c r="J34" s="267"/>
      <c r="K34" s="267"/>
      <c r="L34" s="78"/>
      <c r="M34" s="78"/>
    </row>
    <row r="35" spans="1:16" ht="15">
      <c r="A35" s="196"/>
      <c r="B35" s="196"/>
      <c r="C35" s="196"/>
      <c r="D35" s="196"/>
      <c r="E35" s="196"/>
      <c r="F35" s="196"/>
      <c r="G35" s="267"/>
      <c r="H35" s="267"/>
      <c r="I35" s="267"/>
      <c r="J35" s="267"/>
      <c r="K35" s="267"/>
      <c r="L35" s="10"/>
      <c r="M35" s="10"/>
    </row>
    <row r="36" spans="1:16" ht="15">
      <c r="A36" s="267"/>
      <c r="B36" s="267"/>
      <c r="C36" s="267"/>
      <c r="D36" s="267"/>
      <c r="E36" s="196"/>
      <c r="F36" s="196"/>
      <c r="G36" s="267"/>
      <c r="H36" s="267"/>
      <c r="I36" s="267"/>
      <c r="J36" s="267"/>
      <c r="K36" s="267"/>
      <c r="L36" s="2"/>
      <c r="M36" s="10"/>
    </row>
    <row r="37" spans="1:16" ht="15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</row>
  </sheetData>
  <mergeCells count="53">
    <mergeCell ref="G28:I28"/>
    <mergeCell ref="A30:B30"/>
    <mergeCell ref="D30:E30"/>
    <mergeCell ref="G30:I30"/>
    <mergeCell ref="A1:K1"/>
    <mergeCell ref="A2:K2"/>
    <mergeCell ref="A3:K3"/>
    <mergeCell ref="A4:K4"/>
    <mergeCell ref="D33:F33"/>
    <mergeCell ref="E8:H8"/>
    <mergeCell ref="D28:F28"/>
    <mergeCell ref="A5:C5"/>
    <mergeCell ref="D5:J5"/>
    <mergeCell ref="A28:B28"/>
    <mergeCell ref="J11:J12"/>
    <mergeCell ref="K11:K12"/>
    <mergeCell ref="J30:K30"/>
    <mergeCell ref="J28:K28"/>
    <mergeCell ref="L30:M30"/>
    <mergeCell ref="L29:M29"/>
    <mergeCell ref="L21:M21"/>
    <mergeCell ref="L14:M14"/>
    <mergeCell ref="L15:M15"/>
    <mergeCell ref="L16:M16"/>
    <mergeCell ref="L17:M17"/>
    <mergeCell ref="L11:M12"/>
    <mergeCell ref="L13:M13"/>
    <mergeCell ref="L10:M10"/>
    <mergeCell ref="L6:M6"/>
    <mergeCell ref="L7:M7"/>
    <mergeCell ref="L18:M18"/>
    <mergeCell ref="L19:M19"/>
    <mergeCell ref="L20:M20"/>
    <mergeCell ref="A8:B8"/>
    <mergeCell ref="A9:B9"/>
    <mergeCell ref="A11:A12"/>
    <mergeCell ref="I11:I12"/>
    <mergeCell ref="H11:H12"/>
    <mergeCell ref="C11:C12"/>
    <mergeCell ref="D11:D12"/>
    <mergeCell ref="B11:B12"/>
    <mergeCell ref="E11:E12"/>
    <mergeCell ref="F11:F12"/>
    <mergeCell ref="L24:M24"/>
    <mergeCell ref="L28:M28"/>
    <mergeCell ref="L25:M25"/>
    <mergeCell ref="L26:M26"/>
    <mergeCell ref="L27:M27"/>
    <mergeCell ref="D6:J6"/>
    <mergeCell ref="D7:J7"/>
    <mergeCell ref="D10:J10"/>
    <mergeCell ref="L22:M22"/>
    <mergeCell ref="L23:M23"/>
  </mergeCells>
  <phoneticPr fontId="3" type="noConversion"/>
  <pageMargins left="0.43307086614173229" right="0.23" top="0.48" bottom="0.31496062992125984" header="0.51181102362204722" footer="0.19685039370078741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1"/>
  <sheetViews>
    <sheetView view="pageLayout" topLeftCell="A7" zoomScale="77" zoomScaleNormal="100" zoomScalePageLayoutView="77" workbookViewId="0">
      <selection activeCell="K13" sqref="K13"/>
    </sheetView>
  </sheetViews>
  <sheetFormatPr defaultRowHeight="12.75"/>
  <cols>
    <col min="1" max="1" width="8.5703125" style="8" customWidth="1"/>
    <col min="2" max="2" width="25" style="8" customWidth="1"/>
    <col min="3" max="3" width="10" style="8" customWidth="1"/>
    <col min="4" max="4" width="9.5703125" style="8" customWidth="1"/>
    <col min="5" max="5" width="34.85546875" style="8" customWidth="1"/>
    <col min="6" max="6" width="12.5703125" style="8" customWidth="1"/>
    <col min="7" max="7" width="9" style="8" customWidth="1"/>
    <col min="8" max="8" width="8.85546875" style="8" customWidth="1"/>
    <col min="9" max="9" width="8.42578125" style="8" customWidth="1"/>
    <col min="10" max="10" width="9.140625" style="8"/>
    <col min="11" max="11" width="43.7109375" style="8" customWidth="1"/>
    <col min="12" max="12" width="13.5703125" style="8" customWidth="1"/>
    <col min="13" max="13" width="22.42578125" style="8" customWidth="1"/>
    <col min="14" max="16384" width="9.140625" style="8"/>
  </cols>
  <sheetData>
    <row r="1" spans="1:18" ht="18.75" customHeight="1">
      <c r="A1" s="850" t="s">
        <v>104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2"/>
      <c r="M1" s="82"/>
      <c r="N1" s="9"/>
      <c r="O1" s="9"/>
      <c r="P1" s="9"/>
      <c r="Q1" s="9"/>
      <c r="R1" s="9"/>
    </row>
    <row r="2" spans="1:18" ht="18.75" customHeight="1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2"/>
      <c r="M2" s="82"/>
      <c r="N2" s="9"/>
      <c r="O2" s="9"/>
      <c r="P2" s="9"/>
      <c r="Q2" s="9"/>
      <c r="R2" s="9"/>
    </row>
    <row r="3" spans="1:18" ht="18.75" customHeight="1">
      <c r="A3" s="850" t="s">
        <v>242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82"/>
      <c r="M3" s="82"/>
      <c r="N3" s="9"/>
      <c r="O3" s="9"/>
      <c r="P3" s="9"/>
      <c r="Q3" s="9"/>
      <c r="R3" s="9"/>
    </row>
    <row r="4" spans="1:18" ht="18.75" customHeight="1">
      <c r="A4" s="815" t="s">
        <v>745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2"/>
      <c r="M4" s="82"/>
      <c r="N4" s="9"/>
      <c r="O4" s="9"/>
      <c r="P4" s="9"/>
      <c r="Q4" s="9"/>
      <c r="R4" s="9"/>
    </row>
    <row r="5" spans="1:18" ht="18.75" customHeight="1">
      <c r="A5" s="805" t="s">
        <v>1</v>
      </c>
      <c r="B5" s="843"/>
      <c r="C5" s="844"/>
      <c r="D5" s="840" t="s">
        <v>629</v>
      </c>
      <c r="E5" s="841"/>
      <c r="F5" s="841"/>
      <c r="G5" s="841"/>
      <c r="H5" s="841"/>
      <c r="I5" s="841"/>
      <c r="J5" s="842"/>
      <c r="K5" s="318" t="s">
        <v>30</v>
      </c>
      <c r="L5" s="64"/>
      <c r="M5" s="64"/>
      <c r="N5" s="9"/>
      <c r="O5" s="9"/>
      <c r="P5" s="9"/>
      <c r="Q5" s="9"/>
      <c r="R5" s="9"/>
    </row>
    <row r="6" spans="1:18" ht="18.75" customHeight="1">
      <c r="A6" s="319" t="s">
        <v>32</v>
      </c>
      <c r="B6" s="319" t="s">
        <v>21</v>
      </c>
      <c r="C6" s="319" t="s">
        <v>20</v>
      </c>
      <c r="D6" s="317"/>
      <c r="E6" s="838" t="s">
        <v>249</v>
      </c>
      <c r="F6" s="838"/>
      <c r="G6" s="838"/>
      <c r="H6" s="838"/>
      <c r="I6" s="838"/>
      <c r="J6" s="839"/>
      <c r="K6" s="548">
        <v>91</v>
      </c>
      <c r="L6" s="880"/>
      <c r="M6" s="880"/>
    </row>
    <row r="7" spans="1:18" ht="18.75" customHeight="1">
      <c r="A7" s="320">
        <v>82</v>
      </c>
      <c r="B7" s="319">
        <v>60</v>
      </c>
      <c r="C7" s="320">
        <v>55</v>
      </c>
      <c r="D7" s="840" t="s">
        <v>437</v>
      </c>
      <c r="E7" s="845"/>
      <c r="F7" s="845"/>
      <c r="G7" s="845"/>
      <c r="H7" s="845"/>
      <c r="I7" s="845"/>
      <c r="J7" s="845"/>
      <c r="K7" s="323" t="s">
        <v>243</v>
      </c>
      <c r="L7" s="880"/>
      <c r="M7" s="880"/>
    </row>
    <row r="8" spans="1:18" ht="18.75" customHeight="1">
      <c r="A8" s="802" t="s">
        <v>737</v>
      </c>
      <c r="B8" s="802"/>
      <c r="C8" s="11"/>
      <c r="D8" s="469"/>
      <c r="E8" s="841" t="s">
        <v>630</v>
      </c>
      <c r="F8" s="841"/>
      <c r="G8" s="841"/>
      <c r="H8" s="841"/>
      <c r="I8" s="466"/>
      <c r="J8" s="466"/>
      <c r="K8" s="325" t="s">
        <v>244</v>
      </c>
      <c r="L8" s="468"/>
      <c r="M8" s="468"/>
    </row>
    <row r="9" spans="1:18" ht="18.75" customHeight="1">
      <c r="A9" s="801" t="s">
        <v>736</v>
      </c>
      <c r="B9" s="801"/>
      <c r="C9" s="467"/>
      <c r="D9" s="469"/>
      <c r="E9" s="465"/>
      <c r="F9" s="465"/>
      <c r="G9" s="465"/>
      <c r="H9" s="465"/>
      <c r="I9" s="466"/>
      <c r="J9" s="466"/>
      <c r="K9" s="435" t="s">
        <v>625</v>
      </c>
      <c r="L9" s="11"/>
      <c r="M9" s="11"/>
    </row>
    <row r="10" spans="1:18" ht="18.75" customHeight="1">
      <c r="A10" s="537"/>
      <c r="B10" s="538"/>
      <c r="C10" s="538"/>
      <c r="D10" s="881"/>
      <c r="E10" s="873"/>
      <c r="F10" s="873"/>
      <c r="G10" s="873"/>
      <c r="H10" s="873"/>
      <c r="I10" s="873"/>
      <c r="J10" s="873"/>
      <c r="K10" s="325"/>
      <c r="L10" s="848"/>
      <c r="M10" s="848"/>
    </row>
    <row r="11" spans="1:18" ht="18.75" customHeight="1">
      <c r="A11" s="886" t="s">
        <v>5</v>
      </c>
      <c r="B11" s="854" t="s">
        <v>6</v>
      </c>
      <c r="C11" s="861" t="s">
        <v>7</v>
      </c>
      <c r="D11" s="861" t="s">
        <v>8</v>
      </c>
      <c r="E11" s="886" t="s">
        <v>9</v>
      </c>
      <c r="F11" s="305" t="s">
        <v>434</v>
      </c>
      <c r="G11" s="345" t="s">
        <v>10</v>
      </c>
      <c r="H11" s="854" t="s">
        <v>2</v>
      </c>
      <c r="I11" s="886" t="s">
        <v>12</v>
      </c>
      <c r="J11" s="886" t="s">
        <v>13</v>
      </c>
      <c r="K11" s="889" t="s">
        <v>14</v>
      </c>
      <c r="L11" s="846"/>
      <c r="M11" s="846"/>
    </row>
    <row r="12" spans="1:18" ht="18.75" customHeight="1">
      <c r="A12" s="887"/>
      <c r="B12" s="856"/>
      <c r="C12" s="862"/>
      <c r="D12" s="862"/>
      <c r="E12" s="887"/>
      <c r="F12" s="302" t="s">
        <v>435</v>
      </c>
      <c r="G12" s="346" t="s">
        <v>346</v>
      </c>
      <c r="H12" s="856"/>
      <c r="I12" s="887"/>
      <c r="J12" s="887"/>
      <c r="K12" s="889"/>
      <c r="L12" s="846"/>
      <c r="M12" s="846"/>
    </row>
    <row r="13" spans="1:18" ht="18.75" customHeight="1">
      <c r="A13" s="343">
        <v>1</v>
      </c>
      <c r="B13" s="296" t="s">
        <v>194</v>
      </c>
      <c r="C13" s="589">
        <v>1996</v>
      </c>
      <c r="D13" s="289" t="s">
        <v>21</v>
      </c>
      <c r="E13" s="289" t="s">
        <v>158</v>
      </c>
      <c r="F13" s="289" t="s">
        <v>212</v>
      </c>
      <c r="G13" s="587" t="s">
        <v>567</v>
      </c>
      <c r="H13" s="289">
        <v>85</v>
      </c>
      <c r="I13" s="260">
        <v>20</v>
      </c>
      <c r="J13" s="260" t="s">
        <v>656</v>
      </c>
      <c r="K13" s="284" t="s">
        <v>162</v>
      </c>
      <c r="L13" s="884"/>
      <c r="M13" s="884"/>
    </row>
    <row r="14" spans="1:18" ht="18.75" customHeight="1">
      <c r="A14" s="394">
        <v>2</v>
      </c>
      <c r="B14" s="296" t="s">
        <v>161</v>
      </c>
      <c r="C14" s="292">
        <v>1974</v>
      </c>
      <c r="D14" s="260" t="s">
        <v>21</v>
      </c>
      <c r="E14" s="581" t="s">
        <v>787</v>
      </c>
      <c r="F14" s="260" t="s">
        <v>210</v>
      </c>
      <c r="G14" s="588" t="s">
        <v>569</v>
      </c>
      <c r="H14" s="260">
        <v>80</v>
      </c>
      <c r="I14" s="260">
        <v>18</v>
      </c>
      <c r="J14" s="579" t="s">
        <v>21</v>
      </c>
      <c r="K14" s="376" t="s">
        <v>185</v>
      </c>
      <c r="L14" s="888"/>
      <c r="M14" s="888"/>
    </row>
    <row r="15" spans="1:18" ht="18.75" customHeight="1">
      <c r="A15" s="343">
        <v>3</v>
      </c>
      <c r="B15" s="296" t="s">
        <v>108</v>
      </c>
      <c r="C15" s="292">
        <v>1978</v>
      </c>
      <c r="D15" s="260" t="s">
        <v>32</v>
      </c>
      <c r="E15" s="260" t="s">
        <v>105</v>
      </c>
      <c r="F15" s="260"/>
      <c r="G15" s="588" t="s">
        <v>566</v>
      </c>
      <c r="H15" s="260">
        <v>75</v>
      </c>
      <c r="I15" s="260">
        <v>16</v>
      </c>
      <c r="J15" s="260" t="s">
        <v>21</v>
      </c>
      <c r="K15" s="284" t="s">
        <v>51</v>
      </c>
      <c r="L15" s="884"/>
      <c r="M15" s="884"/>
    </row>
    <row r="16" spans="1:18" ht="18.75" customHeight="1">
      <c r="A16" s="343">
        <v>4</v>
      </c>
      <c r="B16" s="441" t="s">
        <v>193</v>
      </c>
      <c r="C16" s="292">
        <v>1993</v>
      </c>
      <c r="D16" s="260" t="s">
        <v>21</v>
      </c>
      <c r="E16" s="260" t="s">
        <v>65</v>
      </c>
      <c r="F16" s="260"/>
      <c r="G16" s="588" t="s">
        <v>568</v>
      </c>
      <c r="H16" s="260">
        <v>70</v>
      </c>
      <c r="I16" s="260">
        <v>15</v>
      </c>
      <c r="J16" s="579" t="s">
        <v>21</v>
      </c>
      <c r="K16" s="284" t="s">
        <v>426</v>
      </c>
      <c r="L16" s="883"/>
      <c r="M16" s="883"/>
    </row>
    <row r="17" spans="1:16" ht="18.75" customHeight="1">
      <c r="A17" s="394">
        <v>5</v>
      </c>
      <c r="B17" s="296" t="s">
        <v>363</v>
      </c>
      <c r="C17" s="292">
        <v>1985</v>
      </c>
      <c r="D17" s="260" t="s">
        <v>21</v>
      </c>
      <c r="E17" s="260" t="s">
        <v>76</v>
      </c>
      <c r="F17" s="260"/>
      <c r="G17" s="588" t="s">
        <v>572</v>
      </c>
      <c r="H17" s="260">
        <v>64</v>
      </c>
      <c r="I17" s="260">
        <v>14</v>
      </c>
      <c r="J17" s="260" t="s">
        <v>21</v>
      </c>
      <c r="K17" s="293" t="s">
        <v>364</v>
      </c>
      <c r="L17" s="882"/>
      <c r="M17" s="882"/>
    </row>
    <row r="18" spans="1:16" ht="18.75" customHeight="1">
      <c r="A18" s="343">
        <v>6</v>
      </c>
      <c r="B18" s="441" t="s">
        <v>338</v>
      </c>
      <c r="C18" s="594">
        <v>1995</v>
      </c>
      <c r="D18" s="264" t="s">
        <v>21</v>
      </c>
      <c r="E18" s="594" t="s">
        <v>73</v>
      </c>
      <c r="F18" s="594" t="s">
        <v>212</v>
      </c>
      <c r="G18" s="600" t="s">
        <v>570</v>
      </c>
      <c r="H18" s="260">
        <v>62</v>
      </c>
      <c r="I18" s="260">
        <v>13</v>
      </c>
      <c r="J18" s="260" t="s">
        <v>21</v>
      </c>
      <c r="K18" s="284" t="s">
        <v>571</v>
      </c>
      <c r="L18" s="885"/>
      <c r="M18" s="885"/>
    </row>
    <row r="19" spans="1:16" ht="18.75" customHeight="1">
      <c r="A19" s="343">
        <v>7</v>
      </c>
      <c r="B19" s="296" t="s">
        <v>307</v>
      </c>
      <c r="C19" s="292">
        <v>1992</v>
      </c>
      <c r="D19" s="260" t="s">
        <v>21</v>
      </c>
      <c r="E19" s="260" t="s">
        <v>54</v>
      </c>
      <c r="F19" s="260" t="s">
        <v>239</v>
      </c>
      <c r="G19" s="588" t="s">
        <v>562</v>
      </c>
      <c r="H19" s="260">
        <v>54</v>
      </c>
      <c r="I19" s="260">
        <v>12</v>
      </c>
      <c r="J19" s="260"/>
      <c r="K19" s="284" t="s">
        <v>308</v>
      </c>
      <c r="L19" s="884"/>
      <c r="M19" s="884"/>
    </row>
    <row r="20" spans="1:16" ht="18" customHeight="1">
      <c r="A20" s="343">
        <v>8</v>
      </c>
      <c r="B20" s="441" t="s">
        <v>563</v>
      </c>
      <c r="C20" s="594">
        <v>1972</v>
      </c>
      <c r="D20" s="264" t="s">
        <v>20</v>
      </c>
      <c r="E20" s="292" t="s">
        <v>58</v>
      </c>
      <c r="F20" s="260"/>
      <c r="G20" s="289" t="s">
        <v>564</v>
      </c>
      <c r="H20" s="289">
        <v>54</v>
      </c>
      <c r="I20" s="602">
        <v>11</v>
      </c>
      <c r="J20" s="260"/>
      <c r="K20" s="293" t="s">
        <v>106</v>
      </c>
      <c r="L20" s="882"/>
      <c r="M20" s="882"/>
    </row>
    <row r="21" spans="1:16" ht="18" customHeight="1">
      <c r="A21" s="343">
        <v>9</v>
      </c>
      <c r="B21" s="296" t="s">
        <v>114</v>
      </c>
      <c r="C21" s="589">
        <v>1997</v>
      </c>
      <c r="D21" s="260" t="s">
        <v>20</v>
      </c>
      <c r="E21" s="289" t="s">
        <v>59</v>
      </c>
      <c r="F21" s="601" t="s">
        <v>218</v>
      </c>
      <c r="G21" s="587" t="s">
        <v>561</v>
      </c>
      <c r="H21" s="289">
        <v>48</v>
      </c>
      <c r="I21" s="260">
        <v>10</v>
      </c>
      <c r="J21" s="579"/>
      <c r="K21" s="376" t="s">
        <v>362</v>
      </c>
      <c r="L21" s="884"/>
      <c r="M21" s="884"/>
    </row>
    <row r="22" spans="1:16" ht="18" customHeight="1">
      <c r="A22" s="344">
        <v>10</v>
      </c>
      <c r="B22" s="406" t="s">
        <v>619</v>
      </c>
      <c r="C22" s="292">
        <v>1984</v>
      </c>
      <c r="D22" s="260">
        <v>1</v>
      </c>
      <c r="E22" s="260" t="s">
        <v>78</v>
      </c>
      <c r="F22" s="260"/>
      <c r="G22" s="588" t="s">
        <v>565</v>
      </c>
      <c r="H22" s="260">
        <v>41</v>
      </c>
      <c r="I22" s="260">
        <v>9</v>
      </c>
      <c r="J22" s="260"/>
      <c r="K22" s="284" t="s">
        <v>106</v>
      </c>
      <c r="L22" s="882"/>
      <c r="M22" s="882"/>
    </row>
    <row r="23" spans="1:16" ht="18.75" customHeight="1">
      <c r="A23" s="343">
        <v>11</v>
      </c>
      <c r="B23" s="583" t="s">
        <v>559</v>
      </c>
      <c r="C23" s="292">
        <v>1983</v>
      </c>
      <c r="D23" s="260">
        <v>1</v>
      </c>
      <c r="E23" s="260" t="s">
        <v>158</v>
      </c>
      <c r="F23" s="260"/>
      <c r="G23" s="588" t="s">
        <v>560</v>
      </c>
      <c r="H23" s="260">
        <v>40</v>
      </c>
      <c r="I23" s="260">
        <v>8</v>
      </c>
      <c r="J23" s="260"/>
      <c r="K23" s="284" t="s">
        <v>454</v>
      </c>
      <c r="L23" s="11"/>
      <c r="M23" s="4"/>
    </row>
    <row r="24" spans="1:16" ht="18.75" customHeight="1">
      <c r="A24" s="310"/>
      <c r="B24" s="197"/>
      <c r="C24" s="399"/>
      <c r="D24" s="375"/>
      <c r="E24" s="399"/>
      <c r="F24" s="399"/>
      <c r="G24" s="547"/>
      <c r="H24" s="197"/>
      <c r="I24" s="197"/>
      <c r="J24" s="197"/>
      <c r="K24" s="197"/>
    </row>
    <row r="25" spans="1:16" ht="18.75" customHeight="1">
      <c r="A25" s="267"/>
      <c r="B25" s="267"/>
      <c r="C25" s="267"/>
      <c r="D25" s="267"/>
      <c r="E25" s="196"/>
      <c r="F25" s="268"/>
      <c r="G25" s="267"/>
      <c r="H25" s="267"/>
      <c r="I25" s="267"/>
      <c r="J25" s="267"/>
      <c r="K25" s="267"/>
      <c r="L25" s="78"/>
      <c r="M25" s="78"/>
      <c r="N25" s="10"/>
    </row>
    <row r="26" spans="1:16" ht="18.75" customHeight="1">
      <c r="A26" s="196"/>
      <c r="B26" s="196"/>
      <c r="C26" s="196"/>
      <c r="D26" s="196"/>
      <c r="E26" s="196"/>
      <c r="F26" s="196"/>
      <c r="G26" s="267"/>
      <c r="H26" s="267"/>
      <c r="I26" s="267"/>
      <c r="J26" s="267"/>
      <c r="K26" s="267"/>
      <c r="L26" s="10"/>
      <c r="M26" s="10"/>
      <c r="N26" s="10"/>
      <c r="O26" s="10"/>
      <c r="P26" s="10"/>
    </row>
    <row r="27" spans="1:16" ht="18.75" customHeight="1">
      <c r="A27" s="267"/>
      <c r="B27" s="267"/>
      <c r="C27" s="267"/>
      <c r="D27" s="818"/>
      <c r="E27" s="818"/>
      <c r="F27" s="196"/>
      <c r="G27" s="267"/>
      <c r="H27" s="267"/>
      <c r="I27" s="267"/>
      <c r="J27" s="267"/>
      <c r="K27" s="267"/>
      <c r="L27" s="2"/>
      <c r="M27" s="10"/>
      <c r="N27" s="10"/>
      <c r="O27" s="10"/>
      <c r="P27" s="10"/>
    </row>
    <row r="28" spans="1:16">
      <c r="N28" s="10"/>
      <c r="O28" s="10"/>
      <c r="P28" s="10"/>
    </row>
    <row r="29" spans="1:16" ht="15">
      <c r="A29" s="816" t="s">
        <v>17</v>
      </c>
      <c r="B29" s="817"/>
      <c r="C29" s="357"/>
      <c r="D29" s="822" t="s">
        <v>623</v>
      </c>
      <c r="E29" s="822"/>
      <c r="F29" s="822"/>
      <c r="G29" s="821" t="s">
        <v>751</v>
      </c>
      <c r="H29" s="821"/>
      <c r="I29" s="821"/>
      <c r="J29" s="818" t="s">
        <v>764</v>
      </c>
      <c r="K29" s="818"/>
    </row>
    <row r="30" spans="1:16">
      <c r="A30" s="211"/>
      <c r="B30" s="211"/>
      <c r="C30" s="211"/>
      <c r="D30" s="211"/>
      <c r="E30" s="237"/>
      <c r="F30" s="211"/>
      <c r="G30" s="244"/>
      <c r="H30" s="244"/>
      <c r="I30" s="244"/>
      <c r="J30" s="211"/>
      <c r="K30" s="211"/>
    </row>
    <row r="31" spans="1:16" ht="15">
      <c r="A31" s="821" t="s">
        <v>19</v>
      </c>
      <c r="B31" s="821"/>
      <c r="C31" s="2"/>
      <c r="D31" s="822" t="s">
        <v>624</v>
      </c>
      <c r="E31" s="822"/>
      <c r="F31" s="357"/>
      <c r="G31" s="821" t="s">
        <v>757</v>
      </c>
      <c r="H31" s="821"/>
      <c r="I31" s="821"/>
      <c r="J31" s="818" t="s">
        <v>753</v>
      </c>
      <c r="K31" s="818"/>
    </row>
  </sheetData>
  <mergeCells count="44">
    <mergeCell ref="J31:K31"/>
    <mergeCell ref="D27:E27"/>
    <mergeCell ref="A29:B29"/>
    <mergeCell ref="D29:F29"/>
    <mergeCell ref="G29:I29"/>
    <mergeCell ref="A31:B31"/>
    <mergeCell ref="D31:E31"/>
    <mergeCell ref="G31:I31"/>
    <mergeCell ref="J29:K29"/>
    <mergeCell ref="L13:M13"/>
    <mergeCell ref="L14:M14"/>
    <mergeCell ref="A11:A12"/>
    <mergeCell ref="K11:K12"/>
    <mergeCell ref="B11:B12"/>
    <mergeCell ref="C11:C12"/>
    <mergeCell ref="D11:D12"/>
    <mergeCell ref="H11:H12"/>
    <mergeCell ref="L11:M12"/>
    <mergeCell ref="J11:J12"/>
    <mergeCell ref="I11:I12"/>
    <mergeCell ref="E11:E12"/>
    <mergeCell ref="A1:K1"/>
    <mergeCell ref="A2:K2"/>
    <mergeCell ref="A3:K3"/>
    <mergeCell ref="A4:K4"/>
    <mergeCell ref="A5:C5"/>
    <mergeCell ref="D5:J5"/>
    <mergeCell ref="A9:B9"/>
    <mergeCell ref="L17:M17"/>
    <mergeCell ref="L16:M16"/>
    <mergeCell ref="L15:M15"/>
    <mergeCell ref="L22:M22"/>
    <mergeCell ref="L21:M21"/>
    <mergeCell ref="L20:M20"/>
    <mergeCell ref="L19:M19"/>
    <mergeCell ref="L18:M18"/>
    <mergeCell ref="A8:B8"/>
    <mergeCell ref="L7:M7"/>
    <mergeCell ref="L10:M10"/>
    <mergeCell ref="L6:M6"/>
    <mergeCell ref="D10:J10"/>
    <mergeCell ref="E8:H8"/>
    <mergeCell ref="E6:J6"/>
    <mergeCell ref="D7:J7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8"/>
  <sheetViews>
    <sheetView view="pageLayout" topLeftCell="A5" zoomScale="87" zoomScaleNormal="100" zoomScalePageLayoutView="87" workbookViewId="0">
      <selection activeCell="E19" sqref="E19"/>
    </sheetView>
  </sheetViews>
  <sheetFormatPr defaultRowHeight="12.75"/>
  <cols>
    <col min="1" max="1" width="9.140625" style="8"/>
    <col min="2" max="2" width="24.7109375" style="8" customWidth="1"/>
    <col min="3" max="3" width="11" style="8" customWidth="1"/>
    <col min="4" max="4" width="8.140625" style="8" customWidth="1"/>
    <col min="5" max="5" width="31" style="8" customWidth="1"/>
    <col min="6" max="6" width="11.28515625" style="8" customWidth="1"/>
    <col min="7" max="7" width="8.85546875" style="8" customWidth="1"/>
    <col min="8" max="8" width="9.28515625" style="8" customWidth="1"/>
    <col min="9" max="9" width="9.7109375" style="8" customWidth="1"/>
    <col min="10" max="10" width="9.28515625" style="8" customWidth="1"/>
    <col min="11" max="11" width="44.28515625" style="8" customWidth="1"/>
    <col min="12" max="16384" width="9.140625" style="8"/>
  </cols>
  <sheetData>
    <row r="1" spans="1:14" ht="19.5" customHeight="1">
      <c r="A1" s="850" t="s">
        <v>104</v>
      </c>
      <c r="B1" s="850" t="s">
        <v>41</v>
      </c>
      <c r="C1" s="850" t="s">
        <v>41</v>
      </c>
      <c r="D1" s="850" t="s">
        <v>41</v>
      </c>
      <c r="E1" s="850" t="s">
        <v>41</v>
      </c>
      <c r="F1" s="850" t="s">
        <v>41</v>
      </c>
      <c r="G1" s="850" t="s">
        <v>41</v>
      </c>
      <c r="H1" s="850"/>
      <c r="I1" s="850" t="s">
        <v>41</v>
      </c>
      <c r="J1" s="850" t="s">
        <v>41</v>
      </c>
      <c r="K1" s="850" t="s">
        <v>41</v>
      </c>
      <c r="L1" s="9"/>
      <c r="M1" s="9"/>
      <c r="N1" s="9"/>
    </row>
    <row r="2" spans="1:14" ht="19.5" customHeight="1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9"/>
      <c r="M2" s="9"/>
      <c r="N2" s="9"/>
    </row>
    <row r="3" spans="1:14" ht="18.75" customHeight="1">
      <c r="A3" s="851" t="s">
        <v>242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9"/>
      <c r="M3" s="9"/>
      <c r="N3" s="9"/>
    </row>
    <row r="4" spans="1:14" ht="19.5" customHeight="1">
      <c r="A4" s="815" t="s">
        <v>745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9"/>
      <c r="M4" s="9"/>
      <c r="N4" s="9"/>
    </row>
    <row r="5" spans="1:14" ht="18.75" customHeight="1">
      <c r="A5" s="805" t="s">
        <v>1</v>
      </c>
      <c r="B5" s="843"/>
      <c r="C5" s="844"/>
      <c r="D5" s="840" t="s">
        <v>631</v>
      </c>
      <c r="E5" s="841"/>
      <c r="F5" s="841"/>
      <c r="G5" s="841"/>
      <c r="H5" s="841"/>
      <c r="I5" s="841"/>
      <c r="J5" s="842"/>
      <c r="K5" s="318" t="s">
        <v>30</v>
      </c>
      <c r="L5" s="9"/>
      <c r="M5" s="9"/>
      <c r="N5" s="9"/>
    </row>
    <row r="6" spans="1:14" ht="18.75" customHeight="1">
      <c r="A6" s="319" t="s">
        <v>32</v>
      </c>
      <c r="B6" s="319" t="s">
        <v>21</v>
      </c>
      <c r="C6" s="319" t="s">
        <v>20</v>
      </c>
      <c r="D6" s="891" t="s">
        <v>438</v>
      </c>
      <c r="E6" s="864"/>
      <c r="F6" s="864"/>
      <c r="G6" s="864"/>
      <c r="H6" s="864"/>
      <c r="I6" s="864"/>
      <c r="J6" s="864"/>
      <c r="K6" s="548">
        <v>110</v>
      </c>
    </row>
    <row r="7" spans="1:14" ht="18.75" customHeight="1">
      <c r="A7" s="320">
        <v>82</v>
      </c>
      <c r="B7" s="319">
        <v>60</v>
      </c>
      <c r="C7" s="320">
        <v>55</v>
      </c>
      <c r="D7" s="872" t="s">
        <v>632</v>
      </c>
      <c r="E7" s="845"/>
      <c r="F7" s="845"/>
      <c r="G7" s="845"/>
      <c r="H7" s="845"/>
      <c r="I7" s="845"/>
      <c r="J7" s="845"/>
      <c r="K7" s="323" t="s">
        <v>243</v>
      </c>
    </row>
    <row r="8" spans="1:14" ht="18.75" customHeight="1">
      <c r="A8" s="802" t="s">
        <v>737</v>
      </c>
      <c r="B8" s="802"/>
      <c r="C8" s="571"/>
      <c r="D8" s="469"/>
      <c r="E8" s="890" t="s">
        <v>633</v>
      </c>
      <c r="F8" s="890"/>
      <c r="G8" s="890"/>
      <c r="H8" s="890"/>
      <c r="I8" s="466"/>
      <c r="J8" s="466"/>
      <c r="K8" s="325" t="s">
        <v>244</v>
      </c>
    </row>
    <row r="9" spans="1:14" ht="18.75" customHeight="1">
      <c r="A9" s="801" t="s">
        <v>736</v>
      </c>
      <c r="B9" s="801"/>
      <c r="C9" s="467"/>
      <c r="D9" s="469"/>
      <c r="E9" s="466"/>
      <c r="F9" s="466"/>
      <c r="G9" s="466"/>
      <c r="H9" s="466"/>
      <c r="I9" s="466"/>
      <c r="J9" s="466"/>
      <c r="K9" s="435" t="s">
        <v>792</v>
      </c>
      <c r="L9" s="11"/>
      <c r="M9" s="11"/>
    </row>
    <row r="10" spans="1:14" ht="18.75" customHeight="1">
      <c r="A10" s="537"/>
      <c r="B10" s="538"/>
      <c r="C10" s="538"/>
      <c r="D10" s="872"/>
      <c r="E10" s="841"/>
      <c r="F10" s="841"/>
      <c r="G10" s="841"/>
      <c r="H10" s="841"/>
      <c r="I10" s="841"/>
      <c r="J10" s="841"/>
      <c r="K10" s="325"/>
    </row>
    <row r="11" spans="1:14" ht="18.75" customHeight="1">
      <c r="A11" s="832" t="s">
        <v>5</v>
      </c>
      <c r="B11" s="854" t="s">
        <v>6</v>
      </c>
      <c r="C11" s="835" t="s">
        <v>7</v>
      </c>
      <c r="D11" s="835" t="s">
        <v>8</v>
      </c>
      <c r="E11" s="832" t="s">
        <v>9</v>
      </c>
      <c r="F11" s="866" t="s">
        <v>43</v>
      </c>
      <c r="G11" s="835" t="s">
        <v>10</v>
      </c>
      <c r="H11" s="886" t="s">
        <v>2</v>
      </c>
      <c r="I11" s="886" t="s">
        <v>12</v>
      </c>
      <c r="J11" s="886" t="s">
        <v>13</v>
      </c>
      <c r="K11" s="861" t="s">
        <v>14</v>
      </c>
    </row>
    <row r="12" spans="1:14" ht="18.75" customHeight="1">
      <c r="A12" s="832"/>
      <c r="B12" s="856"/>
      <c r="C12" s="835"/>
      <c r="D12" s="835"/>
      <c r="E12" s="832"/>
      <c r="F12" s="862"/>
      <c r="G12" s="835"/>
      <c r="H12" s="887"/>
      <c r="I12" s="887"/>
      <c r="J12" s="887"/>
      <c r="K12" s="862"/>
    </row>
    <row r="13" spans="1:14" ht="18.75" customHeight="1">
      <c r="A13" s="343">
        <v>1</v>
      </c>
      <c r="B13" s="441" t="s">
        <v>262</v>
      </c>
      <c r="C13" s="292">
        <v>1982</v>
      </c>
      <c r="D13" s="293" t="s">
        <v>32</v>
      </c>
      <c r="E13" s="260" t="s">
        <v>72</v>
      </c>
      <c r="F13" s="260" t="s">
        <v>210</v>
      </c>
      <c r="G13" s="591" t="s">
        <v>576</v>
      </c>
      <c r="H13" s="260">
        <v>85</v>
      </c>
      <c r="I13" s="260">
        <v>20</v>
      </c>
      <c r="J13" s="260" t="s">
        <v>32</v>
      </c>
      <c r="K13" s="284" t="s">
        <v>733</v>
      </c>
    </row>
    <row r="14" spans="1:14" ht="18.75" customHeight="1">
      <c r="A14" s="343">
        <v>2</v>
      </c>
      <c r="B14" s="296" t="s">
        <v>111</v>
      </c>
      <c r="C14" s="292">
        <v>1980</v>
      </c>
      <c r="D14" s="260" t="s">
        <v>21</v>
      </c>
      <c r="E14" s="260" t="s">
        <v>109</v>
      </c>
      <c r="F14" s="260" t="s">
        <v>210</v>
      </c>
      <c r="G14" s="588" t="s">
        <v>577</v>
      </c>
      <c r="H14" s="260">
        <v>67</v>
      </c>
      <c r="I14" s="260">
        <v>18</v>
      </c>
      <c r="J14" s="260" t="s">
        <v>21</v>
      </c>
      <c r="K14" s="284" t="s">
        <v>110</v>
      </c>
    </row>
    <row r="15" spans="1:14" ht="18.75" customHeight="1">
      <c r="A15" s="343">
        <v>3</v>
      </c>
      <c r="B15" s="441" t="s">
        <v>427</v>
      </c>
      <c r="C15" s="589">
        <v>1995</v>
      </c>
      <c r="D15" s="260" t="s">
        <v>20</v>
      </c>
      <c r="E15" s="260" t="s">
        <v>65</v>
      </c>
      <c r="F15" s="289"/>
      <c r="G15" s="587" t="s">
        <v>573</v>
      </c>
      <c r="H15" s="289">
        <v>64</v>
      </c>
      <c r="I15" s="260">
        <v>16</v>
      </c>
      <c r="J15" s="260" t="s">
        <v>660</v>
      </c>
      <c r="K15" s="284" t="s">
        <v>574</v>
      </c>
    </row>
    <row r="16" spans="1:14" ht="18.75" customHeight="1">
      <c r="A16" s="343">
        <v>4</v>
      </c>
      <c r="B16" s="441" t="s">
        <v>339</v>
      </c>
      <c r="C16" s="292">
        <v>1985</v>
      </c>
      <c r="D16" s="260">
        <v>1</v>
      </c>
      <c r="E16" s="260" t="s">
        <v>73</v>
      </c>
      <c r="F16" s="260"/>
      <c r="G16" s="591" t="s">
        <v>579</v>
      </c>
      <c r="H16" s="260">
        <v>58</v>
      </c>
      <c r="I16" s="260">
        <v>15</v>
      </c>
      <c r="J16" s="260" t="s">
        <v>661</v>
      </c>
      <c r="K16" s="284" t="s">
        <v>333</v>
      </c>
    </row>
    <row r="17" spans="1:12" ht="18.75" customHeight="1">
      <c r="A17" s="343">
        <v>5</v>
      </c>
      <c r="B17" s="441" t="s">
        <v>171</v>
      </c>
      <c r="C17" s="589">
        <v>1987</v>
      </c>
      <c r="D17" s="289" t="s">
        <v>21</v>
      </c>
      <c r="E17" s="289" t="s">
        <v>76</v>
      </c>
      <c r="F17" s="289"/>
      <c r="G17" s="587" t="s">
        <v>575</v>
      </c>
      <c r="H17" s="289">
        <v>55</v>
      </c>
      <c r="I17" s="260">
        <v>14</v>
      </c>
      <c r="J17" s="260" t="s">
        <v>20</v>
      </c>
      <c r="K17" s="284" t="s">
        <v>172</v>
      </c>
    </row>
    <row r="18" spans="1:12" ht="18.75" customHeight="1">
      <c r="A18" s="343">
        <v>6</v>
      </c>
      <c r="B18" s="296" t="s">
        <v>369</v>
      </c>
      <c r="C18" s="589">
        <v>1985</v>
      </c>
      <c r="D18" s="289" t="s">
        <v>20</v>
      </c>
      <c r="E18" s="289" t="s">
        <v>368</v>
      </c>
      <c r="F18" s="289"/>
      <c r="G18" s="587" t="s">
        <v>578</v>
      </c>
      <c r="H18" s="289">
        <v>45</v>
      </c>
      <c r="I18" s="260">
        <v>13</v>
      </c>
      <c r="J18" s="260"/>
      <c r="K18" s="284" t="s">
        <v>490</v>
      </c>
    </row>
    <row r="19" spans="1:12" ht="18.75" customHeight="1">
      <c r="A19" s="343">
        <v>7</v>
      </c>
      <c r="B19" s="441" t="s">
        <v>554</v>
      </c>
      <c r="C19" s="589">
        <v>1970</v>
      </c>
      <c r="D19" s="260" t="s">
        <v>21</v>
      </c>
      <c r="E19" s="289" t="s">
        <v>58</v>
      </c>
      <c r="F19" s="289" t="s">
        <v>526</v>
      </c>
      <c r="G19" s="587" t="s">
        <v>556</v>
      </c>
      <c r="H19" s="289">
        <v>35</v>
      </c>
      <c r="I19" s="260">
        <v>12</v>
      </c>
      <c r="J19" s="260"/>
      <c r="K19" s="284" t="s">
        <v>555</v>
      </c>
    </row>
    <row r="20" spans="1:12" ht="18.75" customHeight="1">
      <c r="A20" s="343">
        <v>8</v>
      </c>
      <c r="B20" s="441" t="s">
        <v>415</v>
      </c>
      <c r="C20" s="292">
        <v>1998</v>
      </c>
      <c r="D20" s="260">
        <v>1</v>
      </c>
      <c r="E20" s="260" t="s">
        <v>60</v>
      </c>
      <c r="F20" s="260" t="s">
        <v>411</v>
      </c>
      <c r="G20" s="588" t="s">
        <v>553</v>
      </c>
      <c r="H20" s="260">
        <v>23</v>
      </c>
      <c r="I20" s="260">
        <v>11</v>
      </c>
      <c r="J20" s="579"/>
      <c r="K20" s="293" t="s">
        <v>181</v>
      </c>
    </row>
    <row r="21" spans="1:12" ht="18.75" customHeight="1">
      <c r="A21" s="343">
        <v>9</v>
      </c>
      <c r="B21" s="441" t="s">
        <v>869</v>
      </c>
      <c r="C21" s="292">
        <v>1992</v>
      </c>
      <c r="D21" s="260" t="s">
        <v>20</v>
      </c>
      <c r="E21" s="260" t="s">
        <v>158</v>
      </c>
      <c r="F21" s="260" t="s">
        <v>212</v>
      </c>
      <c r="G21" s="588" t="s">
        <v>871</v>
      </c>
      <c r="H21" s="260">
        <v>21</v>
      </c>
      <c r="I21" s="260" t="s">
        <v>791</v>
      </c>
      <c r="J21" s="579"/>
      <c r="K21" s="293" t="s">
        <v>468</v>
      </c>
    </row>
    <row r="22" spans="1:12" ht="18.75" customHeight="1">
      <c r="A22" s="343">
        <v>10</v>
      </c>
      <c r="B22" s="441" t="s">
        <v>870</v>
      </c>
      <c r="C22" s="292">
        <v>1990</v>
      </c>
      <c r="D22" s="260" t="s">
        <v>20</v>
      </c>
      <c r="E22" s="260" t="s">
        <v>158</v>
      </c>
      <c r="F22" s="260" t="s">
        <v>212</v>
      </c>
      <c r="G22" s="588" t="s">
        <v>872</v>
      </c>
      <c r="H22" s="260">
        <v>20</v>
      </c>
      <c r="I22" s="260" t="s">
        <v>791</v>
      </c>
      <c r="J22" s="579"/>
      <c r="K22" s="293" t="s">
        <v>468</v>
      </c>
    </row>
    <row r="23" spans="1:12" ht="18.75" customHeight="1">
      <c r="A23" s="313"/>
      <c r="B23" s="313"/>
      <c r="C23" s="197"/>
      <c r="D23" s="313"/>
      <c r="E23" s="313"/>
      <c r="F23" s="313"/>
      <c r="G23" s="313"/>
      <c r="H23" s="313"/>
      <c r="I23" s="313"/>
      <c r="J23" s="313"/>
      <c r="K23" s="313"/>
    </row>
    <row r="24" spans="1:12" ht="18.75" customHeight="1">
      <c r="A24" s="197"/>
      <c r="B24" s="313"/>
      <c r="C24" s="197"/>
      <c r="D24" s="197"/>
      <c r="E24" s="197"/>
      <c r="F24" s="197"/>
      <c r="G24" s="313"/>
      <c r="H24" s="313"/>
      <c r="I24" s="313"/>
      <c r="J24" s="313"/>
      <c r="K24" s="313"/>
      <c r="L24" s="10"/>
    </row>
    <row r="25" spans="1:12" ht="18.75" customHeight="1">
      <c r="A25" s="816" t="s">
        <v>17</v>
      </c>
      <c r="B25" s="817"/>
      <c r="C25" s="357"/>
      <c r="D25" s="822" t="s">
        <v>623</v>
      </c>
      <c r="E25" s="822"/>
      <c r="F25" s="822"/>
      <c r="G25" s="821" t="s">
        <v>751</v>
      </c>
      <c r="H25" s="821"/>
      <c r="I25" s="821"/>
      <c r="J25" s="358"/>
      <c r="K25" s="267" t="s">
        <v>752</v>
      </c>
    </row>
    <row r="26" spans="1:12" ht="18.75" customHeight="1">
      <c r="A26" s="211"/>
      <c r="B26" s="211"/>
      <c r="C26" s="211"/>
      <c r="D26" s="211"/>
      <c r="E26" s="237"/>
      <c r="F26" s="211"/>
      <c r="G26" s="211"/>
      <c r="H26" s="211"/>
      <c r="I26" s="211"/>
      <c r="J26" s="211"/>
      <c r="K26" s="211"/>
      <c r="L26" s="10"/>
    </row>
    <row r="27" spans="1:12" ht="18.75" customHeight="1">
      <c r="A27" s="821" t="s">
        <v>19</v>
      </c>
      <c r="B27" s="821"/>
      <c r="C27" s="2"/>
      <c r="D27" s="822" t="s">
        <v>624</v>
      </c>
      <c r="E27" s="822"/>
      <c r="F27" s="357"/>
      <c r="G27" s="821" t="s">
        <v>757</v>
      </c>
      <c r="H27" s="821"/>
      <c r="I27" s="821"/>
      <c r="J27" s="818" t="s">
        <v>753</v>
      </c>
      <c r="K27" s="818"/>
    </row>
    <row r="28" spans="1:12" ht="15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</row>
  </sheetData>
  <mergeCells count="30">
    <mergeCell ref="A27:B27"/>
    <mergeCell ref="D27:E27"/>
    <mergeCell ref="G27:I27"/>
    <mergeCell ref="D6:J6"/>
    <mergeCell ref="D7:J7"/>
    <mergeCell ref="D10:J10"/>
    <mergeCell ref="A25:B25"/>
    <mergeCell ref="D25:F25"/>
    <mergeCell ref="G25:I25"/>
    <mergeCell ref="A8:B8"/>
    <mergeCell ref="A1:K1"/>
    <mergeCell ref="A2:K2"/>
    <mergeCell ref="A3:K3"/>
    <mergeCell ref="A4:K4"/>
    <mergeCell ref="A9:B9"/>
    <mergeCell ref="J27:K27"/>
    <mergeCell ref="H11:H12"/>
    <mergeCell ref="I11:I12"/>
    <mergeCell ref="J11:J12"/>
    <mergeCell ref="K11:K12"/>
    <mergeCell ref="A5:C5"/>
    <mergeCell ref="D5:J5"/>
    <mergeCell ref="E8:H8"/>
    <mergeCell ref="A11:A12"/>
    <mergeCell ref="F11:F12"/>
    <mergeCell ref="E11:E12"/>
    <mergeCell ref="G11:G12"/>
    <mergeCell ref="C11:C12"/>
    <mergeCell ref="D11:D12"/>
    <mergeCell ref="B11:B12"/>
  </mergeCells>
  <phoneticPr fontId="3" type="noConversion"/>
  <pageMargins left="0.43307086614173229" right="0.35433070866141736" top="0.53" bottom="0.77" header="0.51181102362204722" footer="0.19685039370078741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06"/>
  <sheetViews>
    <sheetView view="pageLayout" topLeftCell="A5" zoomScale="68" zoomScaleNormal="100" zoomScalePageLayoutView="68" workbookViewId="0">
      <selection activeCell="G21" sqref="G21"/>
    </sheetView>
  </sheetViews>
  <sheetFormatPr defaultRowHeight="12.75"/>
  <cols>
    <col min="1" max="1" width="12.5703125" customWidth="1"/>
    <col min="2" max="2" width="10.140625" customWidth="1"/>
    <col min="3" max="3" width="16.28515625" customWidth="1"/>
    <col min="4" max="4" width="38.28515625" customWidth="1"/>
    <col min="5" max="5" width="14.140625" customWidth="1"/>
    <col min="6" max="6" width="12.85546875" customWidth="1"/>
    <col min="7" max="7" width="14.85546875" customWidth="1"/>
    <col min="8" max="8" width="15.7109375" customWidth="1"/>
    <col min="9" max="9" width="45.5703125" customWidth="1"/>
  </cols>
  <sheetData>
    <row r="1" spans="1:19" ht="15.75">
      <c r="A1" s="850" t="s">
        <v>104</v>
      </c>
      <c r="B1" s="850"/>
      <c r="C1" s="850"/>
      <c r="D1" s="850"/>
      <c r="E1" s="850"/>
      <c r="F1" s="850"/>
      <c r="G1" s="850"/>
      <c r="H1" s="850"/>
      <c r="I1" s="850"/>
      <c r="J1" s="9"/>
      <c r="K1" s="9"/>
      <c r="L1" s="9"/>
      <c r="M1" s="9"/>
      <c r="N1" s="9"/>
    </row>
    <row r="2" spans="1:19" s="8" customFormat="1" ht="15.75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2"/>
      <c r="K2" s="82"/>
      <c r="L2" s="82"/>
      <c r="M2" s="82"/>
      <c r="N2" s="82"/>
      <c r="O2" s="9"/>
      <c r="P2" s="9"/>
      <c r="Q2" s="9"/>
      <c r="R2" s="9"/>
      <c r="S2" s="9"/>
    </row>
    <row r="3" spans="1:19" s="8" customFormat="1" ht="15.75">
      <c r="A3" s="850" t="s">
        <v>242</v>
      </c>
      <c r="B3" s="850"/>
      <c r="C3" s="850"/>
      <c r="D3" s="850"/>
      <c r="E3" s="850"/>
      <c r="F3" s="850"/>
      <c r="G3" s="850"/>
      <c r="H3" s="850"/>
      <c r="I3" s="850"/>
      <c r="J3" s="82"/>
      <c r="K3" s="82"/>
      <c r="L3" s="82"/>
      <c r="M3" s="82"/>
      <c r="N3" s="82"/>
      <c r="O3" s="9"/>
      <c r="P3" s="9"/>
      <c r="Q3" s="9"/>
      <c r="R3" s="9"/>
      <c r="S3" s="9"/>
    </row>
    <row r="4" spans="1:19" s="8" customFormat="1" ht="15.75">
      <c r="A4" s="815" t="s">
        <v>745</v>
      </c>
      <c r="B4" s="815"/>
      <c r="C4" s="815"/>
      <c r="D4" s="815"/>
      <c r="E4" s="815"/>
      <c r="F4" s="815"/>
      <c r="G4" s="815"/>
      <c r="H4" s="815"/>
      <c r="I4" s="815"/>
      <c r="J4" s="649"/>
      <c r="K4" s="649"/>
      <c r="L4" s="82"/>
      <c r="M4" s="82"/>
      <c r="N4" s="82"/>
      <c r="O4" s="9"/>
      <c r="P4" s="9"/>
      <c r="Q4" s="9"/>
      <c r="R4" s="9"/>
      <c r="S4" s="9"/>
    </row>
    <row r="5" spans="1:19" ht="18.75" customHeight="1">
      <c r="A5" s="61"/>
      <c r="B5" s="61"/>
      <c r="C5" s="61"/>
      <c r="D5" s="902" t="s">
        <v>0</v>
      </c>
      <c r="E5" s="902"/>
      <c r="F5" s="902"/>
      <c r="G5" s="902"/>
      <c r="H5" s="902"/>
      <c r="I5" s="61"/>
    </row>
    <row r="6" spans="1:19" ht="18.75" customHeight="1">
      <c r="A6" s="822" t="s">
        <v>243</v>
      </c>
      <c r="B6" s="822"/>
      <c r="C6" s="822"/>
      <c r="D6" s="903" t="s">
        <v>102</v>
      </c>
      <c r="E6" s="903"/>
      <c r="F6" s="903"/>
      <c r="G6" s="903"/>
      <c r="H6" s="903"/>
      <c r="I6" s="553" t="s">
        <v>46</v>
      </c>
    </row>
    <row r="7" spans="1:19" ht="18.75" customHeight="1">
      <c r="A7" s="888" t="s">
        <v>676</v>
      </c>
      <c r="B7" s="888"/>
      <c r="C7" s="888"/>
      <c r="D7" s="903" t="s">
        <v>250</v>
      </c>
      <c r="E7" s="903"/>
      <c r="F7" s="903"/>
      <c r="G7" s="903"/>
      <c r="H7" s="903"/>
      <c r="I7" s="553" t="s">
        <v>48</v>
      </c>
    </row>
    <row r="8" spans="1:19" s="8" customFormat="1" ht="18.75" customHeight="1" thickBot="1">
      <c r="A8" s="904" t="s">
        <v>673</v>
      </c>
      <c r="B8" s="904"/>
      <c r="C8" s="904"/>
      <c r="D8" s="905"/>
      <c r="E8" s="19"/>
      <c r="F8" s="19"/>
      <c r="G8" s="19"/>
      <c r="H8" s="19"/>
      <c r="I8" s="19"/>
    </row>
    <row r="9" spans="1:19" s="8" customFormat="1" ht="33" customHeight="1" thickBot="1">
      <c r="A9" s="709" t="s">
        <v>5</v>
      </c>
      <c r="B9" s="710" t="s">
        <v>22</v>
      </c>
      <c r="C9" s="711" t="s">
        <v>23</v>
      </c>
      <c r="D9" s="710" t="s">
        <v>6</v>
      </c>
      <c r="E9" s="711" t="s">
        <v>7</v>
      </c>
      <c r="F9" s="711" t="s">
        <v>24</v>
      </c>
      <c r="G9" s="711" t="s">
        <v>25</v>
      </c>
      <c r="H9" s="711" t="s">
        <v>251</v>
      </c>
      <c r="I9" s="712" t="s">
        <v>27</v>
      </c>
    </row>
    <row r="10" spans="1:19" ht="18.75" customHeight="1">
      <c r="A10" s="899">
        <v>1</v>
      </c>
      <c r="B10" s="658">
        <v>1</v>
      </c>
      <c r="C10" s="659">
        <v>68</v>
      </c>
      <c r="D10" s="660" t="s">
        <v>408</v>
      </c>
      <c r="E10" s="661">
        <v>1995</v>
      </c>
      <c r="F10" s="662">
        <v>66.55</v>
      </c>
      <c r="G10" s="663">
        <v>21</v>
      </c>
      <c r="H10" s="663">
        <f>G10</f>
        <v>21</v>
      </c>
      <c r="I10" s="664" t="s">
        <v>179</v>
      </c>
    </row>
    <row r="11" spans="1:19" s="8" customFormat="1" ht="18.75" customHeight="1">
      <c r="A11" s="900"/>
      <c r="B11" s="665">
        <v>2</v>
      </c>
      <c r="C11" s="666">
        <v>73</v>
      </c>
      <c r="D11" s="667" t="s">
        <v>662</v>
      </c>
      <c r="E11" s="668">
        <v>1994</v>
      </c>
      <c r="F11" s="669">
        <v>72.400000000000006</v>
      </c>
      <c r="G11" s="670">
        <v>29</v>
      </c>
      <c r="H11" s="670">
        <f>H10+G11</f>
        <v>50</v>
      </c>
      <c r="I11" s="671" t="s">
        <v>181</v>
      </c>
    </row>
    <row r="12" spans="1:19" s="8" customFormat="1" ht="18.75" customHeight="1">
      <c r="A12" s="900"/>
      <c r="B12" s="666">
        <v>3</v>
      </c>
      <c r="C12" s="666">
        <v>78</v>
      </c>
      <c r="D12" s="672" t="s">
        <v>202</v>
      </c>
      <c r="E12" s="666">
        <v>1994</v>
      </c>
      <c r="F12" s="669">
        <v>77</v>
      </c>
      <c r="G12" s="670">
        <v>30</v>
      </c>
      <c r="H12" s="670">
        <f>H11+G12</f>
        <v>80</v>
      </c>
      <c r="I12" s="673" t="s">
        <v>179</v>
      </c>
    </row>
    <row r="13" spans="1:19" s="8" customFormat="1" ht="18.75" customHeight="1">
      <c r="A13" s="900"/>
      <c r="B13" s="666">
        <v>4</v>
      </c>
      <c r="C13" s="666">
        <v>85</v>
      </c>
      <c r="D13" s="672" t="s">
        <v>663</v>
      </c>
      <c r="E13" s="674">
        <v>1993</v>
      </c>
      <c r="F13" s="669">
        <v>82.15</v>
      </c>
      <c r="G13" s="670">
        <v>30</v>
      </c>
      <c r="H13" s="670">
        <f>H12+G13</f>
        <v>110</v>
      </c>
      <c r="I13" s="673" t="s">
        <v>181</v>
      </c>
    </row>
    <row r="14" spans="1:19" s="8" customFormat="1" ht="18.75" customHeight="1" thickBot="1">
      <c r="A14" s="901"/>
      <c r="B14" s="675">
        <v>5</v>
      </c>
      <c r="C14" s="675" t="s">
        <v>664</v>
      </c>
      <c r="D14" s="676" t="s">
        <v>418</v>
      </c>
      <c r="E14" s="677">
        <v>1996</v>
      </c>
      <c r="F14" s="678">
        <v>126.65</v>
      </c>
      <c r="G14" s="679">
        <v>24</v>
      </c>
      <c r="H14" s="679">
        <f>H13+G14</f>
        <v>134</v>
      </c>
      <c r="I14" s="680" t="s">
        <v>222</v>
      </c>
    </row>
    <row r="15" spans="1:19" s="8" customFormat="1" ht="19.5" customHeight="1" thickBot="1">
      <c r="A15" s="893" t="s">
        <v>28</v>
      </c>
      <c r="B15" s="893"/>
      <c r="C15" s="893"/>
      <c r="D15" s="893"/>
      <c r="E15" s="894"/>
      <c r="F15" s="681">
        <f>SUM(F10:F14)</f>
        <v>424.75</v>
      </c>
      <c r="G15" s="655"/>
      <c r="H15" s="682"/>
      <c r="I15" s="655"/>
    </row>
    <row r="16" spans="1:19" s="8" customFormat="1" ht="18.75" customHeight="1" thickBot="1">
      <c r="A16" s="895" t="s">
        <v>29</v>
      </c>
      <c r="B16" s="895"/>
      <c r="C16" s="895"/>
      <c r="D16" s="895"/>
      <c r="E16" s="895"/>
      <c r="F16" s="895"/>
      <c r="G16" s="906"/>
      <c r="H16" s="683">
        <f>G10+G11+G12+G13+G14+K18</f>
        <v>134</v>
      </c>
      <c r="I16" s="655"/>
    </row>
    <row r="17" spans="1:9" s="8" customFormat="1" ht="18.75" customHeight="1" thickBot="1">
      <c r="A17" s="904" t="s">
        <v>647</v>
      </c>
      <c r="B17" s="904"/>
      <c r="C17" s="904"/>
      <c r="D17" s="904"/>
      <c r="E17" s="655"/>
      <c r="F17" s="655"/>
      <c r="G17" s="655"/>
      <c r="H17" s="655"/>
      <c r="I17" s="655"/>
    </row>
    <row r="18" spans="1:9" s="8" customFormat="1" ht="39" customHeight="1" thickBot="1">
      <c r="A18" s="705" t="s">
        <v>5</v>
      </c>
      <c r="B18" s="706" t="s">
        <v>22</v>
      </c>
      <c r="C18" s="707" t="s">
        <v>23</v>
      </c>
      <c r="D18" s="706" t="s">
        <v>6</v>
      </c>
      <c r="E18" s="707" t="s">
        <v>7</v>
      </c>
      <c r="F18" s="707" t="s">
        <v>24</v>
      </c>
      <c r="G18" s="707" t="s">
        <v>25</v>
      </c>
      <c r="H18" s="707" t="s">
        <v>26</v>
      </c>
      <c r="I18" s="708" t="s">
        <v>27</v>
      </c>
    </row>
    <row r="19" spans="1:9" ht="18.75" customHeight="1">
      <c r="A19" s="899">
        <v>2</v>
      </c>
      <c r="B19" s="663">
        <v>1</v>
      </c>
      <c r="C19" s="659">
        <v>73</v>
      </c>
      <c r="D19" s="684" t="s">
        <v>550</v>
      </c>
      <c r="E19" s="661">
        <v>1994</v>
      </c>
      <c r="F19" s="685">
        <v>72.349999999999994</v>
      </c>
      <c r="G19" s="663">
        <v>24</v>
      </c>
      <c r="H19" s="663">
        <f>G19</f>
        <v>24</v>
      </c>
      <c r="I19" s="686" t="s">
        <v>674</v>
      </c>
    </row>
    <row r="20" spans="1:9" s="8" customFormat="1" ht="19.5" customHeight="1">
      <c r="A20" s="900"/>
      <c r="B20" s="670">
        <v>2</v>
      </c>
      <c r="C20" s="687">
        <v>78</v>
      </c>
      <c r="D20" s="688" t="s">
        <v>464</v>
      </c>
      <c r="E20" s="689">
        <v>1987</v>
      </c>
      <c r="F20" s="690">
        <v>76</v>
      </c>
      <c r="G20" s="691">
        <v>19</v>
      </c>
      <c r="H20" s="670">
        <f>H19+G20</f>
        <v>43</v>
      </c>
      <c r="I20" s="692" t="s">
        <v>675</v>
      </c>
    </row>
    <row r="21" spans="1:9" s="8" customFormat="1" ht="18.75" customHeight="1">
      <c r="A21" s="900"/>
      <c r="B21" s="670">
        <v>3</v>
      </c>
      <c r="C21" s="687">
        <v>85</v>
      </c>
      <c r="D21" s="693" t="s">
        <v>163</v>
      </c>
      <c r="E21" s="694">
        <v>1997</v>
      </c>
      <c r="F21" s="690">
        <v>84.25</v>
      </c>
      <c r="G21" s="670">
        <v>28</v>
      </c>
      <c r="H21" s="670">
        <f>H20+G21</f>
        <v>71</v>
      </c>
      <c r="I21" s="692" t="s">
        <v>164</v>
      </c>
    </row>
    <row r="22" spans="1:9" s="8" customFormat="1" ht="18.75" customHeight="1">
      <c r="A22" s="900"/>
      <c r="B22" s="670">
        <v>4</v>
      </c>
      <c r="C22" s="687">
        <v>95</v>
      </c>
      <c r="D22" s="667" t="s">
        <v>194</v>
      </c>
      <c r="E22" s="668">
        <v>1996</v>
      </c>
      <c r="F22" s="690">
        <v>95</v>
      </c>
      <c r="G22" s="670">
        <v>33</v>
      </c>
      <c r="H22" s="670">
        <f>H21+G22</f>
        <v>104</v>
      </c>
      <c r="I22" s="692" t="s">
        <v>162</v>
      </c>
    </row>
    <row r="23" spans="1:9" s="8" customFormat="1" ht="18.75" customHeight="1" thickBot="1">
      <c r="A23" s="901"/>
      <c r="B23" s="679">
        <v>5</v>
      </c>
      <c r="C23" s="695" t="s">
        <v>664</v>
      </c>
      <c r="D23" s="696" t="s">
        <v>648</v>
      </c>
      <c r="E23" s="697">
        <v>1988</v>
      </c>
      <c r="F23" s="698">
        <v>102.9</v>
      </c>
      <c r="G23" s="679">
        <v>30</v>
      </c>
      <c r="H23" s="679">
        <f>H22+G23</f>
        <v>134</v>
      </c>
      <c r="I23" s="699" t="s">
        <v>159</v>
      </c>
    </row>
    <row r="24" spans="1:9" s="8" customFormat="1" ht="18.75" customHeight="1" thickBot="1">
      <c r="A24" s="893" t="s">
        <v>28</v>
      </c>
      <c r="B24" s="893"/>
      <c r="C24" s="893"/>
      <c r="D24" s="893"/>
      <c r="E24" s="906"/>
      <c r="F24" s="681">
        <f>SUM(F19:F23)</f>
        <v>430.5</v>
      </c>
      <c r="G24" s="655"/>
      <c r="H24" s="682"/>
      <c r="I24" s="655"/>
    </row>
    <row r="25" spans="1:9" s="8" customFormat="1" ht="18.75" customHeight="1" thickBot="1">
      <c r="A25" s="895" t="s">
        <v>29</v>
      </c>
      <c r="B25" s="895"/>
      <c r="C25" s="895"/>
      <c r="D25" s="895"/>
      <c r="E25" s="895"/>
      <c r="F25" s="895"/>
      <c r="G25" s="906"/>
      <c r="H25" s="683">
        <f>G19+G20+G21+G22+G23</f>
        <v>134</v>
      </c>
      <c r="I25" s="655"/>
    </row>
    <row r="26" spans="1:9" s="8" customFormat="1" ht="18.75" thickBot="1">
      <c r="A26" s="904" t="s">
        <v>649</v>
      </c>
      <c r="B26" s="904"/>
      <c r="C26" s="904"/>
      <c r="D26" s="905"/>
      <c r="E26" s="655"/>
      <c r="F26" s="655"/>
      <c r="G26" s="655"/>
      <c r="H26" s="655"/>
      <c r="I26" s="655"/>
    </row>
    <row r="27" spans="1:9" s="8" customFormat="1" ht="38.25" customHeight="1" thickBot="1">
      <c r="A27" s="705" t="s">
        <v>5</v>
      </c>
      <c r="B27" s="706" t="s">
        <v>22</v>
      </c>
      <c r="C27" s="707" t="s">
        <v>23</v>
      </c>
      <c r="D27" s="706" t="s">
        <v>6</v>
      </c>
      <c r="E27" s="707" t="s">
        <v>7</v>
      </c>
      <c r="F27" s="707" t="s">
        <v>24</v>
      </c>
      <c r="G27" s="707" t="s">
        <v>25</v>
      </c>
      <c r="H27" s="716" t="s">
        <v>252</v>
      </c>
      <c r="I27" s="718" t="s">
        <v>27</v>
      </c>
    </row>
    <row r="28" spans="1:9" ht="18.75" customHeight="1">
      <c r="A28" s="899">
        <v>3</v>
      </c>
      <c r="B28" s="663">
        <v>1</v>
      </c>
      <c r="C28" s="658">
        <v>68</v>
      </c>
      <c r="D28" s="700" t="s">
        <v>192</v>
      </c>
      <c r="E28" s="701">
        <v>1999</v>
      </c>
      <c r="F28" s="685">
        <v>66.5</v>
      </c>
      <c r="G28" s="659">
        <v>25</v>
      </c>
      <c r="H28" s="663">
        <f>G28</f>
        <v>25</v>
      </c>
      <c r="I28" s="717" t="s">
        <v>51</v>
      </c>
    </row>
    <row r="29" spans="1:9" s="8" customFormat="1" ht="18.75" customHeight="1">
      <c r="A29" s="900"/>
      <c r="B29" s="670">
        <v>2</v>
      </c>
      <c r="C29" s="687">
        <v>73</v>
      </c>
      <c r="D29" s="688" t="s">
        <v>116</v>
      </c>
      <c r="E29" s="668">
        <v>1995</v>
      </c>
      <c r="F29" s="690">
        <v>68.05</v>
      </c>
      <c r="G29" s="670">
        <v>27</v>
      </c>
      <c r="H29" s="670">
        <f>H28+G29</f>
        <v>52</v>
      </c>
      <c r="I29" s="702" t="s">
        <v>51</v>
      </c>
    </row>
    <row r="30" spans="1:9" s="8" customFormat="1" ht="18.75" customHeight="1">
      <c r="A30" s="900"/>
      <c r="B30" s="670">
        <v>3</v>
      </c>
      <c r="C30" s="687">
        <v>78</v>
      </c>
      <c r="D30" s="693" t="s">
        <v>316</v>
      </c>
      <c r="E30" s="694">
        <v>1988</v>
      </c>
      <c r="F30" s="690">
        <v>77.25</v>
      </c>
      <c r="G30" s="670">
        <v>23</v>
      </c>
      <c r="H30" s="670">
        <f>H29+G30</f>
        <v>75</v>
      </c>
      <c r="I30" s="702" t="s">
        <v>51</v>
      </c>
    </row>
    <row r="31" spans="1:9" s="8" customFormat="1" ht="18.75" customHeight="1">
      <c r="A31" s="900"/>
      <c r="B31" s="670">
        <v>4</v>
      </c>
      <c r="C31" s="687">
        <v>85</v>
      </c>
      <c r="D31" s="702" t="s">
        <v>113</v>
      </c>
      <c r="E31" s="694">
        <v>1989</v>
      </c>
      <c r="F31" s="690">
        <v>81.099999999999994</v>
      </c>
      <c r="G31" s="691">
        <v>28</v>
      </c>
      <c r="H31" s="670">
        <f>H30+G31</f>
        <v>103</v>
      </c>
      <c r="I31" s="702" t="s">
        <v>51</v>
      </c>
    </row>
    <row r="32" spans="1:9" s="8" customFormat="1" ht="18.75" customHeight="1" thickBot="1">
      <c r="A32" s="901"/>
      <c r="B32" s="679">
        <v>5</v>
      </c>
      <c r="C32" s="695">
        <v>95</v>
      </c>
      <c r="D32" s="703" t="s">
        <v>108</v>
      </c>
      <c r="E32" s="677">
        <v>1978</v>
      </c>
      <c r="F32" s="698">
        <v>89.8</v>
      </c>
      <c r="G32" s="704">
        <v>30</v>
      </c>
      <c r="H32" s="679">
        <f>H31+G32</f>
        <v>133</v>
      </c>
      <c r="I32" s="719" t="s">
        <v>51</v>
      </c>
    </row>
    <row r="33" spans="1:11" s="8" customFormat="1" ht="18.75" customHeight="1" thickBot="1">
      <c r="A33" s="893" t="s">
        <v>28</v>
      </c>
      <c r="B33" s="893"/>
      <c r="C33" s="893"/>
      <c r="D33" s="893"/>
      <c r="E33" s="894"/>
      <c r="F33" s="681">
        <f>SUM(F28:F32)</f>
        <v>382.7</v>
      </c>
      <c r="G33" s="655"/>
      <c r="H33" s="682"/>
      <c r="I33" s="655"/>
    </row>
    <row r="34" spans="1:11" s="8" customFormat="1" ht="18.75" customHeight="1" thickBot="1">
      <c r="A34" s="895" t="s">
        <v>29</v>
      </c>
      <c r="B34" s="895"/>
      <c r="C34" s="895"/>
      <c r="D34" s="895"/>
      <c r="E34" s="864"/>
      <c r="F34" s="864"/>
      <c r="G34" s="894"/>
      <c r="H34" s="683">
        <f>H32</f>
        <v>133</v>
      </c>
      <c r="I34" s="655"/>
    </row>
    <row r="35" spans="1:11" ht="18.75" customHeight="1">
      <c r="A35" s="445"/>
      <c r="B35" s="445"/>
      <c r="C35" s="445"/>
      <c r="D35" s="445"/>
      <c r="E35" s="445"/>
      <c r="F35" s="445"/>
      <c r="G35" s="445"/>
      <c r="H35" s="445"/>
      <c r="I35" s="445"/>
      <c r="J35" s="445"/>
      <c r="K35" s="445"/>
    </row>
    <row r="36" spans="1:11" s="8" customFormat="1" ht="15" customHeight="1">
      <c r="A36" s="445" t="s">
        <v>17</v>
      </c>
      <c r="B36" s="445"/>
      <c r="C36" s="445"/>
      <c r="D36" s="845" t="s">
        <v>253</v>
      </c>
      <c r="E36" s="845"/>
      <c r="F36" s="445" t="s">
        <v>19</v>
      </c>
      <c r="G36" s="445"/>
      <c r="H36" s="445"/>
      <c r="I36" s="445" t="s">
        <v>246</v>
      </c>
    </row>
    <row r="37" spans="1:11" s="8" customFormat="1" ht="15.75" customHeight="1">
      <c r="A37" s="655"/>
      <c r="B37" s="655"/>
      <c r="C37" s="655"/>
      <c r="D37" s="445"/>
      <c r="E37" s="445"/>
      <c r="F37" s="445"/>
      <c r="G37" s="445"/>
      <c r="H37" s="445"/>
      <c r="I37" s="445"/>
    </row>
    <row r="38" spans="1:11" s="8" customFormat="1" ht="15.75" customHeight="1">
      <c r="A38"/>
      <c r="B38"/>
      <c r="C38"/>
      <c r="D38"/>
      <c r="E38"/>
      <c r="F38"/>
      <c r="G38"/>
      <c r="H38"/>
      <c r="I38"/>
    </row>
    <row r="39" spans="1:11" s="8" customFormat="1" ht="15.75" customHeight="1">
      <c r="A39"/>
      <c r="B39"/>
      <c r="C39"/>
      <c r="D39"/>
      <c r="E39"/>
      <c r="F39"/>
      <c r="G39" s="605"/>
      <c r="H39"/>
      <c r="I39"/>
    </row>
    <row r="40" spans="1:11" s="8" customFormat="1" ht="15.75" customHeight="1">
      <c r="A40"/>
      <c r="B40"/>
      <c r="C40"/>
      <c r="D40"/>
      <c r="E40"/>
      <c r="F40"/>
      <c r="G40"/>
      <c r="H40"/>
      <c r="I40"/>
    </row>
    <row r="41" spans="1:11" s="8" customFormat="1" ht="3" customHeight="1">
      <c r="A41"/>
      <c r="B41"/>
      <c r="C41"/>
      <c r="D41"/>
      <c r="E41"/>
      <c r="F41"/>
      <c r="G41"/>
      <c r="H41"/>
      <c r="I41"/>
    </row>
    <row r="42" spans="1:11" s="8" customFormat="1">
      <c r="A42"/>
      <c r="B42"/>
      <c r="C42"/>
      <c r="D42"/>
      <c r="E42"/>
      <c r="F42" t="s">
        <v>248</v>
      </c>
      <c r="G42"/>
      <c r="H42"/>
      <c r="I42"/>
    </row>
    <row r="43" spans="1:11" s="8" customFormat="1" ht="15" customHeight="1">
      <c r="A43"/>
      <c r="B43"/>
      <c r="C43"/>
      <c r="D43"/>
      <c r="E43"/>
      <c r="F43"/>
      <c r="G43"/>
      <c r="H43"/>
      <c r="I43"/>
    </row>
    <row r="45" spans="1:11" s="8" customFormat="1" ht="15" customHeight="1">
      <c r="A45"/>
      <c r="B45"/>
      <c r="C45"/>
      <c r="D45"/>
      <c r="E45"/>
      <c r="F45"/>
      <c r="G45"/>
      <c r="H45"/>
      <c r="I45"/>
    </row>
    <row r="46" spans="1:11" s="8" customFormat="1" ht="15" customHeight="1">
      <c r="A46"/>
      <c r="B46"/>
      <c r="C46"/>
      <c r="D46"/>
      <c r="E46"/>
      <c r="F46"/>
      <c r="G46"/>
      <c r="H46"/>
      <c r="I46"/>
    </row>
    <row r="47" spans="1:11" s="8" customFormat="1" ht="15.75" customHeight="1">
      <c r="A47" s="26"/>
      <c r="B47" s="26"/>
      <c r="C47" s="26"/>
      <c r="D47" s="26"/>
      <c r="E47" s="26"/>
      <c r="F47" s="26"/>
      <c r="G47" s="26"/>
      <c r="H47" s="26"/>
      <c r="I47" s="26"/>
    </row>
    <row r="48" spans="1:11" s="8" customFormat="1" ht="15.75" customHeight="1">
      <c r="A48" s="892"/>
      <c r="B48" s="892"/>
      <c r="C48" s="892"/>
      <c r="D48" s="26"/>
      <c r="E48" s="26"/>
      <c r="F48" s="26"/>
      <c r="G48" s="26"/>
      <c r="H48" s="26"/>
      <c r="I48" s="26"/>
    </row>
    <row r="49" spans="1:9" s="8" customFormat="1" ht="15.75" customHeight="1">
      <c r="A49" s="27"/>
      <c r="B49" s="27"/>
      <c r="C49" s="28"/>
      <c r="D49" s="27"/>
      <c r="E49" s="28"/>
      <c r="F49" s="28"/>
      <c r="G49" s="28"/>
      <c r="H49" s="28"/>
      <c r="I49" s="29"/>
    </row>
    <row r="50" spans="1:9" s="8" customFormat="1" ht="15" customHeight="1">
      <c r="A50" s="896"/>
      <c r="B50" s="30"/>
      <c r="C50" s="30"/>
      <c r="D50" s="31"/>
      <c r="E50" s="24"/>
      <c r="F50" s="34"/>
      <c r="G50" s="42"/>
      <c r="H50" s="30"/>
      <c r="I50" s="38"/>
    </row>
    <row r="51" spans="1:9" s="8" customFormat="1" ht="14.25" customHeight="1">
      <c r="A51" s="896"/>
      <c r="B51" s="30"/>
      <c r="C51" s="30"/>
      <c r="D51" s="31"/>
      <c r="E51" s="24"/>
      <c r="F51" s="34"/>
      <c r="G51" s="42"/>
      <c r="H51" s="30"/>
      <c r="I51" s="38"/>
    </row>
    <row r="52" spans="1:9" s="8" customFormat="1" ht="14.25" customHeight="1">
      <c r="A52" s="896"/>
      <c r="B52" s="30"/>
      <c r="C52" s="30"/>
      <c r="D52" s="31"/>
      <c r="E52" s="24"/>
      <c r="F52" s="34"/>
      <c r="G52" s="42"/>
      <c r="H52" s="30"/>
      <c r="I52" s="38"/>
    </row>
    <row r="53" spans="1:9" s="8" customFormat="1" ht="5.25" customHeight="1">
      <c r="A53" s="896"/>
      <c r="B53" s="30"/>
      <c r="C53" s="30"/>
      <c r="D53" s="38"/>
      <c r="E53" s="43"/>
      <c r="F53" s="40"/>
      <c r="G53" s="44"/>
      <c r="H53" s="41"/>
      <c r="I53" s="45"/>
    </row>
    <row r="54" spans="1:9" s="8" customFormat="1" ht="15.75" customHeight="1">
      <c r="A54" s="896"/>
      <c r="B54" s="41"/>
      <c r="C54" s="41"/>
      <c r="D54" s="46"/>
      <c r="E54" s="47"/>
      <c r="F54" s="40"/>
      <c r="G54" s="44"/>
      <c r="H54" s="41"/>
      <c r="I54" s="45"/>
    </row>
    <row r="55" spans="1:9" s="8" customFormat="1" ht="12" customHeight="1">
      <c r="A55" s="897"/>
      <c r="B55" s="897"/>
      <c r="C55" s="897"/>
      <c r="D55" s="897"/>
      <c r="E55" s="898"/>
      <c r="F55" s="48"/>
      <c r="G55" s="20"/>
      <c r="H55" s="20"/>
      <c r="I55" s="20"/>
    </row>
    <row r="56" spans="1:9" s="8" customFormat="1" ht="15.75" customHeight="1">
      <c r="A56" s="897"/>
      <c r="B56" s="897"/>
      <c r="C56" s="897"/>
      <c r="D56" s="897"/>
      <c r="E56" s="898"/>
      <c r="F56" s="898"/>
      <c r="G56" s="898"/>
      <c r="H56" s="15"/>
      <c r="I56" s="26"/>
    </row>
    <row r="57" spans="1:9" s="8" customFormat="1" ht="15.75" customHeight="1">
      <c r="A57" s="25"/>
      <c r="B57" s="25"/>
      <c r="C57" s="25"/>
      <c r="D57" s="25"/>
      <c r="E57" s="21"/>
      <c r="F57" s="21"/>
      <c r="G57" s="21"/>
      <c r="H57" s="15"/>
      <c r="I57" s="26"/>
    </row>
    <row r="58" spans="1:9" s="8" customFormat="1" ht="16.5" customHeight="1">
      <c r="A58" s="25"/>
      <c r="B58" s="25"/>
      <c r="C58" s="25"/>
      <c r="D58" s="25"/>
      <c r="E58" s="21"/>
      <c r="F58" s="21"/>
      <c r="G58" s="21"/>
      <c r="H58" s="15"/>
      <c r="I58" s="26"/>
    </row>
    <row r="59" spans="1:9" s="8" customFormat="1">
      <c r="A59" s="25"/>
      <c r="B59" s="25"/>
      <c r="C59" s="25"/>
      <c r="D59" s="25"/>
      <c r="E59" s="21"/>
      <c r="F59" s="21"/>
      <c r="G59" s="21"/>
      <c r="H59" s="15"/>
      <c r="I59" s="26"/>
    </row>
    <row r="60" spans="1:9" s="8" customFormat="1">
      <c r="A60" s="25"/>
      <c r="B60" s="25"/>
      <c r="C60" s="25"/>
      <c r="D60" s="25"/>
      <c r="E60" s="21"/>
      <c r="F60" s="21"/>
      <c r="G60" s="21"/>
      <c r="H60" s="15"/>
      <c r="I60" s="26"/>
    </row>
    <row r="61" spans="1:9">
      <c r="A61" s="25"/>
      <c r="B61" s="25"/>
      <c r="C61" s="25"/>
      <c r="D61" s="25"/>
      <c r="E61" s="21"/>
      <c r="F61" s="21"/>
      <c r="G61" s="21"/>
      <c r="H61" s="15"/>
      <c r="I61" s="26"/>
    </row>
    <row r="62" spans="1:9" s="8" customFormat="1" ht="15" customHeight="1">
      <c r="A62" s="25"/>
      <c r="B62" s="25"/>
      <c r="C62" s="25"/>
      <c r="D62" s="25"/>
      <c r="E62" s="21"/>
      <c r="F62" s="21"/>
      <c r="G62" s="21"/>
      <c r="H62" s="15"/>
      <c r="I62" s="26"/>
    </row>
    <row r="63" spans="1:9" s="8" customFormat="1" ht="15" customHeight="1">
      <c r="A63" s="25"/>
      <c r="B63" s="25"/>
      <c r="C63" s="25"/>
      <c r="D63" s="25"/>
      <c r="E63" s="21"/>
      <c r="F63" s="21"/>
      <c r="G63" s="21"/>
      <c r="H63" s="15"/>
      <c r="I63" s="26"/>
    </row>
    <row r="64" spans="1:9" s="8" customFormat="1" ht="15.75" customHeight="1">
      <c r="A64" s="25"/>
      <c r="B64" s="25"/>
      <c r="C64" s="25"/>
      <c r="D64" s="25"/>
      <c r="E64" s="21"/>
      <c r="F64" s="21"/>
      <c r="G64" s="21"/>
      <c r="H64" s="15"/>
      <c r="I64" s="26"/>
    </row>
    <row r="65" spans="1:9" s="8" customFormat="1" ht="15.75" customHeight="1">
      <c r="A65" s="25"/>
      <c r="B65" s="25"/>
      <c r="C65" s="25"/>
      <c r="D65" s="25"/>
      <c r="E65" s="21"/>
      <c r="F65" s="21"/>
      <c r="G65" s="21"/>
      <c r="H65" s="15"/>
      <c r="I65" s="26"/>
    </row>
    <row r="66" spans="1:9" s="8" customFormat="1" ht="15.75" customHeight="1">
      <c r="A66" s="25"/>
      <c r="B66" s="25"/>
      <c r="C66" s="25"/>
      <c r="D66" s="25"/>
      <c r="E66" s="21"/>
      <c r="F66" s="21"/>
      <c r="G66" s="21"/>
      <c r="H66" s="15"/>
      <c r="I66" s="26"/>
    </row>
    <row r="67" spans="1:9" s="8" customFormat="1" ht="15.75" customHeight="1">
      <c r="A67" s="26"/>
      <c r="B67" s="26"/>
      <c r="C67" s="26"/>
      <c r="D67" s="26"/>
      <c r="E67" s="26"/>
      <c r="F67" s="26"/>
      <c r="G67" s="26"/>
      <c r="H67" s="26"/>
      <c r="I67" s="26"/>
    </row>
    <row r="68" spans="1:9" s="8" customFormat="1" ht="16.5" customHeight="1">
      <c r="A68" s="892"/>
      <c r="B68" s="892"/>
      <c r="C68" s="892"/>
      <c r="D68" s="26"/>
      <c r="E68" s="26"/>
      <c r="F68" s="26"/>
      <c r="G68" s="26"/>
      <c r="H68" s="26"/>
      <c r="I68" s="26"/>
    </row>
    <row r="69" spans="1:9" s="8" customFormat="1">
      <c r="A69" s="27"/>
      <c r="B69" s="27"/>
      <c r="C69" s="28"/>
      <c r="D69" s="27"/>
      <c r="E69" s="28"/>
      <c r="F69" s="28"/>
      <c r="G69" s="28"/>
      <c r="H69" s="28"/>
      <c r="I69" s="29"/>
    </row>
    <row r="70" spans="1:9" s="8" customFormat="1" ht="12.75" customHeight="1">
      <c r="A70" s="896"/>
      <c r="B70" s="30"/>
      <c r="C70" s="30"/>
      <c r="D70" s="31"/>
      <c r="E70" s="24"/>
      <c r="F70" s="34"/>
      <c r="G70" s="30"/>
      <c r="H70" s="30"/>
      <c r="I70" s="39"/>
    </row>
    <row r="71" spans="1:9" ht="12.75" customHeight="1">
      <c r="A71" s="896"/>
      <c r="B71" s="30"/>
      <c r="C71" s="30"/>
      <c r="D71" s="31"/>
      <c r="E71" s="24"/>
      <c r="F71" s="34"/>
      <c r="G71" s="30"/>
      <c r="H71" s="30"/>
      <c r="I71" s="39"/>
    </row>
    <row r="72" spans="1:9" s="8" customFormat="1" ht="15" customHeight="1">
      <c r="A72" s="896"/>
      <c r="B72" s="30"/>
      <c r="C72" s="30"/>
      <c r="D72" s="31"/>
      <c r="E72" s="24"/>
      <c r="F72" s="34"/>
      <c r="G72" s="30"/>
      <c r="H72" s="30"/>
      <c r="I72" s="39"/>
    </row>
    <row r="73" spans="1:9" s="8" customFormat="1" ht="15" customHeight="1">
      <c r="A73" s="896"/>
      <c r="B73" s="30"/>
      <c r="C73" s="30"/>
      <c r="D73" s="38"/>
      <c r="E73" s="43"/>
      <c r="F73" s="40"/>
      <c r="G73" s="41"/>
      <c r="H73" s="41"/>
      <c r="I73" s="49"/>
    </row>
    <row r="74" spans="1:9" s="8" customFormat="1" ht="15.75" customHeight="1">
      <c r="A74" s="896"/>
      <c r="B74" s="41"/>
      <c r="C74" s="41"/>
      <c r="D74" s="46"/>
      <c r="E74" s="47"/>
      <c r="F74" s="40"/>
      <c r="G74" s="41"/>
      <c r="H74" s="41"/>
      <c r="I74" s="49"/>
    </row>
    <row r="75" spans="1:9" s="8" customFormat="1" ht="15.75" customHeight="1">
      <c r="A75" s="897"/>
      <c r="B75" s="897"/>
      <c r="C75" s="897"/>
      <c r="D75" s="897"/>
      <c r="E75" s="898"/>
      <c r="F75" s="48"/>
      <c r="G75" s="20"/>
      <c r="H75" s="20"/>
      <c r="I75" s="20"/>
    </row>
    <row r="76" spans="1:9" s="8" customFormat="1" ht="15.75" customHeight="1">
      <c r="A76" s="897"/>
      <c r="B76" s="897"/>
      <c r="C76" s="897"/>
      <c r="D76" s="897"/>
      <c r="E76" s="898"/>
      <c r="F76" s="898"/>
      <c r="G76" s="898"/>
      <c r="H76" s="15"/>
      <c r="I76" s="26"/>
    </row>
    <row r="77" spans="1:9" s="8" customFormat="1" ht="15.75" customHeight="1">
      <c r="A77" s="26"/>
      <c r="B77" s="26"/>
      <c r="C77" s="26"/>
      <c r="D77" s="26"/>
      <c r="E77" s="26"/>
      <c r="F77" s="26"/>
      <c r="G77" s="26"/>
      <c r="H77" s="26"/>
      <c r="I77" s="26"/>
    </row>
    <row r="78" spans="1:9" s="8" customFormat="1" ht="16.5" customHeight="1">
      <c r="A78" s="892"/>
      <c r="B78" s="892"/>
      <c r="C78" s="892"/>
      <c r="D78" s="26"/>
      <c r="E78" s="26"/>
      <c r="F78" s="26"/>
      <c r="G78" s="26"/>
      <c r="H78" s="26"/>
      <c r="I78" s="26"/>
    </row>
    <row r="79" spans="1:9" s="8" customFormat="1">
      <c r="A79" s="27"/>
      <c r="B79" s="27"/>
      <c r="C79" s="28"/>
      <c r="D79" s="27"/>
      <c r="E79" s="28"/>
      <c r="F79" s="28"/>
      <c r="G79" s="28"/>
      <c r="H79" s="28"/>
      <c r="I79" s="29"/>
    </row>
    <row r="80" spans="1:9" s="8" customFormat="1" ht="12.75" customHeight="1">
      <c r="A80" s="896"/>
      <c r="B80" s="30"/>
      <c r="C80" s="50"/>
      <c r="D80" s="33"/>
      <c r="E80" s="24"/>
      <c r="F80" s="32"/>
      <c r="G80" s="30"/>
      <c r="H80" s="30"/>
      <c r="I80" s="33"/>
    </row>
    <row r="81" spans="1:9" ht="10.5" customHeight="1">
      <c r="A81" s="896"/>
      <c r="B81" s="30"/>
      <c r="C81" s="30"/>
      <c r="D81" s="23"/>
      <c r="E81" s="24"/>
      <c r="F81" s="34"/>
      <c r="G81" s="35"/>
      <c r="H81" s="30"/>
      <c r="I81" s="33"/>
    </row>
    <row r="82" spans="1:9" s="8" customFormat="1" ht="12.75" customHeight="1">
      <c r="A82" s="896"/>
      <c r="B82" s="30"/>
      <c r="C82" s="30"/>
      <c r="D82" s="33"/>
      <c r="E82" s="36"/>
      <c r="F82" s="34"/>
      <c r="G82" s="30"/>
      <c r="H82" s="30"/>
      <c r="I82" s="33"/>
    </row>
    <row r="83" spans="1:9" s="8" customFormat="1" ht="12.75" customHeight="1">
      <c r="A83" s="896"/>
      <c r="B83" s="30"/>
      <c r="C83" s="30"/>
      <c r="D83" s="23"/>
      <c r="E83" s="24"/>
      <c r="F83" s="34"/>
      <c r="G83" s="30"/>
      <c r="H83" s="30"/>
      <c r="I83" s="33"/>
    </row>
    <row r="84" spans="1:9" s="8" customFormat="1" ht="15.75" customHeight="1">
      <c r="A84" s="896"/>
      <c r="B84" s="30"/>
      <c r="C84" s="30"/>
      <c r="D84" s="33"/>
      <c r="E84" s="24"/>
      <c r="F84" s="34"/>
      <c r="G84" s="30"/>
      <c r="H84" s="30"/>
      <c r="I84" s="33"/>
    </row>
    <row r="85" spans="1:9" s="8" customFormat="1" ht="15.75" customHeight="1">
      <c r="A85" s="897"/>
      <c r="B85" s="897"/>
      <c r="C85" s="897"/>
      <c r="D85" s="897"/>
      <c r="E85" s="898"/>
      <c r="F85" s="37"/>
      <c r="G85" s="20"/>
      <c r="H85" s="20"/>
      <c r="I85" s="20"/>
    </row>
    <row r="86" spans="1:9" s="8" customFormat="1" ht="15.75" customHeight="1">
      <c r="A86" s="897"/>
      <c r="B86" s="897"/>
      <c r="C86" s="897"/>
      <c r="D86" s="897"/>
      <c r="E86" s="898"/>
      <c r="F86" s="898"/>
      <c r="G86" s="898"/>
      <c r="H86" s="15"/>
      <c r="I86" s="26"/>
    </row>
    <row r="87" spans="1:9" s="8" customFormat="1" ht="15.75" customHeight="1">
      <c r="A87" s="26"/>
      <c r="B87" s="26"/>
      <c r="C87" s="26"/>
      <c r="D87" s="26"/>
      <c r="E87" s="26"/>
      <c r="F87" s="26"/>
      <c r="G87" s="26"/>
      <c r="H87" s="26"/>
      <c r="I87" s="26"/>
    </row>
    <row r="88" spans="1:9" s="8" customFormat="1" ht="16.5" customHeight="1">
      <c r="A88"/>
      <c r="B88"/>
      <c r="C88"/>
      <c r="D88"/>
      <c r="E88"/>
      <c r="F88"/>
      <c r="G88"/>
      <c r="H88"/>
      <c r="I88"/>
    </row>
    <row r="89" spans="1:9" s="8" customFormat="1" ht="15" customHeight="1">
      <c r="A89"/>
      <c r="B89"/>
      <c r="C89"/>
      <c r="D89"/>
      <c r="E89"/>
      <c r="F89"/>
      <c r="G89"/>
      <c r="H89"/>
      <c r="I89"/>
    </row>
    <row r="90" spans="1:9" s="8" customFormat="1">
      <c r="A90"/>
      <c r="B90"/>
      <c r="C90"/>
      <c r="D90"/>
      <c r="E90"/>
      <c r="F90"/>
      <c r="G90"/>
      <c r="H90"/>
      <c r="I90"/>
    </row>
    <row r="92" spans="1:9" s="8" customFormat="1" ht="15" customHeight="1">
      <c r="A92"/>
      <c r="B92"/>
      <c r="C92"/>
      <c r="D92"/>
      <c r="E92"/>
      <c r="F92"/>
      <c r="G92"/>
      <c r="H92"/>
      <c r="I92"/>
    </row>
    <row r="93" spans="1:9" s="8" customFormat="1" ht="15" customHeight="1">
      <c r="A93"/>
      <c r="B93"/>
      <c r="C93"/>
      <c r="D93"/>
      <c r="E93"/>
      <c r="F93"/>
      <c r="G93"/>
      <c r="H93"/>
      <c r="I93"/>
    </row>
    <row r="94" spans="1:9" s="8" customFormat="1" ht="15.75" customHeight="1">
      <c r="A94"/>
      <c r="B94"/>
      <c r="C94"/>
      <c r="D94"/>
      <c r="E94"/>
      <c r="F94"/>
      <c r="G94"/>
      <c r="H94"/>
      <c r="I94"/>
    </row>
    <row r="95" spans="1:9" s="8" customFormat="1" ht="15.75" customHeight="1">
      <c r="A95"/>
      <c r="B95"/>
      <c r="C95"/>
      <c r="D95"/>
      <c r="E95"/>
      <c r="F95"/>
      <c r="G95"/>
      <c r="H95"/>
      <c r="I95"/>
    </row>
    <row r="96" spans="1:9" s="8" customFormat="1" ht="15.75" customHeight="1">
      <c r="A96"/>
      <c r="B96"/>
      <c r="C96"/>
      <c r="D96"/>
      <c r="E96"/>
      <c r="F96"/>
      <c r="G96"/>
      <c r="H96"/>
      <c r="I96"/>
    </row>
    <row r="97" spans="1:9" s="8" customFormat="1" ht="15.75" customHeight="1">
      <c r="A97"/>
      <c r="B97"/>
      <c r="C97"/>
      <c r="D97"/>
      <c r="E97"/>
      <c r="F97"/>
      <c r="G97"/>
      <c r="H97"/>
      <c r="I97"/>
    </row>
    <row r="98" spans="1:9" s="8" customFormat="1" ht="16.5" customHeight="1">
      <c r="A98"/>
      <c r="B98"/>
      <c r="C98"/>
      <c r="D98"/>
      <c r="E98"/>
      <c r="F98"/>
      <c r="G98"/>
      <c r="H98"/>
      <c r="I98"/>
    </row>
    <row r="99" spans="1:9" s="8" customFormat="1">
      <c r="A99"/>
      <c r="B99"/>
      <c r="C99"/>
      <c r="D99"/>
      <c r="E99"/>
      <c r="F99"/>
      <c r="G99"/>
      <c r="H99"/>
      <c r="I99"/>
    </row>
    <row r="100" spans="1:9" s="8" customFormat="1">
      <c r="A100"/>
      <c r="B100"/>
      <c r="C100"/>
      <c r="D100"/>
      <c r="E100"/>
      <c r="F100"/>
      <c r="G100"/>
      <c r="H100"/>
      <c r="I100"/>
    </row>
    <row r="102" spans="1:9" ht="15" customHeight="1"/>
    <row r="103" spans="1:9" ht="15" customHeight="1"/>
    <row r="104" spans="1:9" ht="15" customHeight="1"/>
    <row r="105" spans="1:9" ht="15" customHeight="1"/>
    <row r="106" spans="1:9" ht="15.75" customHeight="1"/>
  </sheetData>
  <mergeCells count="34">
    <mergeCell ref="A8:D8"/>
    <mergeCell ref="A10:A14"/>
    <mergeCell ref="A26:D26"/>
    <mergeCell ref="A17:D17"/>
    <mergeCell ref="A19:A23"/>
    <mergeCell ref="A16:G16"/>
    <mergeCell ref="A24:E24"/>
    <mergeCell ref="A25:G25"/>
    <mergeCell ref="A15:E15"/>
    <mergeCell ref="A1:I1"/>
    <mergeCell ref="A2:I2"/>
    <mergeCell ref="A3:I3"/>
    <mergeCell ref="D5:H5"/>
    <mergeCell ref="A6:C6"/>
    <mergeCell ref="D6:H6"/>
    <mergeCell ref="A4:I4"/>
    <mergeCell ref="A7:C7"/>
    <mergeCell ref="D7:H7"/>
    <mergeCell ref="A28:A32"/>
    <mergeCell ref="D36:E36"/>
    <mergeCell ref="A56:G56"/>
    <mergeCell ref="A86:G86"/>
    <mergeCell ref="A70:A74"/>
    <mergeCell ref="A75:E75"/>
    <mergeCell ref="A76:G76"/>
    <mergeCell ref="A78:C78"/>
    <mergeCell ref="A80:A84"/>
    <mergeCell ref="A85:E85"/>
    <mergeCell ref="A68:C68"/>
    <mergeCell ref="A33:E33"/>
    <mergeCell ref="A34:G34"/>
    <mergeCell ref="A48:C48"/>
    <mergeCell ref="A50:A54"/>
    <mergeCell ref="A55:E55"/>
  </mergeCells>
  <phoneticPr fontId="3" type="noConversion"/>
  <pageMargins left="0.34" right="0.23" top="0.2" bottom="0.2" header="0.2" footer="0.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3"/>
  <sheetViews>
    <sheetView view="pageLayout" topLeftCell="A7" zoomScaleNormal="100" workbookViewId="0">
      <selection activeCell="M11" sqref="M11"/>
    </sheetView>
  </sheetViews>
  <sheetFormatPr defaultRowHeight="12.75"/>
  <cols>
    <col min="1" max="1" width="6.140625" customWidth="1"/>
    <col min="2" max="2" width="18.28515625" customWidth="1"/>
    <col min="4" max="4" width="7.85546875" customWidth="1"/>
    <col min="5" max="5" width="23.42578125" customWidth="1"/>
    <col min="6" max="6" width="10.42578125" customWidth="1"/>
    <col min="7" max="7" width="8.7109375" customWidth="1"/>
    <col min="8" max="8" width="7.5703125" customWidth="1"/>
    <col min="9" max="9" width="8.85546875" customWidth="1"/>
    <col min="10" max="10" width="7.42578125" customWidth="1"/>
    <col min="11" max="11" width="27.7109375" customWidth="1"/>
  </cols>
  <sheetData>
    <row r="1" spans="1:16" s="8" customFormat="1" ht="18.75" customHeight="1">
      <c r="A1" s="850" t="s">
        <v>104</v>
      </c>
      <c r="B1" s="850" t="s">
        <v>41</v>
      </c>
      <c r="C1" s="850" t="s">
        <v>41</v>
      </c>
      <c r="D1" s="850" t="s">
        <v>41</v>
      </c>
      <c r="E1" s="850" t="s">
        <v>41</v>
      </c>
      <c r="F1" s="850"/>
      <c r="G1" s="850" t="s">
        <v>41</v>
      </c>
      <c r="H1" s="850" t="s">
        <v>41</v>
      </c>
      <c r="I1" s="850" t="s">
        <v>41</v>
      </c>
      <c r="J1" s="850" t="s">
        <v>41</v>
      </c>
      <c r="K1" s="850" t="s">
        <v>41</v>
      </c>
      <c r="L1" s="9"/>
      <c r="M1" s="9"/>
      <c r="N1" s="9"/>
      <c r="O1" s="9"/>
      <c r="P1" s="9"/>
    </row>
    <row r="2" spans="1:16" s="8" customFormat="1" ht="18.75" customHeight="1">
      <c r="A2" s="850" t="s">
        <v>42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9"/>
      <c r="M2" s="9"/>
      <c r="N2" s="9"/>
      <c r="O2" s="9"/>
      <c r="P2" s="9"/>
    </row>
    <row r="3" spans="1:16" s="8" customFormat="1" ht="18.75" customHeight="1">
      <c r="A3" s="851" t="s">
        <v>242</v>
      </c>
      <c r="B3" s="850"/>
      <c r="C3" s="850"/>
      <c r="D3" s="850"/>
      <c r="E3" s="850"/>
      <c r="F3" s="850"/>
      <c r="G3" s="850"/>
      <c r="H3" s="850"/>
      <c r="I3" s="850"/>
      <c r="J3" s="850"/>
      <c r="K3" s="850"/>
      <c r="L3" s="9"/>
      <c r="M3" s="9"/>
      <c r="N3" s="9"/>
      <c r="O3" s="9"/>
      <c r="P3" s="9"/>
    </row>
    <row r="4" spans="1:16" s="8" customFormat="1" ht="18.75" customHeight="1">
      <c r="A4" s="815" t="s">
        <v>745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9"/>
      <c r="M4" s="9"/>
      <c r="N4" s="9"/>
      <c r="O4" s="9"/>
      <c r="P4" s="9"/>
    </row>
    <row r="5" spans="1:16" s="8" customFormat="1" ht="18.75" customHeight="1">
      <c r="A5" s="850" t="s">
        <v>0</v>
      </c>
      <c r="B5" s="850"/>
      <c r="C5" s="850"/>
      <c r="D5" s="850"/>
      <c r="E5" s="850"/>
      <c r="F5" s="850"/>
      <c r="G5" s="850"/>
      <c r="H5" s="850"/>
      <c r="I5" s="850"/>
      <c r="J5" s="850"/>
      <c r="K5" s="850"/>
      <c r="L5" s="9"/>
      <c r="M5" s="9"/>
      <c r="N5" s="9"/>
      <c r="O5" s="9"/>
      <c r="P5" s="9"/>
    </row>
    <row r="6" spans="1:16" s="8" customFormat="1" ht="18.75" customHeight="1">
      <c r="A6" s="927"/>
      <c r="B6" s="927"/>
      <c r="C6" s="922" t="s">
        <v>766</v>
      </c>
      <c r="D6" s="922"/>
      <c r="E6" s="922"/>
      <c r="F6" s="922"/>
      <c r="G6" s="922"/>
      <c r="H6" s="922"/>
      <c r="I6" s="928" t="s">
        <v>622</v>
      </c>
      <c r="J6" s="929"/>
      <c r="K6" s="929"/>
    </row>
    <row r="7" spans="1:16" s="8" customFormat="1" ht="12.75" customHeight="1">
      <c r="A7" s="920"/>
      <c r="B7" s="920"/>
      <c r="C7" s="10"/>
      <c r="D7" s="10"/>
      <c r="E7" s="10"/>
      <c r="F7" s="10"/>
      <c r="G7" s="10"/>
      <c r="H7" s="10"/>
      <c r="I7" s="907" t="s">
        <v>47</v>
      </c>
      <c r="J7" s="907"/>
      <c r="K7" s="907"/>
    </row>
    <row r="8" spans="1:16" s="8" customFormat="1" ht="12.75" customHeight="1">
      <c r="A8" s="908" t="s">
        <v>30</v>
      </c>
      <c r="B8" s="910"/>
      <c r="C8" s="63"/>
      <c r="D8" s="63"/>
      <c r="E8" s="850" t="s">
        <v>621</v>
      </c>
      <c r="F8" s="850"/>
      <c r="G8" s="358"/>
      <c r="H8" s="63"/>
      <c r="I8" s="908" t="s">
        <v>1</v>
      </c>
      <c r="J8" s="909"/>
      <c r="K8" s="910"/>
    </row>
    <row r="9" spans="1:16" ht="15.75">
      <c r="A9" s="915">
        <v>192</v>
      </c>
      <c r="B9" s="916"/>
      <c r="C9" s="921"/>
      <c r="D9" s="921"/>
      <c r="E9" s="923" t="s">
        <v>643</v>
      </c>
      <c r="F9" s="923"/>
      <c r="G9" s="923"/>
      <c r="H9" s="64"/>
      <c r="I9" s="14" t="s">
        <v>32</v>
      </c>
      <c r="J9" s="14" t="s">
        <v>21</v>
      </c>
      <c r="K9" s="14" t="s">
        <v>20</v>
      </c>
    </row>
    <row r="10" spans="1:16">
      <c r="A10" s="917"/>
      <c r="B10" s="918"/>
      <c r="C10" s="2"/>
      <c r="D10" s="2"/>
      <c r="E10" s="2"/>
      <c r="F10" s="2"/>
      <c r="G10" s="2"/>
      <c r="H10" s="560"/>
      <c r="I10" s="14">
        <v>135</v>
      </c>
      <c r="J10" s="14">
        <v>105</v>
      </c>
      <c r="K10" s="14">
        <v>60</v>
      </c>
    </row>
    <row r="11" spans="1:16" ht="18">
      <c r="A11" s="924" t="s">
        <v>737</v>
      </c>
      <c r="B11" s="924"/>
      <c r="C11" s="64"/>
      <c r="D11" s="64"/>
      <c r="E11" s="64"/>
      <c r="F11" s="539"/>
      <c r="G11" s="64"/>
      <c r="H11" s="64"/>
      <c r="I11" s="925" t="s">
        <v>634</v>
      </c>
      <c r="J11" s="926"/>
      <c r="K11" s="926"/>
    </row>
    <row r="12" spans="1:16">
      <c r="A12" s="919" t="s">
        <v>736</v>
      </c>
      <c r="B12" s="919"/>
      <c r="C12" s="64"/>
      <c r="D12" s="64"/>
      <c r="E12" s="64"/>
      <c r="F12" s="64"/>
      <c r="G12" s="64"/>
      <c r="H12" s="64"/>
      <c r="I12" s="846" t="s">
        <v>244</v>
      </c>
      <c r="J12" s="846"/>
      <c r="K12" s="846"/>
    </row>
    <row r="13" spans="1:1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6" ht="12.75" customHeight="1">
      <c r="A14" s="835" t="s">
        <v>5</v>
      </c>
      <c r="B14" s="913" t="s">
        <v>6</v>
      </c>
      <c r="C14" s="835" t="s">
        <v>7</v>
      </c>
      <c r="D14" s="835" t="s">
        <v>8</v>
      </c>
      <c r="E14" s="835" t="s">
        <v>9</v>
      </c>
      <c r="F14" s="866" t="s">
        <v>43</v>
      </c>
      <c r="G14" s="835" t="s">
        <v>10</v>
      </c>
      <c r="H14" s="835" t="s">
        <v>3</v>
      </c>
      <c r="I14" s="835" t="s">
        <v>12</v>
      </c>
      <c r="J14" s="835" t="s">
        <v>13</v>
      </c>
      <c r="K14" s="866" t="s">
        <v>14</v>
      </c>
    </row>
    <row r="15" spans="1:16" ht="12.75" customHeight="1">
      <c r="A15" s="835"/>
      <c r="B15" s="914"/>
      <c r="C15" s="835"/>
      <c r="D15" s="835"/>
      <c r="E15" s="835"/>
      <c r="F15" s="862"/>
      <c r="G15" s="835"/>
      <c r="H15" s="835"/>
      <c r="I15" s="835"/>
      <c r="J15" s="835"/>
      <c r="K15" s="862"/>
    </row>
    <row r="16" spans="1:16" s="8" customFormat="1">
      <c r="A16" s="210">
        <v>1</v>
      </c>
      <c r="B16" s="554" t="s">
        <v>471</v>
      </c>
      <c r="C16" s="54">
        <v>1995</v>
      </c>
      <c r="D16" s="74" t="s">
        <v>21</v>
      </c>
      <c r="E16" s="74" t="s">
        <v>62</v>
      </c>
      <c r="F16" s="74"/>
      <c r="G16" s="462" t="s">
        <v>582</v>
      </c>
      <c r="H16" s="55">
        <v>138</v>
      </c>
      <c r="I16" s="58">
        <v>20</v>
      </c>
      <c r="J16" s="75" t="s">
        <v>656</v>
      </c>
      <c r="K16" s="89" t="s">
        <v>220</v>
      </c>
    </row>
    <row r="17" spans="1:16" s="8" customFormat="1">
      <c r="A17" s="210">
        <v>2</v>
      </c>
      <c r="B17" s="447" t="s">
        <v>280</v>
      </c>
      <c r="C17" s="54">
        <v>1995</v>
      </c>
      <c r="D17" s="77" t="s">
        <v>21</v>
      </c>
      <c r="E17" s="74" t="s">
        <v>69</v>
      </c>
      <c r="F17" s="74"/>
      <c r="G17" s="462" t="s">
        <v>583</v>
      </c>
      <c r="H17" s="55">
        <v>120</v>
      </c>
      <c r="I17" s="58">
        <v>18</v>
      </c>
      <c r="J17" s="56" t="s">
        <v>21</v>
      </c>
      <c r="K17" s="306" t="s">
        <v>281</v>
      </c>
      <c r="O17" s="912"/>
      <c r="P17" s="846"/>
    </row>
    <row r="18" spans="1:16" s="8" customFormat="1">
      <c r="A18" s="210">
        <v>3</v>
      </c>
      <c r="B18" s="447" t="s">
        <v>302</v>
      </c>
      <c r="C18" s="54">
        <v>1998</v>
      </c>
      <c r="D18" s="77" t="s">
        <v>20</v>
      </c>
      <c r="E18" s="74" t="s">
        <v>294</v>
      </c>
      <c r="F18" s="74"/>
      <c r="G18" s="462" t="s">
        <v>580</v>
      </c>
      <c r="H18" s="55">
        <v>92</v>
      </c>
      <c r="I18" s="58">
        <v>16</v>
      </c>
      <c r="J18" s="56" t="s">
        <v>20</v>
      </c>
      <c r="K18" s="306" t="s">
        <v>299</v>
      </c>
      <c r="O18" s="846"/>
      <c r="P18" s="846"/>
    </row>
    <row r="19" spans="1:16" s="8" customFormat="1">
      <c r="A19" s="210">
        <v>4</v>
      </c>
      <c r="B19" s="554" t="s">
        <v>313</v>
      </c>
      <c r="C19" s="54">
        <v>1995</v>
      </c>
      <c r="D19" s="74" t="s">
        <v>20</v>
      </c>
      <c r="E19" s="74" t="s">
        <v>62</v>
      </c>
      <c r="F19" s="74" t="s">
        <v>210</v>
      </c>
      <c r="G19" s="462" t="s">
        <v>581</v>
      </c>
      <c r="H19" s="55">
        <v>86</v>
      </c>
      <c r="I19" s="58">
        <v>15</v>
      </c>
      <c r="J19" s="75" t="s">
        <v>20</v>
      </c>
      <c r="K19" s="89" t="s">
        <v>185</v>
      </c>
      <c r="O19" s="826"/>
      <c r="P19" s="826"/>
    </row>
    <row r="20" spans="1:16" s="8" customFormat="1">
      <c r="A20" s="210">
        <v>5</v>
      </c>
      <c r="B20" s="447" t="s">
        <v>330</v>
      </c>
      <c r="C20" s="53" t="s">
        <v>666</v>
      </c>
      <c r="D20" s="75" t="s">
        <v>20</v>
      </c>
      <c r="E20" s="22" t="s">
        <v>73</v>
      </c>
      <c r="F20" s="22"/>
      <c r="G20" s="62" t="s">
        <v>587</v>
      </c>
      <c r="H20" s="7">
        <v>78</v>
      </c>
      <c r="I20" s="58">
        <v>14</v>
      </c>
      <c r="J20" s="56" t="s">
        <v>20</v>
      </c>
      <c r="K20" s="306" t="s">
        <v>588</v>
      </c>
      <c r="O20" s="824"/>
      <c r="P20" s="824"/>
    </row>
    <row r="21" spans="1:16" s="8" customFormat="1">
      <c r="A21" s="210">
        <v>6</v>
      </c>
      <c r="B21" s="447" t="s">
        <v>301</v>
      </c>
      <c r="C21" s="6">
        <v>1994</v>
      </c>
      <c r="D21" s="75">
        <v>1</v>
      </c>
      <c r="E21" s="22" t="s">
        <v>294</v>
      </c>
      <c r="F21" s="22"/>
      <c r="G21" s="62" t="s">
        <v>586</v>
      </c>
      <c r="H21" s="7">
        <v>66</v>
      </c>
      <c r="I21" s="58">
        <v>13</v>
      </c>
      <c r="J21" s="56" t="s">
        <v>661</v>
      </c>
      <c r="K21" s="306" t="s">
        <v>299</v>
      </c>
      <c r="O21" s="826"/>
      <c r="P21" s="826"/>
    </row>
    <row r="22" spans="1:16" s="8" customFormat="1">
      <c r="A22" s="210">
        <v>7</v>
      </c>
      <c r="B22" s="447" t="s">
        <v>128</v>
      </c>
      <c r="C22" s="6">
        <v>1995</v>
      </c>
      <c r="D22" s="22" t="s">
        <v>20</v>
      </c>
      <c r="E22" s="7" t="s">
        <v>473</v>
      </c>
      <c r="F22" s="22" t="s">
        <v>217</v>
      </c>
      <c r="G22" s="62" t="s">
        <v>585</v>
      </c>
      <c r="H22" s="7">
        <v>56</v>
      </c>
      <c r="I22" s="58">
        <v>12</v>
      </c>
      <c r="J22" s="13"/>
      <c r="K22" s="306" t="s">
        <v>474</v>
      </c>
      <c r="O22" s="824"/>
      <c r="P22" s="824"/>
    </row>
    <row r="23" spans="1:16" s="8" customFormat="1">
      <c r="A23" s="210">
        <v>8</v>
      </c>
      <c r="B23" s="447" t="s">
        <v>126</v>
      </c>
      <c r="C23" s="6">
        <v>1987</v>
      </c>
      <c r="D23" s="75" t="s">
        <v>20</v>
      </c>
      <c r="E23" s="22" t="s">
        <v>209</v>
      </c>
      <c r="F23" s="22"/>
      <c r="G23" s="62" t="s">
        <v>584</v>
      </c>
      <c r="H23" s="7">
        <v>36</v>
      </c>
      <c r="I23" s="58">
        <v>11</v>
      </c>
      <c r="J23" s="75"/>
      <c r="K23" s="306" t="s">
        <v>127</v>
      </c>
      <c r="O23" s="824"/>
      <c r="P23" s="824"/>
    </row>
    <row r="24" spans="1:16" s="8" customFormat="1">
      <c r="A24" s="349"/>
      <c r="B24" s="351"/>
      <c r="C24" s="16"/>
      <c r="D24" s="312"/>
      <c r="E24" s="350"/>
      <c r="F24" s="350"/>
      <c r="G24" s="481"/>
      <c r="H24" s="12"/>
      <c r="I24" s="70"/>
      <c r="J24" s="552"/>
      <c r="K24" s="4"/>
      <c r="O24" s="824"/>
      <c r="P24" s="824"/>
    </row>
    <row r="25" spans="1:16" s="8" customFormat="1">
      <c r="A25" s="349"/>
      <c r="B25" s="351"/>
      <c r="C25" s="16"/>
      <c r="D25" s="312"/>
      <c r="E25" s="350"/>
      <c r="F25" s="350"/>
      <c r="G25" s="481"/>
      <c r="H25" s="12"/>
      <c r="I25" s="70"/>
      <c r="J25" s="552"/>
      <c r="K25" s="4"/>
      <c r="O25" s="824"/>
      <c r="P25" s="824"/>
    </row>
    <row r="26" spans="1:16" s="8" customFormat="1">
      <c r="A26" s="911" t="s">
        <v>245</v>
      </c>
      <c r="B26" s="911"/>
      <c r="C26" s="911"/>
      <c r="D26" s="911"/>
      <c r="E26" s="911"/>
      <c r="F26" s="350"/>
      <c r="G26" s="481"/>
      <c r="H26" s="12"/>
      <c r="I26" s="70"/>
      <c r="J26" s="552"/>
      <c r="K26" s="4"/>
      <c r="O26" s="824"/>
      <c r="P26" s="824"/>
    </row>
    <row r="27" spans="1:16" s="8" customFormat="1">
      <c r="A27" s="349"/>
      <c r="B27" s="351"/>
      <c r="C27" s="16"/>
      <c r="D27" s="312"/>
      <c r="E27" s="350"/>
      <c r="F27" s="350"/>
      <c r="G27" s="60"/>
      <c r="H27" s="12"/>
      <c r="I27" s="70"/>
      <c r="J27" s="312"/>
      <c r="K27" s="4"/>
    </row>
    <row r="28" spans="1:16" s="8" customFormat="1">
      <c r="A28" s="349"/>
      <c r="B28" s="351"/>
      <c r="C28" s="16"/>
      <c r="D28" s="312"/>
      <c r="E28" s="350"/>
      <c r="F28" s="350"/>
      <c r="G28" s="60"/>
      <c r="H28" s="12"/>
      <c r="I28" s="70"/>
      <c r="J28" s="312"/>
      <c r="K28" s="4"/>
    </row>
    <row r="29" spans="1:16" s="8" customFormat="1">
      <c r="A29" s="349"/>
      <c r="B29" s="351"/>
      <c r="C29" s="16"/>
      <c r="D29" s="12"/>
      <c r="E29" s="350"/>
      <c r="F29" s="350"/>
      <c r="G29" s="60"/>
      <c r="H29" s="12"/>
      <c r="I29" s="70"/>
      <c r="J29" s="348"/>
      <c r="K29" s="4"/>
    </row>
    <row r="30" spans="1:16">
      <c r="A30" s="931" t="s">
        <v>17</v>
      </c>
      <c r="B30" s="932"/>
      <c r="C30" s="646"/>
      <c r="D30" s="933" t="s">
        <v>623</v>
      </c>
      <c r="E30" s="933"/>
      <c r="F30" s="933"/>
      <c r="G30" s="934" t="s">
        <v>751</v>
      </c>
      <c r="H30" s="934"/>
      <c r="I30" s="934"/>
      <c r="J30" s="927" t="s">
        <v>752</v>
      </c>
      <c r="K30" s="927"/>
    </row>
    <row r="31" spans="1:16">
      <c r="A31" s="211"/>
      <c r="B31" s="211"/>
      <c r="C31" s="211"/>
      <c r="D31" s="211"/>
      <c r="E31" s="237"/>
      <c r="F31" s="211"/>
      <c r="G31" s="244"/>
      <c r="H31" s="244"/>
      <c r="I31" s="244"/>
      <c r="J31" s="211"/>
      <c r="K31" s="211"/>
    </row>
    <row r="32" spans="1:16">
      <c r="A32" s="934" t="s">
        <v>19</v>
      </c>
      <c r="B32" s="934"/>
      <c r="C32" s="10"/>
      <c r="D32" s="933" t="s">
        <v>624</v>
      </c>
      <c r="E32" s="933"/>
      <c r="F32" s="646"/>
      <c r="G32" s="934" t="s">
        <v>757</v>
      </c>
      <c r="H32" s="934"/>
      <c r="I32" s="934"/>
      <c r="J32" s="930" t="s">
        <v>754</v>
      </c>
      <c r="K32" s="927"/>
    </row>
    <row r="33" spans="10:11">
      <c r="J33" s="1"/>
      <c r="K33" s="1"/>
    </row>
  </sheetData>
  <mergeCells count="49">
    <mergeCell ref="J32:K32"/>
    <mergeCell ref="J30:K30"/>
    <mergeCell ref="A30:B30"/>
    <mergeCell ref="D30:F30"/>
    <mergeCell ref="G30:I30"/>
    <mergeCell ref="A32:B32"/>
    <mergeCell ref="D32:E32"/>
    <mergeCell ref="G32:I32"/>
    <mergeCell ref="A4:K4"/>
    <mergeCell ref="A1:K1"/>
    <mergeCell ref="A2:K2"/>
    <mergeCell ref="A3:K3"/>
    <mergeCell ref="A5:K5"/>
    <mergeCell ref="A6:B6"/>
    <mergeCell ref="I6:K6"/>
    <mergeCell ref="C6:H6"/>
    <mergeCell ref="E9:G9"/>
    <mergeCell ref="A11:B11"/>
    <mergeCell ref="A8:B8"/>
    <mergeCell ref="I11:K11"/>
    <mergeCell ref="I12:K12"/>
    <mergeCell ref="E8:F8"/>
    <mergeCell ref="A7:B7"/>
    <mergeCell ref="K14:K15"/>
    <mergeCell ref="G14:G15"/>
    <mergeCell ref="E14:E15"/>
    <mergeCell ref="I14:I15"/>
    <mergeCell ref="D14:D15"/>
    <mergeCell ref="F14:F15"/>
    <mergeCell ref="H14:H15"/>
    <mergeCell ref="C9:D9"/>
    <mergeCell ref="O19:P19"/>
    <mergeCell ref="O20:P20"/>
    <mergeCell ref="C14:C15"/>
    <mergeCell ref="A14:A15"/>
    <mergeCell ref="B14:B15"/>
    <mergeCell ref="A9:B10"/>
    <mergeCell ref="A12:B12"/>
    <mergeCell ref="J14:J15"/>
    <mergeCell ref="O21:P21"/>
    <mergeCell ref="O22:P22"/>
    <mergeCell ref="I7:K7"/>
    <mergeCell ref="I8:K8"/>
    <mergeCell ref="A26:E26"/>
    <mergeCell ref="O23:P23"/>
    <mergeCell ref="O24:P24"/>
    <mergeCell ref="O25:P25"/>
    <mergeCell ref="O26:P26"/>
    <mergeCell ref="O17:P18"/>
  </mergeCells>
  <phoneticPr fontId="3" type="noConversion"/>
  <pageMargins left="0.31496062992125984" right="0.38" top="0.49" bottom="0.98425196850393704" header="0.51181102362204722" footer="0.51181102362204722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Д.ц.63</vt:lpstr>
      <vt:lpstr>Д.ц.68</vt:lpstr>
      <vt:lpstr>Д.ц.73</vt:lpstr>
      <vt:lpstr>Д.ц.78</vt:lpstr>
      <vt:lpstr>Д.ц.85</vt:lpstr>
      <vt:lpstr>Д.ц.95</vt:lpstr>
      <vt:lpstr>Д.ц. св.95</vt:lpstr>
      <vt:lpstr>Эстафета ДЦ</vt:lpstr>
      <vt:lpstr>р.58</vt:lpstr>
      <vt:lpstr>р.63</vt:lpstr>
      <vt:lpstr>р.68</vt:lpstr>
      <vt:lpstr>р.св.68</vt:lpstr>
      <vt:lpstr>дв.63</vt:lpstr>
      <vt:lpstr>дв.68</vt:lpstr>
      <vt:lpstr>дв.73</vt:lpstr>
      <vt:lpstr>дв.78</vt:lpstr>
      <vt:lpstr>дв.85</vt:lpstr>
      <vt:lpstr>дв.95</vt:lpstr>
      <vt:lpstr>дв.св.95</vt:lpstr>
      <vt:lpstr>Эстафета ДВ</vt:lpstr>
      <vt:lpstr>команда </vt:lpstr>
      <vt:lpstr>Судьи</vt:lpstr>
      <vt:lpstr>мандатка</vt:lpstr>
      <vt:lpstr>дубль М ДЦ-Б</vt:lpstr>
      <vt:lpstr>дубль М ДЦ-А</vt:lpstr>
      <vt:lpstr>дубль Ж</vt:lpstr>
      <vt:lpstr>дубль ДВ</vt:lpstr>
      <vt:lpstr>Лист1</vt:lpstr>
      <vt:lpstr>Лист2</vt:lpstr>
    </vt:vector>
  </TitlesOfParts>
  <Company>Трофимов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Valentin Egorov</cp:lastModifiedBy>
  <cp:lastPrinted>2015-09-28T16:22:50Z</cp:lastPrinted>
  <dcterms:created xsi:type="dcterms:W3CDTF">2011-02-07T11:51:38Z</dcterms:created>
  <dcterms:modified xsi:type="dcterms:W3CDTF">2015-09-30T17:53:47Z</dcterms:modified>
</cp:coreProperties>
</file>