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firstSheet="3" activeTab="13"/>
  </bookViews>
  <sheets>
    <sheet name="р.58" sheetId="1" r:id="rId1"/>
    <sheet name="р.68" sheetId="3" r:id="rId2"/>
    <sheet name="р.+68 " sheetId="4" r:id="rId3"/>
    <sheet name="дв63" sheetId="2" r:id="rId4"/>
    <sheet name="дв.68" sheetId="5" r:id="rId5"/>
    <sheet name="дв.73" sheetId="6" r:id="rId6"/>
    <sheet name="дв.78" sheetId="7" r:id="rId7"/>
    <sheet name="дв.85" sheetId="8" r:id="rId8"/>
    <sheet name="дв.95" sheetId="9" r:id="rId9"/>
    <sheet name="дв.св.95 " sheetId="10" r:id="rId10"/>
    <sheet name="команда" sheetId="11" r:id="rId11"/>
    <sheet name="потоки Рыв" sheetId="12" r:id="rId12"/>
    <sheet name="потоки ДВ" sheetId="13" r:id="rId13"/>
    <sheet name="Судьи" sheetId="14" r:id="rId14"/>
  </sheets>
  <definedNames>
    <definedName name="_1Excel_BuiltIn_Print_Area_2" localSheetId="4">#REF!</definedName>
    <definedName name="_1Excel_BuiltIn_Print_Area_2" localSheetId="5">#REF!</definedName>
    <definedName name="_1Excel_BuiltIn_Print_Area_2" localSheetId="6">#REF!</definedName>
    <definedName name="_1Excel_BuiltIn_Print_Area_2" localSheetId="7">#REF!</definedName>
    <definedName name="_1Excel_BuiltIn_Print_Area_2" localSheetId="8">#REF!</definedName>
    <definedName name="_1Excel_BuiltIn_Print_Area_2" localSheetId="9">#REF!</definedName>
    <definedName name="_1Excel_BuiltIn_Print_Area_2" localSheetId="3">#REF!</definedName>
    <definedName name="_2Excel_BuiltIn_Print_Area_2" localSheetId="2">#REF!</definedName>
    <definedName name="_2Excel_BuiltIn_Print_Area_2" localSheetId="0">#REF!</definedName>
    <definedName name="_2Excel_BuiltIn_Print_Area_2" localSheetId="1">#REF!</definedName>
    <definedName name="_3Excel_BuiltIn_Print_Area_2" localSheetId="4">#REF!</definedName>
    <definedName name="_3Excel_BuiltIn_Print_Area_2" localSheetId="5">#REF!</definedName>
    <definedName name="_3Excel_BuiltIn_Print_Area_2" localSheetId="6">#REF!</definedName>
    <definedName name="_3Excel_BuiltIn_Print_Area_2" localSheetId="7">#REF!</definedName>
    <definedName name="_3Excel_BuiltIn_Print_Area_2" localSheetId="8">#REF!</definedName>
    <definedName name="_3Excel_BuiltIn_Print_Area_2" localSheetId="9">#REF!</definedName>
    <definedName name="_3Excel_BuiltIn_Print_Area_2" localSheetId="2">#REF!</definedName>
    <definedName name="_3Excel_BuiltIn_Print_Area_2" localSheetId="1">#REF!</definedName>
    <definedName name="_3Excel_BuiltIn_Print_Area_2">#REF!</definedName>
    <definedName name="_4Excel_BuiltIn_Print_Area_3" localSheetId="4">#REF!</definedName>
    <definedName name="_4Excel_BuiltIn_Print_Area_3" localSheetId="5">#REF!</definedName>
    <definedName name="_4Excel_BuiltIn_Print_Area_3" localSheetId="6">#REF!</definedName>
    <definedName name="_4Excel_BuiltIn_Print_Area_3" localSheetId="7">#REF!</definedName>
    <definedName name="_4Excel_BuiltIn_Print_Area_3" localSheetId="8">#REF!</definedName>
    <definedName name="_4Excel_BuiltIn_Print_Area_3" localSheetId="9">#REF!</definedName>
    <definedName name="_4Excel_BuiltIn_Print_Area_3" localSheetId="3">#REF!</definedName>
    <definedName name="_5Excel_BuiltIn_Print_Area_3" localSheetId="2">#REF!</definedName>
    <definedName name="_5Excel_BuiltIn_Print_Area_3" localSheetId="0">#REF!</definedName>
    <definedName name="_5Excel_BuiltIn_Print_Area_3" localSheetId="1">#REF!</definedName>
    <definedName name="_6Excel_BuiltIn_Print_Area_3" localSheetId="4">#REF!</definedName>
    <definedName name="_6Excel_BuiltIn_Print_Area_3" localSheetId="5">#REF!</definedName>
    <definedName name="_6Excel_BuiltIn_Print_Area_3" localSheetId="6">#REF!</definedName>
    <definedName name="_6Excel_BuiltIn_Print_Area_3" localSheetId="7">#REF!</definedName>
    <definedName name="_6Excel_BuiltIn_Print_Area_3" localSheetId="8">#REF!</definedName>
    <definedName name="_6Excel_BuiltIn_Print_Area_3" localSheetId="9">#REF!</definedName>
    <definedName name="_6Excel_BuiltIn_Print_Area_3" localSheetId="2">#REF!</definedName>
    <definedName name="_6Excel_BuiltIn_Print_Area_3" localSheetId="1">#REF!</definedName>
    <definedName name="_6Excel_BuiltIn_Print_Area_3">#REF!</definedName>
    <definedName name="_xlnm.Print_Area" localSheetId="4">дв.68!$A$1:$S$26</definedName>
    <definedName name="_xlnm.Print_Area" localSheetId="5">дв.73!$A$1:$S$25</definedName>
    <definedName name="_xlnm.Print_Area" localSheetId="6">дв.78!$A$1:$S$30</definedName>
    <definedName name="_xlnm.Print_Area" localSheetId="7">дв.85!$A$1:$S$24</definedName>
    <definedName name="_xlnm.Print_Area" localSheetId="8">дв.95!$A$1:$S$29</definedName>
    <definedName name="_xlnm.Print_Area" localSheetId="9">'дв.св.95 '!$A$1:$S$25</definedName>
    <definedName name="_xlnm.Print_Area" localSheetId="3">дв63!$A$1:$S$25</definedName>
    <definedName name="_xlnm.Print_Area" localSheetId="2">'р.+68 '!$A$1:$O$28</definedName>
    <definedName name="_xlnm.Print_Area" localSheetId="0">р.58!$A$1:$O$25</definedName>
    <definedName name="_xlnm.Print_Area" localSheetId="1">р.68!$A$1:$O$28</definedName>
    <definedName name="_xlnm.Print_Area" localSheetId="13">Судьи!$A$1:$G$25</definedName>
  </definedNames>
  <calcPr calcId="145621"/>
</workbook>
</file>

<file path=xl/calcChain.xml><?xml version="1.0" encoding="utf-8"?>
<calcChain xmlns="http://schemas.openxmlformats.org/spreadsheetml/2006/main">
  <c r="M14" i="7" l="1"/>
  <c r="O14" i="7" s="1"/>
  <c r="M28" i="11" l="1"/>
  <c r="M22" i="11"/>
  <c r="M26" i="11"/>
  <c r="M27" i="11"/>
  <c r="M24" i="11"/>
  <c r="M25" i="11"/>
  <c r="M21" i="11"/>
  <c r="M20" i="11"/>
  <c r="M23" i="11"/>
  <c r="M18" i="11"/>
  <c r="M14" i="11"/>
  <c r="M17" i="11"/>
  <c r="M19" i="11"/>
  <c r="M16" i="11"/>
  <c r="M15" i="11"/>
  <c r="M14" i="9" l="1"/>
  <c r="O14" i="9" s="1"/>
  <c r="M25" i="9"/>
  <c r="O25" i="9" s="1"/>
  <c r="M17" i="5"/>
  <c r="O17" i="5" s="1"/>
  <c r="B37" i="12" l="1"/>
  <c r="B38" i="12" s="1"/>
  <c r="B39" i="12" s="1"/>
  <c r="B40" i="12" s="1"/>
  <c r="B41" i="12" s="1"/>
  <c r="B42" i="12" s="1"/>
  <c r="B14" i="12"/>
  <c r="B15" i="12" s="1"/>
  <c r="B16" i="12" s="1"/>
  <c r="B17" i="12" s="1"/>
  <c r="B18" i="12" s="1"/>
  <c r="B19" i="12" s="1"/>
  <c r="B30" i="12"/>
  <c r="B31" i="12" s="1"/>
  <c r="B32" i="12" s="1"/>
  <c r="B33" i="12" s="1"/>
  <c r="B34" i="12" s="1"/>
  <c r="B35" i="12" s="1"/>
  <c r="B7" i="12"/>
  <c r="B8" i="12" s="1"/>
  <c r="B9" i="12" s="1"/>
  <c r="B10" i="12" s="1"/>
  <c r="B11" i="12" s="1"/>
  <c r="B12" i="12" s="1"/>
  <c r="B22" i="12"/>
  <c r="B23" i="12" s="1"/>
  <c r="B24" i="12" s="1"/>
  <c r="B25" i="12" s="1"/>
  <c r="B26" i="12" s="1"/>
  <c r="B27" i="12" s="1"/>
  <c r="M19" i="6" l="1"/>
  <c r="O19" i="6" s="1"/>
  <c r="M15" i="7"/>
  <c r="O15" i="7" s="1"/>
  <c r="M21" i="9"/>
  <c r="O21" i="9" s="1"/>
  <c r="M21" i="10" l="1"/>
  <c r="O21" i="10" s="1"/>
  <c r="M20" i="10"/>
  <c r="O20" i="10" s="1"/>
  <c r="M15" i="10"/>
  <c r="O15" i="10" s="1"/>
  <c r="M16" i="10"/>
  <c r="O16" i="10" s="1"/>
  <c r="M19" i="10"/>
  <c r="O19" i="10" s="1"/>
  <c r="M17" i="10"/>
  <c r="O17" i="10" s="1"/>
  <c r="M18" i="10"/>
  <c r="O18" i="10" s="1"/>
  <c r="M14" i="10"/>
  <c r="O14" i="10" s="1"/>
  <c r="M20" i="9"/>
  <c r="O20" i="9" s="1"/>
  <c r="M19" i="9"/>
  <c r="O19" i="9" s="1"/>
  <c r="M17" i="9"/>
  <c r="O17" i="9" s="1"/>
  <c r="M15" i="9"/>
  <c r="O15" i="9" s="1"/>
  <c r="M16" i="9"/>
  <c r="O16" i="9" s="1"/>
  <c r="M22" i="9"/>
  <c r="O22" i="9" s="1"/>
  <c r="M24" i="9"/>
  <c r="O24" i="9" s="1"/>
  <c r="M23" i="9"/>
  <c r="O23" i="9" s="1"/>
  <c r="M18" i="9"/>
  <c r="O18" i="9" s="1"/>
  <c r="M18" i="8"/>
  <c r="O18" i="8" s="1"/>
  <c r="M17" i="8"/>
  <c r="O17" i="8" s="1"/>
  <c r="M20" i="8"/>
  <c r="O20" i="8" s="1"/>
  <c r="M16" i="8"/>
  <c r="O16" i="8" s="1"/>
  <c r="M14" i="8"/>
  <c r="O14" i="8" s="1"/>
  <c r="M15" i="8"/>
  <c r="O15" i="8" s="1"/>
  <c r="M19" i="8"/>
  <c r="O19" i="8" s="1"/>
  <c r="M21" i="7"/>
  <c r="O21" i="7" s="1"/>
  <c r="M18" i="7"/>
  <c r="O18" i="7" s="1"/>
  <c r="M17" i="7"/>
  <c r="O17" i="7" s="1"/>
  <c r="M19" i="7"/>
  <c r="O19" i="7" s="1"/>
  <c r="M20" i="7"/>
  <c r="O20" i="7" s="1"/>
  <c r="M22" i="7"/>
  <c r="O22" i="7" s="1"/>
  <c r="M23" i="7"/>
  <c r="O23" i="7" s="1"/>
  <c r="M16" i="7"/>
  <c r="O16" i="7" s="1"/>
  <c r="M24" i="7"/>
  <c r="O24" i="7" s="1"/>
  <c r="M16" i="6"/>
  <c r="O16" i="6" s="1"/>
  <c r="M18" i="6"/>
  <c r="O18" i="6" s="1"/>
  <c r="M15" i="6"/>
  <c r="O15" i="6" s="1"/>
  <c r="M21" i="6"/>
  <c r="O21" i="6" s="1"/>
  <c r="M14" i="6"/>
  <c r="O14" i="6" s="1"/>
  <c r="M17" i="6"/>
  <c r="O17" i="6" s="1"/>
  <c r="M20" i="6"/>
  <c r="O20" i="6" s="1"/>
  <c r="M22" i="6"/>
  <c r="O22" i="6" s="1"/>
  <c r="M21" i="5"/>
  <c r="O21" i="5" s="1"/>
  <c r="M15" i="5"/>
  <c r="O15" i="5" s="1"/>
  <c r="M16" i="5"/>
  <c r="O16" i="5" s="1"/>
  <c r="M20" i="5"/>
  <c r="O20" i="5" s="1"/>
  <c r="M14" i="5"/>
  <c r="O14" i="5" s="1"/>
  <c r="M23" i="5"/>
  <c r="O23" i="5" s="1"/>
  <c r="M18" i="5"/>
  <c r="O18" i="5" s="1"/>
  <c r="M19" i="5"/>
  <c r="O19" i="5" s="1"/>
  <c r="M22" i="5"/>
  <c r="O22" i="5" s="1"/>
  <c r="M19" i="2" l="1"/>
  <c r="O19" i="2" s="1"/>
  <c r="M16" i="2"/>
  <c r="O16" i="2" s="1"/>
  <c r="M14" i="2"/>
  <c r="O14" i="2" s="1"/>
  <c r="M17" i="2"/>
  <c r="O17" i="2" s="1"/>
  <c r="M20" i="2"/>
  <c r="O20" i="2" s="1"/>
  <c r="M15" i="2"/>
  <c r="O15" i="2" s="1"/>
  <c r="M18" i="2"/>
  <c r="O18" i="2" s="1"/>
</calcChain>
</file>

<file path=xl/sharedStrings.xml><?xml version="1.0" encoding="utf-8"?>
<sst xmlns="http://schemas.openxmlformats.org/spreadsheetml/2006/main" count="1328" uniqueCount="271">
  <si>
    <t>Министерство спорта Российской Федерации</t>
  </si>
  <si>
    <t>Всероссийская Федерация гиревого спорта</t>
  </si>
  <si>
    <t>Вес гирь 24 кг.</t>
  </si>
  <si>
    <t>ПРОТОКОЛ</t>
  </si>
  <si>
    <t>Регламент времени-10 мин.</t>
  </si>
  <si>
    <t>Рекорд России</t>
  </si>
  <si>
    <t>Разрядные нормативы</t>
  </si>
  <si>
    <t>КМС</t>
  </si>
  <si>
    <t>МС</t>
  </si>
  <si>
    <t>МСМК</t>
  </si>
  <si>
    <t xml:space="preserve">РЫВОК </t>
  </si>
  <si>
    <t>Весовая категория до 58  кг.</t>
  </si>
  <si>
    <t>Место</t>
  </si>
  <si>
    <t>Ф.И.</t>
  </si>
  <si>
    <t>Дата рождения</t>
  </si>
  <si>
    <t>Звание</t>
  </si>
  <si>
    <t>Команда</t>
  </si>
  <si>
    <t>ДСО, ведомство</t>
  </si>
  <si>
    <t>Соб. вес</t>
  </si>
  <si>
    <t>Рывок</t>
  </si>
  <si>
    <t>Ком. очки</t>
  </si>
  <si>
    <t>Вып. разряд</t>
  </si>
  <si>
    <t>ФИО тренера(тренеров)</t>
  </si>
  <si>
    <t xml:space="preserve">Главный судья </t>
  </si>
  <si>
    <t xml:space="preserve">Главный секретарь                                    </t>
  </si>
  <si>
    <t xml:space="preserve">    Максимов А.В., ВК, Вологодская область</t>
  </si>
  <si>
    <t>Зам. главного судьи</t>
  </si>
  <si>
    <t>Вес гирь 32 кг.</t>
  </si>
  <si>
    <t xml:space="preserve">          ПРОТОКОЛ</t>
  </si>
  <si>
    <t>Толчок</t>
  </si>
  <si>
    <t xml:space="preserve">Рывок </t>
  </si>
  <si>
    <t>Сумма ДВ</t>
  </si>
  <si>
    <t xml:space="preserve">         ДВОЕБОРЬЕ </t>
  </si>
  <si>
    <t>Весовая категория до 63 кг.</t>
  </si>
  <si>
    <t>ФИО</t>
  </si>
  <si>
    <t>Разряд</t>
  </si>
  <si>
    <t>Сумма     дв-рья</t>
  </si>
  <si>
    <t>Сумма</t>
  </si>
  <si>
    <t>Очки</t>
  </si>
  <si>
    <t>Комитет национальных и неолимпийских видов спорта России</t>
  </si>
  <si>
    <t>Министерство физической культуры и спорта Республики Коми</t>
  </si>
  <si>
    <t xml:space="preserve">19 - 23 августа 2016 года </t>
  </si>
  <si>
    <t>г. Сыктывкар,Республика Коми</t>
  </si>
  <si>
    <t xml:space="preserve"> III Всероссийский фестиваль национальных  и неолимпийских видов спорта</t>
  </si>
  <si>
    <t>ГИРЕВОЙ СПОРТ</t>
  </si>
  <si>
    <t>Максимов А.В., ВК, Вологодская область</t>
  </si>
  <si>
    <t>Малков Е.И.,ВК , Кировская область</t>
  </si>
  <si>
    <t>Зам. главного секретаря</t>
  </si>
  <si>
    <t>Весовая категория до 68  кг.</t>
  </si>
  <si>
    <t>Весовая категория свыше  68  кг.</t>
  </si>
  <si>
    <t>Весовая категория до 68 кг.</t>
  </si>
  <si>
    <t>Весовая категория до 73 кг.</t>
  </si>
  <si>
    <t>Весовая категория до 78 кг.</t>
  </si>
  <si>
    <t>Весовая категория до 85 кг.</t>
  </si>
  <si>
    <t>Весовая категория до 95 кг.</t>
  </si>
  <si>
    <t>Весовая категория свыше 95 кг.</t>
  </si>
  <si>
    <t>СВОДНЫЙ ПРОТОКОЛ</t>
  </si>
  <si>
    <t>Регион/ команда</t>
  </si>
  <si>
    <t>Женщины (рывок)</t>
  </si>
  <si>
    <t>Мужчины ( двоеборье)</t>
  </si>
  <si>
    <t>св.68</t>
  </si>
  <si>
    <t>св. 95</t>
  </si>
  <si>
    <t>Копыльцова Инесса</t>
  </si>
  <si>
    <t>Кировская область</t>
  </si>
  <si>
    <t>Малков Е.И</t>
  </si>
  <si>
    <t>Кисель Анна</t>
  </si>
  <si>
    <t>Лаптева Мария</t>
  </si>
  <si>
    <t>Никитина Светлана</t>
  </si>
  <si>
    <t>Кривошеин Алексей</t>
  </si>
  <si>
    <t>Сабанов Константин</t>
  </si>
  <si>
    <t>Смолянков Денис</t>
  </si>
  <si>
    <t>Токарев Владимир</t>
  </si>
  <si>
    <t>Буторина Елена</t>
  </si>
  <si>
    <t>Кочкина Ваиктория</t>
  </si>
  <si>
    <t>Клепиков Артём</t>
  </si>
  <si>
    <t xml:space="preserve">Дунаев Дмитрий </t>
  </si>
  <si>
    <t>Симакова Ирина</t>
  </si>
  <si>
    <t>Иванова Наталья</t>
  </si>
  <si>
    <t>Клещенко Сергей</t>
  </si>
  <si>
    <t>Новосибирская область</t>
  </si>
  <si>
    <t>Корняков В.М.,Куликов С.А.</t>
  </si>
  <si>
    <t>Паклин Павел</t>
  </si>
  <si>
    <t>Пермский край</t>
  </si>
  <si>
    <t>Заякин Илья</t>
  </si>
  <si>
    <t>Маматов Айдар</t>
  </si>
  <si>
    <t>Поварницын Сергей</t>
  </si>
  <si>
    <t>Порцев Роман</t>
  </si>
  <si>
    <t>Мошев Дмитрий</t>
  </si>
  <si>
    <t>Чугунов Игорь</t>
  </si>
  <si>
    <t>Белоусова Алёна</t>
  </si>
  <si>
    <t>Загородняя Елизавета</t>
  </si>
  <si>
    <t>Калашникова Елена</t>
  </si>
  <si>
    <t>Серебряков Александр</t>
  </si>
  <si>
    <t>Архангельская область</t>
  </si>
  <si>
    <t>Малинников Евгений</t>
  </si>
  <si>
    <t>Р.Чувашия</t>
  </si>
  <si>
    <t>Курчин Дмитрий</t>
  </si>
  <si>
    <t>Глинкин Б.Н.</t>
  </si>
  <si>
    <t>Иванов Алексей</t>
  </si>
  <si>
    <t>Сафин Ринат</t>
  </si>
  <si>
    <t>Павлов Александр</t>
  </si>
  <si>
    <t>Кочетков Евгений</t>
  </si>
  <si>
    <t>Александрова Анастасия</t>
  </si>
  <si>
    <t>Евграфова Алевтина</t>
  </si>
  <si>
    <t>Мышина Василиса</t>
  </si>
  <si>
    <t>Дмитриев Максим</t>
  </si>
  <si>
    <t>Леонтьев Олег</t>
  </si>
  <si>
    <t>Артемьев Игорь</t>
  </si>
  <si>
    <t>Р.Хакасия</t>
  </si>
  <si>
    <t>Шокот Ольга</t>
  </si>
  <si>
    <t>Р.Коми</t>
  </si>
  <si>
    <t>Дьяконов Н.Ю.</t>
  </si>
  <si>
    <t>Пестрикова Юлия</t>
  </si>
  <si>
    <t>Гималетдинова Юлия</t>
  </si>
  <si>
    <t>Твёрдый Н.А.</t>
  </si>
  <si>
    <t>Шокот Руслан</t>
  </si>
  <si>
    <t>Афанасьев Илья</t>
  </si>
  <si>
    <t>Анисимов Е.И., Гудырев А.Е.</t>
  </si>
  <si>
    <t>Авдонин Вячеслав</t>
  </si>
  <si>
    <t>Дьяконов Н.Ю., Садовин В.Д.</t>
  </si>
  <si>
    <t xml:space="preserve">Гудырев Андрей </t>
  </si>
  <si>
    <t>Анисимов Е.И.</t>
  </si>
  <si>
    <t>Шарипов Евгений</t>
  </si>
  <si>
    <t>Р. Коми</t>
  </si>
  <si>
    <t>Кузнецов Андрей</t>
  </si>
  <si>
    <t>Анисимов Е.И., ГудыревА.Е.</t>
  </si>
  <si>
    <t>Мелехин Николай</t>
  </si>
  <si>
    <t>Попова Анна</t>
  </si>
  <si>
    <t>Вологодская область</t>
  </si>
  <si>
    <t>Коленчук Сергей</t>
  </si>
  <si>
    <t>Мухин  Д.Б.</t>
  </si>
  <si>
    <t>Урожай</t>
  </si>
  <si>
    <t>Ручкин Иван</t>
  </si>
  <si>
    <t>Баер П.Л.,Баев А.Е.</t>
  </si>
  <si>
    <t>Мухин Дмитрий</t>
  </si>
  <si>
    <t>Самостоятельно</t>
  </si>
  <si>
    <t>Островская Надежда</t>
  </si>
  <si>
    <t>Тюменская область</t>
  </si>
  <si>
    <t>Чагин С.Г.,Бакум К.Е., Шпартко М.А.</t>
  </si>
  <si>
    <t>Шафикова Эльза</t>
  </si>
  <si>
    <t>Калмаков С.И.</t>
  </si>
  <si>
    <t>Крылова Анастасия</t>
  </si>
  <si>
    <t>Браташов Д.А.,Бутыч В.В.</t>
  </si>
  <si>
    <t>Вязовиков Александр</t>
  </si>
  <si>
    <t>Толстов С.Б.</t>
  </si>
  <si>
    <t>Латышенко Сергей</t>
  </si>
  <si>
    <t>Бакцум К.Е</t>
  </si>
  <si>
    <t xml:space="preserve">Ганиев Альберт </t>
  </si>
  <si>
    <t>Бакум К.Е.</t>
  </si>
  <si>
    <t>Сорокин Вадим</t>
  </si>
  <si>
    <t>Ефимов А.В., Бакум К.Е.</t>
  </si>
  <si>
    <t>Шипицин Максим</t>
  </si>
  <si>
    <t>Даричев Е.Н., Толстов С.Б.</t>
  </si>
  <si>
    <t>Борисов Сергей</t>
  </si>
  <si>
    <t>Бутыч В.В.,Толстов С.Б.</t>
  </si>
  <si>
    <t>Айдбаев Ильфат</t>
  </si>
  <si>
    <t>Петровичев Дмитрий</t>
  </si>
  <si>
    <t>Шакиров К.</t>
  </si>
  <si>
    <t>Хисматова Лилия</t>
  </si>
  <si>
    <t>Мухамадиев М.</t>
  </si>
  <si>
    <t>Р.Татарстан</t>
  </si>
  <si>
    <t>Шаехов Искандер</t>
  </si>
  <si>
    <t>Горшенин А.П.,Тагиров Р.Ф.</t>
  </si>
  <si>
    <t>Хазиев Ленар</t>
  </si>
  <si>
    <t>Фёдоров В.Н.</t>
  </si>
  <si>
    <t>Угаров Иван</t>
  </si>
  <si>
    <t>Горшенин А.П.</t>
  </si>
  <si>
    <t>Зарипов Рамиль</t>
  </si>
  <si>
    <t>Динамо</t>
  </si>
  <si>
    <t>Хадиев Фаиль</t>
  </si>
  <si>
    <t>Башаров Нурислан</t>
  </si>
  <si>
    <t>Иванов Евгений</t>
  </si>
  <si>
    <t>Смоленская область</t>
  </si>
  <si>
    <t>Шванёв В.Б.,Мармазов С.В.</t>
  </si>
  <si>
    <t>Стариков Владимир</t>
  </si>
  <si>
    <t>Момотов Ю.С.</t>
  </si>
  <si>
    <t>Морозов Максим</t>
  </si>
  <si>
    <t>Маклаков В.А.</t>
  </si>
  <si>
    <t>Лунёв А.Г.</t>
  </si>
  <si>
    <t>Захарова Елена</t>
  </si>
  <si>
    <t>Ленинградская область</t>
  </si>
  <si>
    <t>Иванова Екатерина</t>
  </si>
  <si>
    <t>Елькина Галина</t>
  </si>
  <si>
    <t>Царегородцев Д.В.</t>
  </si>
  <si>
    <t>Петров Давид</t>
  </si>
  <si>
    <t>Волков С.А.</t>
  </si>
  <si>
    <t>Гавшев Максим</t>
  </si>
  <si>
    <t>Савельев Вячеслав</t>
  </si>
  <si>
    <t>Гольцер Д.Ю.</t>
  </si>
  <si>
    <t>Малиновский Семён</t>
  </si>
  <si>
    <t>Царегородцев Дмитрий</t>
  </si>
  <si>
    <t>Ушаков Вячеслав</t>
  </si>
  <si>
    <t>Чмыхало,Н.А.</t>
  </si>
  <si>
    <t>Степанов Андрей</t>
  </si>
  <si>
    <t>Чмыхало Н.А.</t>
  </si>
  <si>
    <t>Тихоненко Евгения</t>
  </si>
  <si>
    <t>Краснодарский край</t>
  </si>
  <si>
    <t>Рогоза А.А</t>
  </si>
  <si>
    <t>Квочкин Андрей</t>
  </si>
  <si>
    <t>Танаев А.Ю.</t>
  </si>
  <si>
    <t>Немыкин Дмитрий</t>
  </si>
  <si>
    <t>Рогоза А.А.</t>
  </si>
  <si>
    <t>Маргарян Вазген</t>
  </si>
  <si>
    <t>Танаев Ю.М.</t>
  </si>
  <si>
    <t>Масляев Алексей</t>
  </si>
  <si>
    <t>л</t>
  </si>
  <si>
    <t>женщины,рывок</t>
  </si>
  <si>
    <t>в/к 58 кг.</t>
  </si>
  <si>
    <t>в/к 68 кг.</t>
  </si>
  <si>
    <t>в/к свыше 68 кг.</t>
  </si>
  <si>
    <t>мужчины, двоеборье</t>
  </si>
  <si>
    <t>Козаев Эдсон</t>
  </si>
  <si>
    <t>Липецкая обл.</t>
  </si>
  <si>
    <t>20 августа 2016 года , 16-15</t>
  </si>
  <si>
    <t>помост</t>
  </si>
  <si>
    <t>смена</t>
  </si>
  <si>
    <t>вк</t>
  </si>
  <si>
    <t>21 августа 2016 года , 9-00</t>
  </si>
  <si>
    <t>Козоев Эдсон</t>
  </si>
  <si>
    <t>Сулейманов Мовсар</t>
  </si>
  <si>
    <t xml:space="preserve">СПИСОК СУДЕЙ </t>
  </si>
  <si>
    <t>№ п/п</t>
  </si>
  <si>
    <t xml:space="preserve">Фамилия, Инициалы </t>
  </si>
  <si>
    <t>Судейская категория</t>
  </si>
  <si>
    <t>Судейская должность</t>
  </si>
  <si>
    <t>Город</t>
  </si>
  <si>
    <t>Дни работы</t>
  </si>
  <si>
    <t>Оценка</t>
  </si>
  <si>
    <t>ВК</t>
  </si>
  <si>
    <t>Главный судья</t>
  </si>
  <si>
    <t>Максимов А.В.</t>
  </si>
  <si>
    <t>Главный секретарь</t>
  </si>
  <si>
    <t>Вологодская обл.</t>
  </si>
  <si>
    <t xml:space="preserve">Заместитель гл. судьи </t>
  </si>
  <si>
    <t>Заместитель гл. секретаря</t>
  </si>
  <si>
    <t>Кировская обл.</t>
  </si>
  <si>
    <t>Малков Е.И.</t>
  </si>
  <si>
    <t>1К</t>
  </si>
  <si>
    <t>Судья</t>
  </si>
  <si>
    <t>19-23.08.2016 г.</t>
  </si>
  <si>
    <t>III Всероссийский фестиваль национальных  и неолимпийских видов спорта</t>
  </si>
  <si>
    <t>Якшевич С.С.</t>
  </si>
  <si>
    <t>Дьяконова О.А.</t>
  </si>
  <si>
    <t>г. Сыктывкар</t>
  </si>
  <si>
    <t>Бачериков В.И.</t>
  </si>
  <si>
    <t>Малков Е.И., ВК, Кировская область</t>
  </si>
  <si>
    <t>Горчаков Д.Ю.</t>
  </si>
  <si>
    <t>Липецкая область</t>
  </si>
  <si>
    <t>1 кат. Р.Коми</t>
  </si>
  <si>
    <t xml:space="preserve">       Дьяконов Н.Ю. </t>
  </si>
  <si>
    <t xml:space="preserve">          Якшевич С.С.</t>
  </si>
  <si>
    <t xml:space="preserve">              Дьяконов Н.Ю. </t>
  </si>
  <si>
    <t xml:space="preserve">                Якшевич С.С.</t>
  </si>
  <si>
    <t>Вес гирь 16 кг.</t>
  </si>
  <si>
    <t>Новиков И.В.</t>
  </si>
  <si>
    <t>Василевский Дмитрий</t>
  </si>
  <si>
    <t>Селиванов Ю.Н., Макаричев С.С.</t>
  </si>
  <si>
    <t>Ленинградская обл.</t>
  </si>
  <si>
    <t>Глинкин Б.Н., Белков С.Д.</t>
  </si>
  <si>
    <t>Понихидкин В.А.</t>
  </si>
  <si>
    <t>Твёрдый Н.А</t>
  </si>
  <si>
    <t>Алиев В.И.</t>
  </si>
  <si>
    <t>3</t>
  </si>
  <si>
    <t>КМС+</t>
  </si>
  <si>
    <t>Череп А.А.</t>
  </si>
  <si>
    <t>Шипицын Максим</t>
  </si>
  <si>
    <t>Шакиров Ж.В.</t>
  </si>
  <si>
    <t>Не явка</t>
  </si>
  <si>
    <t>хор.</t>
  </si>
  <si>
    <t>19-22.08.2016</t>
  </si>
  <si>
    <t>20-21.08.2016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</si>
</sst>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4" formatCode="0.0"/>
  </numFmts>
  <fonts count="33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sz val="26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4"/>
      <name val="Arial Cyr"/>
      <charset val="204"/>
    </font>
    <font>
      <sz val="7"/>
      <name val="Times New Roman"/>
      <family val="1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5" fillId="0" borderId="0"/>
  </cellStyleXfs>
  <cellXfs count="466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5" xfId="0" applyFont="1" applyBorder="1" applyAlignment="1">
      <alignment horizontal="center"/>
    </xf>
    <xf numFmtId="0" fontId="12" fillId="2" borderId="14" xfId="0" applyFont="1" applyFill="1" applyBorder="1" applyAlignment="1"/>
    <xf numFmtId="0" fontId="12" fillId="2" borderId="15" xfId="0" applyFont="1" applyFill="1" applyBorder="1" applyAlignment="1"/>
    <xf numFmtId="0" fontId="12" fillId="2" borderId="16" xfId="0" applyFont="1" applyFill="1" applyBorder="1" applyAlignme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/>
    <xf numFmtId="0" fontId="12" fillId="0" borderId="16" xfId="0" applyFont="1" applyBorder="1" applyAlignment="1"/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12" fillId="0" borderId="19" xfId="0" applyFont="1" applyBorder="1" applyAlignment="1"/>
    <xf numFmtId="0" fontId="12" fillId="0" borderId="5" xfId="0" applyFont="1" applyBorder="1" applyAlignment="1">
      <alignment horizontal="left" vertical="center"/>
    </xf>
    <xf numFmtId="0" fontId="10" fillId="0" borderId="14" xfId="0" applyFont="1" applyBorder="1" applyAlignment="1"/>
    <xf numFmtId="0" fontId="12" fillId="0" borderId="16" xfId="0" applyFont="1" applyBorder="1" applyAlignment="1">
      <alignment horizontal="left"/>
    </xf>
    <xf numFmtId="0" fontId="0" fillId="2" borderId="0" xfId="0" applyFill="1" applyBorder="1" applyAlignment="1">
      <alignment wrapText="1"/>
    </xf>
    <xf numFmtId="0" fontId="12" fillId="0" borderId="5" xfId="0" applyNumberFormat="1" applyFont="1" applyBorder="1" applyAlignment="1">
      <alignment horizontal="center" vertical="center"/>
    </xf>
    <xf numFmtId="6" fontId="12" fillId="0" borderId="5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6" fillId="0" borderId="0" xfId="0" applyFont="1" applyBorder="1"/>
    <xf numFmtId="0" fontId="0" fillId="0" borderId="0" xfId="0" applyFont="1" applyAlignment="1"/>
    <xf numFmtId="0" fontId="4" fillId="0" borderId="0" xfId="0" applyFont="1"/>
    <xf numFmtId="0" fontId="1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14" fillId="0" borderId="0" xfId="0" applyFont="1" applyBorder="1" applyAlignment="1"/>
    <xf numFmtId="0" fontId="0" fillId="0" borderId="0" xfId="0" applyAlignment="1"/>
    <xf numFmtId="0" fontId="3" fillId="0" borderId="11" xfId="0" applyFont="1" applyBorder="1" applyAlignment="1"/>
    <xf numFmtId="0" fontId="12" fillId="0" borderId="26" xfId="0" applyFont="1" applyBorder="1" applyAlignment="1">
      <alignment horizontal="center" vertical="center" wrapText="1"/>
    </xf>
    <xf numFmtId="164" fontId="12" fillId="3" borderId="2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8" fillId="0" borderId="14" xfId="0" applyFont="1" applyBorder="1" applyAlignment="1"/>
    <xf numFmtId="0" fontId="18" fillId="0" borderId="15" xfId="0" applyFont="1" applyBorder="1" applyAlignment="1"/>
    <xf numFmtId="0" fontId="18" fillId="0" borderId="16" xfId="0" applyFont="1" applyBorder="1" applyAlignment="1"/>
    <xf numFmtId="0" fontId="18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2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6" fillId="0" borderId="14" xfId="0" applyFont="1" applyBorder="1" applyAlignment="1"/>
    <xf numFmtId="0" fontId="10" fillId="0" borderId="30" xfId="0" applyFont="1" applyBorder="1" applyAlignment="1"/>
    <xf numFmtId="0" fontId="12" fillId="0" borderId="15" xfId="0" applyFont="1" applyBorder="1" applyAlignment="1"/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18" fillId="0" borderId="30" xfId="0" applyFont="1" applyBorder="1" applyAlignment="1"/>
    <xf numFmtId="0" fontId="18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22" xfId="0" applyFont="1" applyBorder="1" applyAlignment="1"/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8" fillId="0" borderId="17" xfId="0" applyFont="1" applyBorder="1" applyAlignment="1"/>
    <xf numFmtId="0" fontId="18" fillId="0" borderId="5" xfId="0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31" xfId="0" applyFont="1" applyBorder="1" applyAlignment="1"/>
    <xf numFmtId="0" fontId="0" fillId="0" borderId="30" xfId="0" applyBorder="1"/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/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/>
    <xf numFmtId="0" fontId="19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33" xfId="0" applyFont="1" applyFill="1" applyBorder="1" applyAlignment="1">
      <alignment horizontal="center" vertical="center" wrapText="1"/>
    </xf>
    <xf numFmtId="0" fontId="15" fillId="0" borderId="0" xfId="2"/>
    <xf numFmtId="0" fontId="15" fillId="0" borderId="0" xfId="2" applyAlignment="1">
      <alignment horizontal="center"/>
    </xf>
    <xf numFmtId="0" fontId="15" fillId="0" borderId="0" xfId="2" applyAlignment="1"/>
    <xf numFmtId="0" fontId="15" fillId="0" borderId="0" xfId="2" applyAlignment="1">
      <alignment horizontal="left"/>
    </xf>
    <xf numFmtId="0" fontId="22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5" fillId="0" borderId="32" xfId="2" applyBorder="1" applyAlignment="1">
      <alignment horizontal="center" vertical="center"/>
    </xf>
    <xf numFmtId="0" fontId="15" fillId="0" borderId="33" xfId="2" applyBorder="1" applyAlignment="1">
      <alignment horizontal="center" vertical="center"/>
    </xf>
    <xf numFmtId="0" fontId="15" fillId="0" borderId="34" xfId="2" applyBorder="1" applyAlignment="1">
      <alignment horizontal="center" vertical="center"/>
    </xf>
    <xf numFmtId="0" fontId="22" fillId="0" borderId="35" xfId="2" applyNumberFormat="1" applyFont="1" applyBorder="1" applyAlignment="1">
      <alignment horizontal="center"/>
    </xf>
    <xf numFmtId="0" fontId="23" fillId="0" borderId="0" xfId="2" applyFont="1" applyAlignment="1"/>
    <xf numFmtId="0" fontId="12" fillId="0" borderId="11" xfId="2" applyFont="1" applyBorder="1"/>
    <xf numFmtId="0" fontId="14" fillId="0" borderId="36" xfId="2" applyFont="1" applyBorder="1" applyAlignment="1">
      <alignment horizontal="center"/>
    </xf>
    <xf numFmtId="0" fontId="14" fillId="0" borderId="11" xfId="2" applyFont="1" applyBorder="1" applyAlignment="1">
      <alignment horizontal="center"/>
    </xf>
    <xf numFmtId="0" fontId="14" fillId="0" borderId="37" xfId="2" applyFont="1" applyBorder="1" applyAlignment="1">
      <alignment horizontal="center"/>
    </xf>
    <xf numFmtId="0" fontId="14" fillId="2" borderId="11" xfId="2" applyFont="1" applyFill="1" applyBorder="1" applyAlignment="1">
      <alignment horizontal="center"/>
    </xf>
    <xf numFmtId="0" fontId="24" fillId="2" borderId="37" xfId="2" applyFont="1" applyFill="1" applyBorder="1" applyAlignment="1">
      <alignment horizontal="center"/>
    </xf>
    <xf numFmtId="0" fontId="20" fillId="0" borderId="0" xfId="2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4" fontId="25" fillId="3" borderId="11" xfId="18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 wrapText="1"/>
    </xf>
    <xf numFmtId="164" fontId="12" fillId="3" borderId="36" xfId="0" applyNumberFormat="1" applyFont="1" applyFill="1" applyBorder="1" applyAlignment="1">
      <alignment horizontal="center" vertical="center"/>
    </xf>
    <xf numFmtId="0" fontId="25" fillId="0" borderId="11" xfId="18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25" fillId="3" borderId="11" xfId="18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22" xfId="0" applyFont="1" applyBorder="1" applyAlignment="1"/>
    <xf numFmtId="0" fontId="6" fillId="0" borderId="30" xfId="0" applyFont="1" applyBorder="1" applyAlignment="1"/>
    <xf numFmtId="0" fontId="13" fillId="2" borderId="0" xfId="0" applyFont="1" applyFill="1" applyBorder="1" applyAlignment="1">
      <alignment horizontal="center" wrapText="1"/>
    </xf>
    <xf numFmtId="0" fontId="12" fillId="0" borderId="30" xfId="0" applyFont="1" applyBorder="1" applyAlignment="1"/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/>
    </xf>
    <xf numFmtId="0" fontId="18" fillId="3" borderId="14" xfId="0" applyFont="1" applyFill="1" applyBorder="1" applyAlignment="1"/>
    <xf numFmtId="0" fontId="4" fillId="0" borderId="0" xfId="0" applyFont="1" applyAlignment="1"/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22" fillId="0" borderId="0" xfId="2" applyFont="1"/>
    <xf numFmtId="0" fontId="3" fillId="0" borderId="11" xfId="2" applyFont="1" applyBorder="1" applyAlignment="1">
      <alignment horizontal="center"/>
    </xf>
    <xf numFmtId="0" fontId="15" fillId="0" borderId="0" xfId="2" applyFont="1"/>
    <xf numFmtId="0" fontId="29" fillId="0" borderId="0" xfId="2" applyFont="1"/>
    <xf numFmtId="0" fontId="3" fillId="0" borderId="14" xfId="2" applyFont="1" applyBorder="1" applyAlignment="1">
      <alignment horizontal="center"/>
    </xf>
    <xf numFmtId="0" fontId="15" fillId="0" borderId="0" xfId="2" applyFont="1" applyAlignment="1">
      <alignment vertical="center"/>
    </xf>
    <xf numFmtId="0" fontId="3" fillId="0" borderId="2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12" fillId="3" borderId="14" xfId="0" applyFont="1" applyFill="1" applyBorder="1" applyAlignment="1"/>
    <xf numFmtId="0" fontId="3" fillId="0" borderId="15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2" borderId="21" xfId="0" applyFont="1" applyFill="1" applyBorder="1" applyAlignment="1"/>
    <xf numFmtId="0" fontId="12" fillId="2" borderId="27" xfId="0" applyFont="1" applyFill="1" applyBorder="1" applyAlignment="1"/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/>
    <xf numFmtId="0" fontId="12" fillId="0" borderId="2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/>
    <xf numFmtId="0" fontId="3" fillId="0" borderId="11" xfId="0" applyFont="1" applyFill="1" applyBorder="1" applyAlignment="1">
      <alignment horizontal="center"/>
    </xf>
    <xf numFmtId="0" fontId="0" fillId="0" borderId="11" xfId="0" applyFont="1" applyBorder="1"/>
    <xf numFmtId="0" fontId="12" fillId="0" borderId="11" xfId="0" applyFont="1" applyFill="1" applyBorder="1" applyAlignment="1">
      <alignment horizontal="left"/>
    </xf>
    <xf numFmtId="0" fontId="0" fillId="0" borderId="11" xfId="0" applyFont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12" fillId="0" borderId="51" xfId="0" applyFont="1" applyFill="1" applyBorder="1" applyAlignment="1"/>
    <xf numFmtId="0" fontId="0" fillId="0" borderId="51" xfId="0" applyFont="1" applyBorder="1" applyAlignment="1"/>
    <xf numFmtId="0" fontId="12" fillId="0" borderId="0" xfId="0" applyFont="1" applyBorder="1" applyAlignment="1"/>
    <xf numFmtId="0" fontId="12" fillId="0" borderId="17" xfId="0" applyFont="1" applyBorder="1" applyAlignment="1"/>
    <xf numFmtId="2" fontId="12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27" xfId="0" applyFont="1" applyBorder="1" applyAlignment="1"/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6" fillId="0" borderId="11" xfId="0" applyFont="1" applyFill="1" applyBorder="1" applyAlignment="1"/>
    <xf numFmtId="0" fontId="18" fillId="0" borderId="11" xfId="0" applyFont="1" applyBorder="1" applyAlignment="1">
      <alignment horizontal="left"/>
    </xf>
    <xf numFmtId="0" fontId="0" fillId="0" borderId="11" xfId="0" applyFont="1" applyFill="1" applyBorder="1" applyAlignment="1"/>
    <xf numFmtId="0" fontId="12" fillId="2" borderId="20" xfId="0" applyFont="1" applyFill="1" applyBorder="1" applyAlignment="1"/>
    <xf numFmtId="0" fontId="0" fillId="0" borderId="17" xfId="0" applyFont="1" applyFill="1" applyBorder="1"/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2" fillId="3" borderId="20" xfId="0" applyFont="1" applyFill="1" applyBorder="1" applyAlignment="1"/>
    <xf numFmtId="0" fontId="12" fillId="3" borderId="17" xfId="0" applyFont="1" applyFill="1" applyBorder="1" applyAlignment="1"/>
    <xf numFmtId="0" fontId="12" fillId="3" borderId="18" xfId="0" applyFont="1" applyFill="1" applyBorder="1" applyAlignment="1"/>
    <xf numFmtId="0" fontId="12" fillId="3" borderId="19" xfId="0" applyFont="1" applyFill="1" applyBorder="1" applyAlignment="1"/>
    <xf numFmtId="0" fontId="12" fillId="3" borderId="1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6" xfId="0" applyFont="1" applyFill="1" applyBorder="1" applyAlignment="1"/>
    <xf numFmtId="0" fontId="12" fillId="3" borderId="14" xfId="0" applyFont="1" applyFill="1" applyBorder="1" applyAlignment="1">
      <alignment horizontal="left"/>
    </xf>
    <xf numFmtId="0" fontId="12" fillId="3" borderId="15" xfId="0" applyFont="1" applyFill="1" applyBorder="1" applyAlignment="1"/>
    <xf numFmtId="0" fontId="12" fillId="3" borderId="13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vertical="center" wrapText="1"/>
    </xf>
    <xf numFmtId="2" fontId="18" fillId="3" borderId="11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30" xfId="0" applyFont="1" applyFill="1" applyBorder="1" applyAlignment="1"/>
    <xf numFmtId="0" fontId="18" fillId="0" borderId="12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0" fontId="18" fillId="0" borderId="56" xfId="0" applyFont="1" applyBorder="1" applyAlignment="1"/>
    <xf numFmtId="0" fontId="18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/>
    </xf>
    <xf numFmtId="0" fontId="18" fillId="0" borderId="5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58" xfId="0" applyFont="1" applyBorder="1" applyAlignment="1"/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/>
    <xf numFmtId="0" fontId="18" fillId="0" borderId="18" xfId="0" applyFont="1" applyBorder="1" applyAlignment="1"/>
    <xf numFmtId="0" fontId="18" fillId="0" borderId="19" xfId="0" applyFont="1" applyBorder="1" applyAlignment="1"/>
    <xf numFmtId="0" fontId="18" fillId="3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left" vertical="center"/>
    </xf>
    <xf numFmtId="0" fontId="12" fillId="0" borderId="5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left"/>
    </xf>
    <xf numFmtId="0" fontId="12" fillId="0" borderId="52" xfId="0" applyFont="1" applyBorder="1" applyAlignment="1">
      <alignment horizontal="center"/>
    </xf>
    <xf numFmtId="0" fontId="18" fillId="0" borderId="5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2" fontId="18" fillId="0" borderId="16" xfId="0" applyNumberFormat="1" applyFont="1" applyBorder="1" applyAlignment="1">
      <alignment horizontal="center"/>
    </xf>
    <xf numFmtId="0" fontId="18" fillId="0" borderId="20" xfId="0" applyFont="1" applyBorder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/>
    <xf numFmtId="0" fontId="4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3" borderId="14" xfId="0" applyFont="1" applyFill="1" applyBorder="1" applyAlignment="1"/>
    <xf numFmtId="0" fontId="18" fillId="0" borderId="39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left"/>
    </xf>
    <xf numFmtId="2" fontId="18" fillId="0" borderId="39" xfId="0" applyNumberFormat="1" applyFont="1" applyBorder="1" applyAlignment="1">
      <alignment horizontal="center"/>
    </xf>
    <xf numFmtId="0" fontId="18" fillId="0" borderId="39" xfId="0" applyFont="1" applyBorder="1" applyAlignment="1"/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Border="1"/>
    <xf numFmtId="0" fontId="0" fillId="0" borderId="14" xfId="0" applyFont="1" applyBorder="1"/>
    <xf numFmtId="0" fontId="0" fillId="0" borderId="15" xfId="0" applyBorder="1"/>
    <xf numFmtId="0" fontId="0" fillId="0" borderId="15" xfId="0" applyFont="1" applyBorder="1"/>
    <xf numFmtId="0" fontId="0" fillId="0" borderId="16" xfId="0" applyBorder="1"/>
    <xf numFmtId="0" fontId="0" fillId="0" borderId="16" xfId="0" applyFont="1" applyBorder="1"/>
    <xf numFmtId="0" fontId="12" fillId="0" borderId="11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5" xfId="0" applyBorder="1"/>
    <xf numFmtId="0" fontId="0" fillId="0" borderId="5" xfId="0" applyFont="1" applyBorder="1"/>
    <xf numFmtId="0" fontId="12" fillId="0" borderId="5" xfId="0" applyFont="1" applyFill="1" applyBorder="1" applyAlignment="1">
      <alignment horizontal="left"/>
    </xf>
    <xf numFmtId="0" fontId="31" fillId="0" borderId="11" xfId="0" applyFont="1" applyBorder="1" applyAlignment="1">
      <alignment horizontal="left" vertical="center" wrapText="1"/>
    </xf>
    <xf numFmtId="0" fontId="0" fillId="0" borderId="5" xfId="0" applyFont="1" applyBorder="1" applyAlignment="1"/>
    <xf numFmtId="2" fontId="12" fillId="0" borderId="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/>
    <xf numFmtId="0" fontId="12" fillId="0" borderId="51" xfId="0" applyFont="1" applyBorder="1" applyAlignment="1"/>
    <xf numFmtId="0" fontId="0" fillId="0" borderId="16" xfId="0" applyFont="1" applyBorder="1" applyAlignment="1"/>
    <xf numFmtId="0" fontId="12" fillId="0" borderId="51" xfId="0" applyFont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6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3" borderId="36" xfId="2" applyFont="1" applyFill="1" applyBorder="1" applyAlignment="1">
      <alignment horizontal="center"/>
    </xf>
    <xf numFmtId="0" fontId="0" fillId="0" borderId="14" xfId="0" applyFont="1" applyFill="1" applyBorder="1"/>
    <xf numFmtId="0" fontId="12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6" fillId="0" borderId="14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2" fillId="0" borderId="21" xfId="0" applyFont="1" applyBorder="1" applyAlignment="1"/>
    <xf numFmtId="0" fontId="18" fillId="0" borderId="12" xfId="0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0" fontId="6" fillId="0" borderId="17" xfId="0" applyFont="1" applyBorder="1" applyAlignment="1"/>
    <xf numFmtId="0" fontId="14" fillId="3" borderId="11" xfId="2" applyFont="1" applyFill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8" fillId="0" borderId="13" xfId="0" applyFont="1" applyBorder="1" applyAlignment="1">
      <alignment horizontal="left"/>
    </xf>
    <xf numFmtId="0" fontId="6" fillId="0" borderId="20" xfId="0" applyFont="1" applyBorder="1" applyAlignment="1"/>
    <xf numFmtId="0" fontId="12" fillId="0" borderId="28" xfId="0" applyFont="1" applyBorder="1" applyAlignment="1"/>
    <xf numFmtId="0" fontId="0" fillId="0" borderId="30" xfId="0" applyBorder="1" applyAlignment="1"/>
    <xf numFmtId="0" fontId="10" fillId="0" borderId="61" xfId="0" applyFont="1" applyBorder="1" applyAlignment="1"/>
    <xf numFmtId="0" fontId="12" fillId="0" borderId="22" xfId="0" applyFont="1" applyBorder="1" applyAlignment="1">
      <alignment horizontal="left"/>
    </xf>
    <xf numFmtId="0" fontId="12" fillId="0" borderId="5" xfId="2" applyFont="1" applyBorder="1"/>
    <xf numFmtId="0" fontId="18" fillId="0" borderId="5" xfId="0" applyFont="1" applyFill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4" fillId="3" borderId="38" xfId="2" applyFont="1" applyFill="1" applyBorder="1" applyAlignment="1">
      <alignment horizontal="center"/>
    </xf>
    <xf numFmtId="0" fontId="14" fillId="3" borderId="39" xfId="2" applyFont="1" applyFill="1" applyBorder="1" applyAlignment="1">
      <alignment horizontal="center"/>
    </xf>
    <xf numFmtId="0" fontId="14" fillId="3" borderId="40" xfId="2" applyFont="1" applyFill="1" applyBorder="1" applyAlignment="1">
      <alignment horizontal="center"/>
    </xf>
    <xf numFmtId="0" fontId="14" fillId="3" borderId="37" xfId="2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60" xfId="0" applyBorder="1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62" xfId="0" applyFont="1" applyBorder="1" applyAlignment="1"/>
    <xf numFmtId="0" fontId="0" fillId="0" borderId="19" xfId="0" applyBorder="1" applyAlignment="1"/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4" xfId="0" applyFont="1" applyBorder="1" applyAlignment="1">
      <alignment wrapText="1"/>
    </xf>
    <xf numFmtId="0" fontId="0" fillId="0" borderId="30" xfId="0" applyBorder="1" applyAlignment="1">
      <alignment wrapText="1"/>
    </xf>
    <xf numFmtId="0" fontId="15" fillId="0" borderId="41" xfId="2" applyBorder="1" applyAlignment="1">
      <alignment horizontal="center" vertical="center"/>
    </xf>
    <xf numFmtId="0" fontId="15" fillId="0" borderId="42" xfId="2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2" applyFont="1" applyAlignment="1"/>
    <xf numFmtId="0" fontId="22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3" xfId="2" applyBorder="1" applyAlignment="1">
      <alignment horizontal="center" vertical="center" textRotation="90"/>
    </xf>
    <xf numFmtId="0" fontId="15" fillId="0" borderId="44" xfId="2" applyBorder="1" applyAlignment="1">
      <alignment horizontal="center" vertical="center" textRotation="90"/>
    </xf>
    <xf numFmtId="0" fontId="15" fillId="0" borderId="43" xfId="2" applyBorder="1" applyAlignment="1">
      <alignment horizontal="center" vertical="center"/>
    </xf>
    <xf numFmtId="0" fontId="15" fillId="0" borderId="45" xfId="2" applyBorder="1" applyAlignment="1">
      <alignment horizontal="center" vertical="center"/>
    </xf>
    <xf numFmtId="0" fontId="15" fillId="0" borderId="46" xfId="2" applyBorder="1" applyAlignment="1">
      <alignment horizontal="center" vertical="center"/>
    </xf>
    <xf numFmtId="0" fontId="15" fillId="0" borderId="47" xfId="2" applyBorder="1" applyAlignment="1">
      <alignment horizontal="center" vertical="center"/>
    </xf>
    <xf numFmtId="0" fontId="15" fillId="0" borderId="48" xfId="2" applyBorder="1" applyAlignment="1">
      <alignment horizontal="center" vertical="center"/>
    </xf>
    <xf numFmtId="0" fontId="15" fillId="0" borderId="49" xfId="2" applyBorder="1" applyAlignment="1">
      <alignment horizontal="center" vertical="center"/>
    </xf>
    <xf numFmtId="0" fontId="15" fillId="0" borderId="0" xfId="2" applyAlignment="1">
      <alignment horizontal="center"/>
    </xf>
    <xf numFmtId="0" fontId="15" fillId="0" borderId="0" xfId="2" applyAlignment="1"/>
    <xf numFmtId="0" fontId="21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 vertical="center"/>
    </xf>
    <xf numFmtId="0" fontId="28" fillId="0" borderId="43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0" fillId="0" borderId="12" xfId="2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50" xfId="2" applyFont="1" applyBorder="1" applyAlignment="1">
      <alignment horizontal="center" vertical="center"/>
    </xf>
    <xf numFmtId="0" fontId="28" fillId="0" borderId="28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0" fontId="0" fillId="0" borderId="61" xfId="0" applyBorder="1" applyAlignment="1">
      <alignment wrapText="1"/>
    </xf>
    <xf numFmtId="0" fontId="28" fillId="0" borderId="39" xfId="2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32" fillId="0" borderId="11" xfId="0" applyFont="1" applyBorder="1"/>
  </cellXfs>
  <cellStyles count="19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2" xfId="18"/>
    <cellStyle name="Обычный 3" xfId="5"/>
    <cellStyle name="Обычный 3 2" xfId="6"/>
    <cellStyle name="Обычный 4" xfId="7"/>
    <cellStyle name="Обычный 4 2" xfId="8"/>
    <cellStyle name="Обычный 5" xfId="9"/>
    <cellStyle name="Обычный 5 2" xfId="10"/>
    <cellStyle name="Обычный 6" xfId="11"/>
    <cellStyle name="Обычный 6 2" xfId="12"/>
    <cellStyle name="Обычный 7" xfId="13"/>
    <cellStyle name="Обычный 8" xfId="14"/>
    <cellStyle name="Обычный 8 2" xfId="15"/>
    <cellStyle name="Обычный 9" xfId="16"/>
    <cellStyle name="Обычный 9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topLeftCell="A2" zoomScaleNormal="110" zoomScaleSheetLayoutView="100" workbookViewId="0">
      <selection activeCell="A14" sqref="A14"/>
    </sheetView>
  </sheetViews>
  <sheetFormatPr defaultRowHeight="12.75" x14ac:dyDescent="0.2"/>
  <cols>
    <col min="1" max="1" width="7.42578125" customWidth="1"/>
    <col min="3" max="3" width="12.42578125" customWidth="1"/>
    <col min="4" max="4" width="2.140625" customWidth="1"/>
    <col min="5" max="5" width="8" customWidth="1"/>
    <col min="6" max="6" width="7.42578125" customWidth="1"/>
    <col min="7" max="7" width="25.85546875" customWidth="1"/>
    <col min="8" max="8" width="9.7109375" customWidth="1"/>
    <col min="9" max="11" width="7.42578125" customWidth="1"/>
    <col min="12" max="12" width="6.85546875" customWidth="1"/>
    <col min="13" max="13" width="8.7109375" customWidth="1"/>
    <col min="14" max="14" width="21.7109375" customWidth="1"/>
  </cols>
  <sheetData>
    <row r="1" spans="1:15" x14ac:dyDescent="0.2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5" x14ac:dyDescent="0.2">
      <c r="A2" s="368" t="s">
        <v>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5" x14ac:dyDescent="0.2">
      <c r="A3" s="368" t="s">
        <v>40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5" x14ac:dyDescent="0.2">
      <c r="A4" s="368" t="s">
        <v>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5" ht="10.5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376" t="s">
        <v>2</v>
      </c>
      <c r="M5" s="376"/>
      <c r="N5" s="376"/>
      <c r="O5" s="2"/>
    </row>
    <row r="6" spans="1:15" ht="13.5" customHeight="1" x14ac:dyDescent="0.25">
      <c r="A6" s="377" t="s">
        <v>42</v>
      </c>
      <c r="B6" s="377"/>
      <c r="C6" s="378"/>
      <c r="D6" s="379" t="s">
        <v>3</v>
      </c>
      <c r="E6" s="379"/>
      <c r="F6" s="379"/>
      <c r="G6" s="379"/>
      <c r="H6" s="379"/>
      <c r="I6" s="379"/>
      <c r="J6" s="379"/>
      <c r="K6" s="379"/>
      <c r="L6" s="376" t="s">
        <v>4</v>
      </c>
      <c r="M6" s="376"/>
      <c r="N6" s="376"/>
      <c r="O6" s="2"/>
    </row>
    <row r="7" spans="1:15" ht="13.5" customHeight="1" x14ac:dyDescent="0.2">
      <c r="A7" s="380" t="s">
        <v>5</v>
      </c>
      <c r="B7" s="381"/>
      <c r="C7" s="382" t="s">
        <v>43</v>
      </c>
      <c r="D7" s="383"/>
      <c r="E7" s="383"/>
      <c r="F7" s="383"/>
      <c r="G7" s="383"/>
      <c r="H7" s="383"/>
      <c r="I7" s="383"/>
      <c r="J7" s="383"/>
      <c r="K7" s="383"/>
      <c r="L7" s="384" t="s">
        <v>6</v>
      </c>
      <c r="M7" s="384"/>
      <c r="N7" s="384"/>
      <c r="O7" s="2"/>
    </row>
    <row r="8" spans="1:15" ht="13.5" customHeight="1" x14ac:dyDescent="0.2">
      <c r="A8" s="385">
        <v>192</v>
      </c>
      <c r="B8" s="386"/>
      <c r="C8" s="3"/>
      <c r="D8" s="367" t="s">
        <v>44</v>
      </c>
      <c r="E8" s="367"/>
      <c r="F8" s="367"/>
      <c r="G8" s="367"/>
      <c r="H8" s="367"/>
      <c r="I8" s="367"/>
      <c r="J8" s="367"/>
      <c r="K8" s="367"/>
      <c r="L8" s="4" t="s">
        <v>7</v>
      </c>
      <c r="M8" s="4" t="s">
        <v>8</v>
      </c>
      <c r="N8" s="4" t="s">
        <v>9</v>
      </c>
      <c r="O8" s="2"/>
    </row>
    <row r="9" spans="1:15" ht="13.5" customHeight="1" x14ac:dyDescent="0.2">
      <c r="A9" s="387"/>
      <c r="B9" s="388"/>
      <c r="C9" s="3"/>
      <c r="D9" s="367" t="s">
        <v>10</v>
      </c>
      <c r="E9" s="367"/>
      <c r="F9" s="367"/>
      <c r="G9" s="367"/>
      <c r="H9" s="367"/>
      <c r="I9" s="367"/>
      <c r="J9" s="367"/>
      <c r="K9" s="367"/>
      <c r="L9" s="5">
        <v>60</v>
      </c>
      <c r="M9" s="5">
        <v>105</v>
      </c>
      <c r="N9" s="5">
        <v>135</v>
      </c>
      <c r="O9" s="2"/>
    </row>
    <row r="10" spans="1:15" ht="20.25" customHeight="1" x14ac:dyDescent="0.2">
      <c r="A10" s="6"/>
      <c r="B10" s="6"/>
      <c r="C10" s="3"/>
      <c r="D10" s="367" t="s">
        <v>11</v>
      </c>
      <c r="E10" s="367"/>
      <c r="F10" s="367"/>
      <c r="G10" s="367"/>
      <c r="H10" s="367"/>
      <c r="I10" s="367"/>
      <c r="J10" s="367"/>
      <c r="K10" s="368"/>
      <c r="L10" s="7"/>
      <c r="M10" s="7"/>
      <c r="N10" s="7"/>
      <c r="O10" s="2"/>
    </row>
    <row r="11" spans="1:15" ht="10.5" customHeight="1" x14ac:dyDescent="0.2">
      <c r="A11" s="9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0" customFormat="1" ht="10.5" customHeight="1" x14ac:dyDescent="0.2">
      <c r="A12" s="366" t="s">
        <v>12</v>
      </c>
      <c r="B12" s="366" t="s">
        <v>13</v>
      </c>
      <c r="C12" s="366"/>
      <c r="D12" s="366"/>
      <c r="E12" s="366" t="s">
        <v>14</v>
      </c>
      <c r="F12" s="366" t="s">
        <v>15</v>
      </c>
      <c r="G12" s="366" t="s">
        <v>16</v>
      </c>
      <c r="H12" s="369" t="s">
        <v>17</v>
      </c>
      <c r="I12" s="366" t="s">
        <v>18</v>
      </c>
      <c r="J12" s="366" t="s">
        <v>19</v>
      </c>
      <c r="K12" s="366" t="s">
        <v>20</v>
      </c>
      <c r="L12" s="366" t="s">
        <v>21</v>
      </c>
      <c r="M12" s="366" t="s">
        <v>22</v>
      </c>
      <c r="N12" s="366"/>
      <c r="O12" s="2"/>
    </row>
    <row r="13" spans="1:15" s="10" customFormat="1" ht="10.5" customHeight="1" x14ac:dyDescent="0.2">
      <c r="A13" s="366"/>
      <c r="B13" s="366"/>
      <c r="C13" s="366"/>
      <c r="D13" s="366"/>
      <c r="E13" s="366"/>
      <c r="F13" s="366"/>
      <c r="G13" s="366"/>
      <c r="H13" s="370"/>
      <c r="I13" s="366"/>
      <c r="J13" s="366"/>
      <c r="K13" s="366"/>
      <c r="L13" s="366"/>
      <c r="M13" s="366"/>
      <c r="N13" s="366"/>
      <c r="O13" s="2"/>
    </row>
    <row r="14" spans="1:15" s="288" customFormat="1" ht="22.5" customHeight="1" x14ac:dyDescent="0.2">
      <c r="A14" s="279">
        <v>1</v>
      </c>
      <c r="B14" s="280" t="s">
        <v>72</v>
      </c>
      <c r="C14" s="281"/>
      <c r="D14" s="282"/>
      <c r="E14" s="19">
        <v>1974</v>
      </c>
      <c r="F14" s="19" t="s">
        <v>9</v>
      </c>
      <c r="G14" s="31" t="s">
        <v>63</v>
      </c>
      <c r="H14" s="17"/>
      <c r="I14" s="18">
        <v>56.9</v>
      </c>
      <c r="J14" s="19">
        <v>133</v>
      </c>
      <c r="K14" s="19">
        <v>20</v>
      </c>
      <c r="L14" s="19" t="s">
        <v>8</v>
      </c>
      <c r="M14" s="283" t="s">
        <v>64</v>
      </c>
      <c r="N14" s="284"/>
      <c r="O14" s="285"/>
    </row>
    <row r="15" spans="1:15" s="10" customFormat="1" ht="13.5" customHeight="1" x14ac:dyDescent="0.25">
      <c r="A15" s="11">
        <v>2</v>
      </c>
      <c r="B15" s="22" t="s">
        <v>141</v>
      </c>
      <c r="C15" s="23"/>
      <c r="D15" s="24"/>
      <c r="E15" s="25">
        <v>1982</v>
      </c>
      <c r="F15" s="36" t="s">
        <v>7</v>
      </c>
      <c r="G15" s="16" t="s">
        <v>137</v>
      </c>
      <c r="H15" s="26"/>
      <c r="I15" s="18">
        <v>57.6</v>
      </c>
      <c r="J15" s="27">
        <v>88</v>
      </c>
      <c r="K15" s="27">
        <v>18</v>
      </c>
      <c r="L15" s="36" t="s">
        <v>7</v>
      </c>
      <c r="M15" s="184" t="s">
        <v>142</v>
      </c>
      <c r="N15" s="21"/>
      <c r="O15" s="2"/>
    </row>
    <row r="16" spans="1:15" s="10" customFormat="1" ht="13.5" customHeight="1" x14ac:dyDescent="0.25">
      <c r="A16" s="11">
        <v>3</v>
      </c>
      <c r="B16" s="12" t="s">
        <v>89</v>
      </c>
      <c r="C16" s="13"/>
      <c r="D16" s="14"/>
      <c r="E16" s="35">
        <v>1997</v>
      </c>
      <c r="F16" s="19">
        <v>1</v>
      </c>
      <c r="G16" s="61" t="s">
        <v>82</v>
      </c>
      <c r="H16" s="31"/>
      <c r="I16" s="18">
        <v>55.45</v>
      </c>
      <c r="J16" s="19">
        <v>60</v>
      </c>
      <c r="K16" s="19">
        <v>16</v>
      </c>
      <c r="L16" s="36" t="s">
        <v>263</v>
      </c>
      <c r="M16" s="42" t="s">
        <v>178</v>
      </c>
      <c r="N16" s="30"/>
      <c r="O16" s="2"/>
    </row>
    <row r="17" spans="1:18" ht="13.5" customHeight="1" x14ac:dyDescent="0.2">
      <c r="A17" s="11">
        <v>4</v>
      </c>
      <c r="B17" s="280" t="s">
        <v>179</v>
      </c>
      <c r="C17" s="281"/>
      <c r="D17" s="282"/>
      <c r="E17" s="35">
        <v>1994</v>
      </c>
      <c r="F17" s="19">
        <v>1</v>
      </c>
      <c r="G17" s="31" t="s">
        <v>180</v>
      </c>
      <c r="H17" s="31"/>
      <c r="I17" s="18">
        <v>53.2</v>
      </c>
      <c r="J17" s="19">
        <v>50</v>
      </c>
      <c r="K17" s="19">
        <v>15</v>
      </c>
      <c r="L17" s="28"/>
      <c r="M17" s="283" t="s">
        <v>261</v>
      </c>
      <c r="N17" s="284"/>
      <c r="O17" s="2"/>
      <c r="P17" s="34"/>
      <c r="Q17" s="364"/>
      <c r="R17" s="364"/>
    </row>
    <row r="18" spans="1:18" s="10" customFormat="1" ht="13.5" customHeight="1" x14ac:dyDescent="0.25">
      <c r="A18" s="11">
        <v>5</v>
      </c>
      <c r="B18" s="153" t="s">
        <v>104</v>
      </c>
      <c r="C18" s="13"/>
      <c r="D18" s="14"/>
      <c r="E18" s="15">
        <v>1995</v>
      </c>
      <c r="F18" s="15">
        <v>1</v>
      </c>
      <c r="G18" s="61" t="s">
        <v>95</v>
      </c>
      <c r="H18" s="17"/>
      <c r="I18" s="18">
        <v>56.45</v>
      </c>
      <c r="J18" s="19">
        <v>25</v>
      </c>
      <c r="K18" s="19" t="s">
        <v>205</v>
      </c>
      <c r="L18" s="15"/>
      <c r="M18" s="42" t="s">
        <v>258</v>
      </c>
      <c r="N18" s="21"/>
      <c r="O18" s="2"/>
      <c r="P18" s="37"/>
      <c r="Q18" s="364"/>
      <c r="R18" s="364"/>
    </row>
    <row r="19" spans="1:18" s="288" customFormat="1" ht="22.5" customHeight="1" x14ac:dyDescent="0.25">
      <c r="A19" s="279">
        <v>6</v>
      </c>
      <c r="B19" s="12" t="s">
        <v>109</v>
      </c>
      <c r="C19" s="13"/>
      <c r="D19" s="14"/>
      <c r="E19" s="15">
        <v>1997</v>
      </c>
      <c r="F19" s="15">
        <v>2</v>
      </c>
      <c r="G19" s="16" t="s">
        <v>110</v>
      </c>
      <c r="H19" s="31"/>
      <c r="I19" s="18">
        <v>49.25</v>
      </c>
      <c r="J19" s="19">
        <v>16</v>
      </c>
      <c r="K19" s="19">
        <v>13</v>
      </c>
      <c r="L19" s="15"/>
      <c r="M19" s="32" t="s">
        <v>111</v>
      </c>
      <c r="N19" s="33"/>
      <c r="O19" s="285"/>
      <c r="P19" s="286"/>
      <c r="Q19" s="287"/>
      <c r="R19" s="287"/>
    </row>
    <row r="20" spans="1:18" x14ac:dyDescent="0.2">
      <c r="A20" s="10"/>
      <c r="B20" s="10"/>
      <c r="C20" s="10"/>
      <c r="D20" s="10"/>
      <c r="E20" s="10"/>
      <c r="F20" s="10"/>
      <c r="H20" s="45"/>
      <c r="I20" s="45"/>
      <c r="J20" s="45"/>
      <c r="K20" s="45"/>
      <c r="L20" s="45"/>
      <c r="M20" s="45"/>
      <c r="N20" s="45"/>
    </row>
    <row r="21" spans="1:18" x14ac:dyDescent="0.2">
      <c r="A21" s="45"/>
      <c r="B21" s="45"/>
      <c r="C21" s="45"/>
      <c r="D21" s="45"/>
      <c r="F21" s="45"/>
      <c r="G21" s="45"/>
      <c r="H21" s="45"/>
      <c r="I21" s="45"/>
      <c r="J21" s="45"/>
      <c r="K21" s="365"/>
      <c r="L21" s="365"/>
      <c r="M21" s="365"/>
      <c r="N21" s="365"/>
    </row>
    <row r="22" spans="1:18" ht="13.5" x14ac:dyDescent="0.25">
      <c r="A22" s="46" t="s">
        <v>23</v>
      </c>
      <c r="B22" s="2"/>
      <c r="C22" s="2"/>
      <c r="D22" s="47"/>
      <c r="E22" s="124" t="s">
        <v>46</v>
      </c>
      <c r="F22" s="124"/>
      <c r="G22" s="45"/>
      <c r="H22" s="10"/>
      <c r="I22" s="48" t="s">
        <v>26</v>
      </c>
      <c r="J22" s="2"/>
      <c r="K22" s="49"/>
      <c r="L22" s="47" t="s">
        <v>249</v>
      </c>
      <c r="N22" t="s">
        <v>248</v>
      </c>
    </row>
    <row r="23" spans="1:18" ht="13.5" x14ac:dyDescent="0.25">
      <c r="A23" s="48"/>
      <c r="B23" s="49"/>
      <c r="C23" s="49"/>
      <c r="D23" s="2"/>
      <c r="E23" s="2"/>
      <c r="F23" s="2"/>
      <c r="G23" s="124"/>
      <c r="H23" s="2"/>
      <c r="I23" s="48"/>
      <c r="J23" s="2"/>
      <c r="K23" s="49"/>
      <c r="L23" s="50"/>
    </row>
    <row r="24" spans="1:18" ht="13.5" x14ac:dyDescent="0.25">
      <c r="A24" s="48" t="s">
        <v>24</v>
      </c>
      <c r="B24" s="49"/>
      <c r="C24" s="49"/>
      <c r="D24" s="47" t="s">
        <v>25</v>
      </c>
      <c r="E24" s="124" t="s">
        <v>45</v>
      </c>
      <c r="F24" s="124"/>
      <c r="G24" s="2"/>
      <c r="H24" s="10"/>
      <c r="I24" s="373" t="s">
        <v>47</v>
      </c>
      <c r="J24" s="374"/>
      <c r="K24" s="374"/>
      <c r="L24" s="371" t="s">
        <v>250</v>
      </c>
      <c r="M24" s="372"/>
      <c r="N24" t="s">
        <v>248</v>
      </c>
    </row>
    <row r="25" spans="1:18" x14ac:dyDescent="0.2">
      <c r="G25" s="124"/>
    </row>
  </sheetData>
  <sheetProtection selectLockedCells="1" selectUnlockedCells="1"/>
  <sortState ref="B15:N19">
    <sortCondition descending="1" ref="J15:J19"/>
  </sortState>
  <mergeCells count="32">
    <mergeCell ref="L24:M24"/>
    <mergeCell ref="I24:K24"/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A8:B9"/>
    <mergeCell ref="D8:K8"/>
    <mergeCell ref="D9:K9"/>
    <mergeCell ref="D10:K10"/>
    <mergeCell ref="A12:A13"/>
    <mergeCell ref="B12:D13"/>
    <mergeCell ref="E12:E13"/>
    <mergeCell ref="F12:F13"/>
    <mergeCell ref="G12:G13"/>
    <mergeCell ref="H12:H13"/>
    <mergeCell ref="R17:R18"/>
    <mergeCell ref="K21:N21"/>
    <mergeCell ref="I12:I13"/>
    <mergeCell ref="J12:J13"/>
    <mergeCell ref="K12:K13"/>
    <mergeCell ref="L12:L13"/>
    <mergeCell ref="M12:N13"/>
    <mergeCell ref="Q17:Q18"/>
  </mergeCells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WhiteSpace="0" view="pageBreakPreview" topLeftCell="A5" zoomScaleNormal="110" zoomScaleSheetLayoutView="100" zoomScalePageLayoutView="85" workbookViewId="0">
      <selection activeCell="V21" sqref="V21"/>
    </sheetView>
  </sheetViews>
  <sheetFormatPr defaultRowHeight="12.75" x14ac:dyDescent="0.2"/>
  <cols>
    <col min="1" max="1" width="6.7109375" customWidth="1"/>
    <col min="2" max="2" width="6" customWidth="1"/>
    <col min="3" max="3" width="16.85546875" customWidth="1"/>
    <col min="4" max="4" width="2.710937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7.8554687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customHeight="1" x14ac:dyDescent="0.3">
      <c r="A2" s="407" t="s">
        <v>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.75" customHeight="1" x14ac:dyDescent="0.25">
      <c r="A3" s="379" t="s">
        <v>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5.75" customHeight="1" x14ac:dyDescent="0.3">
      <c r="A4" s="407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101" customFormat="1" ht="12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5" t="s">
        <v>27</v>
      </c>
      <c r="R5" s="375"/>
      <c r="S5" s="375"/>
    </row>
    <row r="6" spans="1:19" ht="15.75" customHeight="1" x14ac:dyDescent="0.25">
      <c r="A6" s="377" t="s">
        <v>42</v>
      </c>
      <c r="B6" s="377"/>
      <c r="C6" s="378"/>
      <c r="D6" s="379" t="s">
        <v>28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408" t="s">
        <v>4</v>
      </c>
      <c r="R6" s="408"/>
      <c r="S6" s="408"/>
    </row>
    <row r="7" spans="1:19" ht="15.75" customHeight="1" x14ac:dyDescent="0.25">
      <c r="A7" s="409" t="s">
        <v>5</v>
      </c>
      <c r="B7" s="410"/>
      <c r="C7" s="411"/>
      <c r="D7" s="412" t="s">
        <v>43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413"/>
      <c r="Q7" s="414" t="s">
        <v>6</v>
      </c>
      <c r="R7" s="415"/>
      <c r="S7" s="416"/>
    </row>
    <row r="8" spans="1:19" ht="15.75" customHeight="1" x14ac:dyDescent="0.25">
      <c r="A8" s="52" t="s">
        <v>29</v>
      </c>
      <c r="B8" s="52" t="s">
        <v>30</v>
      </c>
      <c r="C8" s="52" t="s">
        <v>31</v>
      </c>
      <c r="D8" s="417" t="s">
        <v>44</v>
      </c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413"/>
      <c r="Q8" s="11" t="s">
        <v>7</v>
      </c>
      <c r="R8" s="11" t="s">
        <v>8</v>
      </c>
      <c r="S8" s="11" t="s">
        <v>9</v>
      </c>
    </row>
    <row r="9" spans="1:19" ht="15.75" customHeight="1" thickBot="1" x14ac:dyDescent="0.3">
      <c r="A9" s="129">
        <v>165</v>
      </c>
      <c r="B9" s="132">
        <v>210</v>
      </c>
      <c r="C9" s="127">
        <v>270</v>
      </c>
      <c r="D9" s="417" t="s">
        <v>32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413"/>
      <c r="Q9" s="103">
        <v>126</v>
      </c>
      <c r="R9" s="103">
        <v>160</v>
      </c>
      <c r="S9" s="103">
        <v>230</v>
      </c>
    </row>
    <row r="10" spans="1:19" ht="15.75" customHeight="1" x14ac:dyDescent="0.2">
      <c r="A10" s="100"/>
      <c r="B10" s="100"/>
      <c r="C10" s="100"/>
      <c r="D10" s="400" t="s">
        <v>55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100"/>
      <c r="R10" s="100"/>
      <c r="S10" s="100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" customHeight="1" x14ac:dyDescent="0.2">
      <c r="A12" s="401" t="s">
        <v>12</v>
      </c>
      <c r="B12" s="392" t="s">
        <v>34</v>
      </c>
      <c r="C12" s="403"/>
      <c r="D12" s="393"/>
      <c r="E12" s="369" t="s">
        <v>14</v>
      </c>
      <c r="F12" s="369" t="s">
        <v>35</v>
      </c>
      <c r="G12" s="369" t="s">
        <v>16</v>
      </c>
      <c r="H12" s="369" t="s">
        <v>17</v>
      </c>
      <c r="I12" s="369" t="s">
        <v>18</v>
      </c>
      <c r="J12" s="369" t="s">
        <v>29</v>
      </c>
      <c r="K12" s="369" t="s">
        <v>12</v>
      </c>
      <c r="L12" s="396" t="s">
        <v>19</v>
      </c>
      <c r="M12" s="397"/>
      <c r="N12" s="398" t="s">
        <v>12</v>
      </c>
      <c r="O12" s="369" t="s">
        <v>36</v>
      </c>
      <c r="P12" s="369" t="s">
        <v>20</v>
      </c>
      <c r="Q12" s="369" t="s">
        <v>21</v>
      </c>
      <c r="R12" s="392" t="s">
        <v>22</v>
      </c>
      <c r="S12" s="393"/>
    </row>
    <row r="13" spans="1:19" ht="12" customHeight="1" x14ac:dyDescent="0.2">
      <c r="A13" s="402"/>
      <c r="B13" s="394"/>
      <c r="C13" s="404"/>
      <c r="D13" s="395"/>
      <c r="E13" s="391"/>
      <c r="F13" s="391"/>
      <c r="G13" s="391"/>
      <c r="H13" s="391"/>
      <c r="I13" s="391"/>
      <c r="J13" s="391"/>
      <c r="K13" s="391"/>
      <c r="L13" s="55" t="s">
        <v>37</v>
      </c>
      <c r="M13" s="55" t="s">
        <v>38</v>
      </c>
      <c r="N13" s="399"/>
      <c r="O13" s="391"/>
      <c r="P13" s="391"/>
      <c r="Q13" s="391"/>
      <c r="R13" s="394"/>
      <c r="S13" s="395"/>
    </row>
    <row r="14" spans="1:19" ht="15.75" customHeight="1" x14ac:dyDescent="0.25">
      <c r="A14" s="11">
        <v>1</v>
      </c>
      <c r="B14" s="56" t="s">
        <v>71</v>
      </c>
      <c r="C14" s="57"/>
      <c r="D14" s="58"/>
      <c r="E14" s="222">
        <v>1985</v>
      </c>
      <c r="F14" s="345" t="s">
        <v>8</v>
      </c>
      <c r="G14" s="16" t="s">
        <v>63</v>
      </c>
      <c r="H14" s="61"/>
      <c r="I14" s="62">
        <v>106.25</v>
      </c>
      <c r="J14" s="63">
        <v>122</v>
      </c>
      <c r="K14" s="63">
        <v>2</v>
      </c>
      <c r="L14" s="63">
        <v>148</v>
      </c>
      <c r="M14" s="63">
        <f t="shared" ref="M14:M21" si="0">L14/2</f>
        <v>74</v>
      </c>
      <c r="N14" s="63">
        <v>1</v>
      </c>
      <c r="O14" s="63">
        <f t="shared" ref="O14:O21" si="1">J14+M14</f>
        <v>196</v>
      </c>
      <c r="P14" s="63">
        <v>20</v>
      </c>
      <c r="Q14" s="345" t="s">
        <v>8</v>
      </c>
      <c r="R14" s="20" t="s">
        <v>64</v>
      </c>
      <c r="S14" s="66"/>
    </row>
    <row r="15" spans="1:19" ht="15.75" customHeight="1" x14ac:dyDescent="0.25">
      <c r="A15" s="11">
        <v>2</v>
      </c>
      <c r="B15" s="56" t="s">
        <v>191</v>
      </c>
      <c r="C15" s="57"/>
      <c r="D15" s="57"/>
      <c r="E15" s="336">
        <v>1996</v>
      </c>
      <c r="F15" s="338" t="s">
        <v>8</v>
      </c>
      <c r="G15" s="464" t="s">
        <v>180</v>
      </c>
      <c r="H15" s="85"/>
      <c r="I15" s="62">
        <v>100.65</v>
      </c>
      <c r="J15" s="63">
        <v>125</v>
      </c>
      <c r="K15" s="63">
        <v>1</v>
      </c>
      <c r="L15" s="63">
        <v>125</v>
      </c>
      <c r="M15" s="63">
        <f t="shared" si="0"/>
        <v>62.5</v>
      </c>
      <c r="N15" s="63">
        <v>3</v>
      </c>
      <c r="O15" s="63">
        <f t="shared" si="1"/>
        <v>187.5</v>
      </c>
      <c r="P15" s="63">
        <v>18</v>
      </c>
      <c r="Q15" s="345" t="s">
        <v>8</v>
      </c>
      <c r="R15" s="56" t="s">
        <v>192</v>
      </c>
      <c r="S15" s="71"/>
    </row>
    <row r="16" spans="1:19" ht="18.75" customHeight="1" x14ac:dyDescent="0.25">
      <c r="A16" s="11">
        <v>4</v>
      </c>
      <c r="B16" s="56" t="s">
        <v>169</v>
      </c>
      <c r="C16" s="57"/>
      <c r="D16" s="57"/>
      <c r="E16" s="72">
        <v>1981</v>
      </c>
      <c r="F16" s="338" t="s">
        <v>8</v>
      </c>
      <c r="G16" s="74" t="s">
        <v>160</v>
      </c>
      <c r="H16" s="61" t="s">
        <v>168</v>
      </c>
      <c r="I16" s="79">
        <v>105</v>
      </c>
      <c r="J16" s="80">
        <v>101</v>
      </c>
      <c r="K16" s="63">
        <v>3</v>
      </c>
      <c r="L16" s="63">
        <v>129</v>
      </c>
      <c r="M16" s="63">
        <f t="shared" si="0"/>
        <v>64.5</v>
      </c>
      <c r="N16" s="63">
        <v>2</v>
      </c>
      <c r="O16" s="63">
        <f t="shared" si="1"/>
        <v>165.5</v>
      </c>
      <c r="P16" s="63">
        <v>16</v>
      </c>
      <c r="Q16" s="345" t="s">
        <v>8</v>
      </c>
      <c r="R16" s="76" t="s">
        <v>166</v>
      </c>
      <c r="S16" s="71"/>
    </row>
    <row r="17" spans="1:20" ht="22.5" customHeight="1" x14ac:dyDescent="0.25">
      <c r="A17" s="11">
        <v>5</v>
      </c>
      <c r="B17" s="42" t="s">
        <v>126</v>
      </c>
      <c r="C17" s="67"/>
      <c r="D17" s="21"/>
      <c r="E17" s="77">
        <v>1989</v>
      </c>
      <c r="F17" s="78" t="s">
        <v>8</v>
      </c>
      <c r="G17" s="61" t="s">
        <v>110</v>
      </c>
      <c r="H17" s="17"/>
      <c r="I17" s="81">
        <v>108.9</v>
      </c>
      <c r="J17" s="63">
        <v>80</v>
      </c>
      <c r="K17" s="63">
        <v>5</v>
      </c>
      <c r="L17" s="63">
        <v>124</v>
      </c>
      <c r="M17" s="63">
        <f t="shared" si="0"/>
        <v>62</v>
      </c>
      <c r="N17" s="63">
        <v>5</v>
      </c>
      <c r="O17" s="63">
        <f t="shared" si="1"/>
        <v>142</v>
      </c>
      <c r="P17" s="63">
        <v>15</v>
      </c>
      <c r="Q17" s="19" t="s">
        <v>7</v>
      </c>
      <c r="R17" s="347" t="s">
        <v>125</v>
      </c>
      <c r="S17" s="135"/>
    </row>
    <row r="18" spans="1:20" ht="15.75" customHeight="1" x14ac:dyDescent="0.25">
      <c r="A18" s="11">
        <v>6</v>
      </c>
      <c r="B18" s="42" t="s">
        <v>88</v>
      </c>
      <c r="C18" s="67"/>
      <c r="D18" s="21"/>
      <c r="E18" s="35">
        <v>1968</v>
      </c>
      <c r="F18" s="19" t="s">
        <v>7</v>
      </c>
      <c r="G18" s="61" t="s">
        <v>82</v>
      </c>
      <c r="H18" s="31"/>
      <c r="I18" s="62">
        <v>131.4</v>
      </c>
      <c r="J18" s="63">
        <v>99</v>
      </c>
      <c r="K18" s="63">
        <v>4</v>
      </c>
      <c r="L18" s="63">
        <v>83</v>
      </c>
      <c r="M18" s="63">
        <f t="shared" si="0"/>
        <v>41.5</v>
      </c>
      <c r="N18" s="63">
        <v>7</v>
      </c>
      <c r="O18" s="63">
        <f t="shared" si="1"/>
        <v>140.5</v>
      </c>
      <c r="P18" s="63">
        <v>14</v>
      </c>
      <c r="Q18" s="19" t="s">
        <v>7</v>
      </c>
      <c r="R18" s="42"/>
      <c r="S18" s="71"/>
    </row>
    <row r="19" spans="1:20" ht="15.75" customHeight="1" x14ac:dyDescent="0.25">
      <c r="A19" s="11">
        <v>7</v>
      </c>
      <c r="B19" s="56" t="s">
        <v>143</v>
      </c>
      <c r="C19" s="57"/>
      <c r="D19" s="58"/>
      <c r="E19" s="63">
        <v>1977</v>
      </c>
      <c r="F19" s="15" t="s">
        <v>8</v>
      </c>
      <c r="G19" s="16" t="s">
        <v>137</v>
      </c>
      <c r="H19" s="250"/>
      <c r="I19" s="62">
        <v>105</v>
      </c>
      <c r="J19" s="63">
        <v>59</v>
      </c>
      <c r="K19" s="63">
        <v>7</v>
      </c>
      <c r="L19" s="63">
        <v>125</v>
      </c>
      <c r="M19" s="63">
        <f t="shared" si="0"/>
        <v>62.5</v>
      </c>
      <c r="N19" s="63">
        <v>4</v>
      </c>
      <c r="O19" s="63">
        <f t="shared" si="1"/>
        <v>121.5</v>
      </c>
      <c r="P19" s="63">
        <v>13</v>
      </c>
      <c r="Q19" s="64"/>
      <c r="R19" s="87" t="s">
        <v>144</v>
      </c>
      <c r="S19" s="71"/>
    </row>
    <row r="20" spans="1:20" ht="15.75" customHeight="1" x14ac:dyDescent="0.25">
      <c r="A20" s="11">
        <v>8</v>
      </c>
      <c r="B20" s="56" t="s">
        <v>202</v>
      </c>
      <c r="C20" s="57"/>
      <c r="D20" s="58"/>
      <c r="E20" s="59">
        <v>1996</v>
      </c>
      <c r="F20" s="19" t="s">
        <v>7</v>
      </c>
      <c r="G20" s="85" t="s">
        <v>196</v>
      </c>
      <c r="H20" s="61"/>
      <c r="I20" s="62">
        <v>142.30000000000001</v>
      </c>
      <c r="J20" s="63">
        <v>66</v>
      </c>
      <c r="K20" s="63">
        <v>6</v>
      </c>
      <c r="L20" s="63">
        <v>85</v>
      </c>
      <c r="M20" s="63">
        <f t="shared" si="0"/>
        <v>42.5</v>
      </c>
      <c r="N20" s="63">
        <v>6</v>
      </c>
      <c r="O20" s="63">
        <f t="shared" si="1"/>
        <v>108.5</v>
      </c>
      <c r="P20" s="63">
        <v>12</v>
      </c>
      <c r="Q20" s="64"/>
      <c r="R20" s="56" t="s">
        <v>203</v>
      </c>
      <c r="S20" s="71"/>
    </row>
    <row r="21" spans="1:20" ht="15.75" customHeight="1" x14ac:dyDescent="0.25">
      <c r="A21" s="11">
        <v>9</v>
      </c>
      <c r="B21" s="56" t="s">
        <v>204</v>
      </c>
      <c r="C21" s="57"/>
      <c r="D21" s="58"/>
      <c r="E21" s="84">
        <v>1998</v>
      </c>
      <c r="F21" s="83" t="s">
        <v>7</v>
      </c>
      <c r="G21" s="463" t="s">
        <v>196</v>
      </c>
      <c r="H21" s="85"/>
      <c r="I21" s="62">
        <v>124.2</v>
      </c>
      <c r="J21" s="63">
        <v>35</v>
      </c>
      <c r="K21" s="63">
        <v>8</v>
      </c>
      <c r="L21" s="63">
        <v>80</v>
      </c>
      <c r="M21" s="63">
        <f t="shared" si="0"/>
        <v>40</v>
      </c>
      <c r="N21" s="63">
        <v>8</v>
      </c>
      <c r="O21" s="63">
        <f t="shared" si="1"/>
        <v>75</v>
      </c>
      <c r="P21" s="63" t="s">
        <v>205</v>
      </c>
      <c r="Q21" s="64"/>
      <c r="R21" s="56" t="s">
        <v>201</v>
      </c>
      <c r="S21" s="88"/>
    </row>
    <row r="22" spans="1:20" ht="15.75" x14ac:dyDescent="0.25">
      <c r="A22" s="100"/>
      <c r="B22" s="90"/>
      <c r="C22" s="90"/>
      <c r="D22" s="90"/>
      <c r="E22" s="91"/>
      <c r="F22" s="92"/>
      <c r="G22" s="138"/>
      <c r="H22" s="93"/>
      <c r="I22" s="94"/>
      <c r="J22" s="92"/>
      <c r="K22" s="92"/>
      <c r="L22" s="92"/>
      <c r="M22" s="92"/>
      <c r="N22" s="92"/>
      <c r="O22" s="92"/>
      <c r="P22" s="92"/>
      <c r="Q22" s="92"/>
      <c r="R22" s="90"/>
      <c r="S22" s="90"/>
    </row>
    <row r="23" spans="1:20" ht="15.75" x14ac:dyDescent="0.25">
      <c r="A23" s="46" t="s">
        <v>23</v>
      </c>
      <c r="B23" s="2"/>
      <c r="C23" s="2"/>
      <c r="D23" s="47"/>
      <c r="E23" s="261" t="s">
        <v>46</v>
      </c>
      <c r="F23" s="261"/>
      <c r="G23" s="93"/>
      <c r="H23" s="10"/>
      <c r="I23" s="260" t="s">
        <v>26</v>
      </c>
      <c r="J23" s="2"/>
      <c r="K23" s="49"/>
      <c r="L23" s="47"/>
      <c r="N23" s="47" t="s">
        <v>251</v>
      </c>
      <c r="Q23" t="s">
        <v>248</v>
      </c>
    </row>
    <row r="24" spans="1:20" ht="13.5" x14ac:dyDescent="0.25">
      <c r="A24" s="260"/>
      <c r="B24" s="49"/>
      <c r="C24" s="49"/>
      <c r="D24" s="2"/>
      <c r="E24" s="2"/>
      <c r="F24" s="2"/>
      <c r="G24" s="261"/>
      <c r="H24" s="2"/>
      <c r="I24" s="260"/>
      <c r="J24" s="2"/>
      <c r="K24" s="49"/>
      <c r="L24" s="50"/>
    </row>
    <row r="25" spans="1:20" ht="13.5" x14ac:dyDescent="0.25">
      <c r="A25" s="260" t="s">
        <v>24</v>
      </c>
      <c r="B25" s="49"/>
      <c r="C25" s="49"/>
      <c r="D25" s="47"/>
      <c r="E25" s="261" t="s">
        <v>45</v>
      </c>
      <c r="F25" s="261"/>
      <c r="G25" s="2"/>
      <c r="H25" s="10"/>
      <c r="I25" s="418" t="s">
        <v>47</v>
      </c>
      <c r="J25" s="419"/>
      <c r="K25" s="419"/>
      <c r="L25" s="419"/>
      <c r="M25" s="419"/>
      <c r="N25" s="420" t="s">
        <v>252</v>
      </c>
      <c r="O25" s="406"/>
      <c r="P25" s="374"/>
      <c r="Q25" t="s">
        <v>248</v>
      </c>
    </row>
    <row r="26" spans="1:20" ht="15" x14ac:dyDescent="0.2">
      <c r="A26" s="95"/>
      <c r="B26" s="95"/>
      <c r="C26" s="95"/>
      <c r="D26" s="95"/>
      <c r="E26" s="95"/>
      <c r="F26" s="95"/>
      <c r="G26" s="124"/>
      <c r="H26" s="95"/>
      <c r="I26" s="95"/>
      <c r="J26" s="95"/>
      <c r="K26" s="95"/>
      <c r="L26" s="95"/>
      <c r="M26" s="95"/>
      <c r="N26" s="95"/>
      <c r="O26" s="96"/>
      <c r="T26" s="95"/>
    </row>
    <row r="27" spans="1:20" ht="15" x14ac:dyDescent="0.2">
      <c r="G27" s="95"/>
      <c r="T27" s="95"/>
    </row>
    <row r="28" spans="1:20" ht="15.75" x14ac:dyDescent="0.25">
      <c r="B28" s="10"/>
      <c r="J28" s="97"/>
      <c r="K28" s="10"/>
      <c r="L28" s="10"/>
      <c r="M28" s="97"/>
      <c r="N28" s="97"/>
      <c r="P28" s="97"/>
      <c r="Q28" s="97"/>
      <c r="R28" s="98"/>
      <c r="S28" s="2"/>
    </row>
    <row r="29" spans="1:20" ht="15.75" x14ac:dyDescent="0.25">
      <c r="J29" s="97"/>
      <c r="K29" s="97"/>
      <c r="L29" s="97"/>
      <c r="M29" s="97"/>
      <c r="N29" s="97"/>
      <c r="O29" s="97"/>
      <c r="P29" s="97"/>
      <c r="Q29" s="97"/>
      <c r="R29" s="98"/>
      <c r="S29" s="2"/>
    </row>
    <row r="30" spans="1:20" ht="15.75" x14ac:dyDescent="0.25">
      <c r="J30" s="97"/>
      <c r="K30" s="10"/>
      <c r="L30" s="10"/>
      <c r="M30" s="97"/>
      <c r="N30" s="97"/>
      <c r="P30" s="97"/>
      <c r="Q30" s="97"/>
      <c r="R30" s="98"/>
      <c r="S30" s="2"/>
    </row>
    <row r="32" spans="1:20" ht="15" x14ac:dyDescent="0.2">
      <c r="T32" s="99"/>
    </row>
    <row r="33" spans="20:20" ht="15" x14ac:dyDescent="0.2">
      <c r="T33" s="99"/>
    </row>
    <row r="34" spans="20:20" ht="15" x14ac:dyDescent="0.2">
      <c r="T34" s="99"/>
    </row>
  </sheetData>
  <sheetProtection selectLockedCells="1" selectUnlockedCells="1"/>
  <sortState ref="B14:S21">
    <sortCondition descending="1" ref="O14:O21"/>
  </sortState>
  <mergeCells count="32"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D8:P8"/>
    <mergeCell ref="D9:P9"/>
    <mergeCell ref="D10:P10"/>
    <mergeCell ref="A12:A13"/>
    <mergeCell ref="B12:D13"/>
    <mergeCell ref="E12:E13"/>
    <mergeCell ref="F12:F13"/>
    <mergeCell ref="G12:G13"/>
    <mergeCell ref="H12:H13"/>
    <mergeCell ref="I12:I13"/>
    <mergeCell ref="N25:P25"/>
    <mergeCell ref="I25:M25"/>
    <mergeCell ref="Q12:Q13"/>
    <mergeCell ref="R12:S13"/>
    <mergeCell ref="J12:J13"/>
    <mergeCell ref="K12:K13"/>
    <mergeCell ref="L12:M12"/>
    <mergeCell ref="N12:N13"/>
    <mergeCell ref="O12:O13"/>
    <mergeCell ref="P12:P13"/>
  </mergeCells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9" zoomScaleNormal="100" workbookViewId="0">
      <selection activeCell="B27" sqref="B27"/>
    </sheetView>
  </sheetViews>
  <sheetFormatPr defaultRowHeight="12.75" x14ac:dyDescent="0.2"/>
  <cols>
    <col min="1" max="1" width="5.5703125" style="104" customWidth="1"/>
    <col min="2" max="2" width="23.85546875" style="104" customWidth="1"/>
    <col min="3" max="3" width="9.140625" style="104"/>
    <col min="4" max="4" width="8.5703125" style="104" customWidth="1"/>
    <col min="5" max="5" width="8.7109375" style="104" customWidth="1"/>
    <col min="6" max="7" width="9.42578125" style="104" customWidth="1"/>
    <col min="8" max="8" width="8.5703125" style="104" customWidth="1"/>
    <col min="9" max="9" width="9.5703125" style="104" customWidth="1"/>
    <col min="10" max="10" width="9.140625" style="104"/>
    <col min="11" max="11" width="7.42578125" style="104" customWidth="1"/>
    <col min="12" max="12" width="7.7109375" style="104" customWidth="1"/>
    <col min="13" max="13" width="11.140625" style="104" customWidth="1"/>
    <col min="14" max="256" width="9.140625" style="104"/>
    <col min="257" max="257" width="5.5703125" style="104" customWidth="1"/>
    <col min="258" max="258" width="23.85546875" style="104" customWidth="1"/>
    <col min="259" max="259" width="9.140625" style="104"/>
    <col min="260" max="260" width="8.5703125" style="104" customWidth="1"/>
    <col min="261" max="261" width="8.7109375" style="104" customWidth="1"/>
    <col min="262" max="263" width="9.42578125" style="104" customWidth="1"/>
    <col min="264" max="264" width="8.5703125" style="104" customWidth="1"/>
    <col min="265" max="265" width="9.5703125" style="104" customWidth="1"/>
    <col min="266" max="266" width="9.140625" style="104"/>
    <col min="267" max="267" width="7.42578125" style="104" customWidth="1"/>
    <col min="268" max="268" width="7.7109375" style="104" customWidth="1"/>
    <col min="269" max="269" width="11.140625" style="104" customWidth="1"/>
    <col min="270" max="512" width="9.140625" style="104"/>
    <col min="513" max="513" width="5.5703125" style="104" customWidth="1"/>
    <col min="514" max="514" width="23.85546875" style="104" customWidth="1"/>
    <col min="515" max="515" width="9.140625" style="104"/>
    <col min="516" max="516" width="8.5703125" style="104" customWidth="1"/>
    <col min="517" max="517" width="8.7109375" style="104" customWidth="1"/>
    <col min="518" max="519" width="9.42578125" style="104" customWidth="1"/>
    <col min="520" max="520" width="8.5703125" style="104" customWidth="1"/>
    <col min="521" max="521" width="9.5703125" style="104" customWidth="1"/>
    <col min="522" max="522" width="9.140625" style="104"/>
    <col min="523" max="523" width="7.42578125" style="104" customWidth="1"/>
    <col min="524" max="524" width="7.7109375" style="104" customWidth="1"/>
    <col min="525" max="525" width="11.140625" style="104" customWidth="1"/>
    <col min="526" max="768" width="9.140625" style="104"/>
    <col min="769" max="769" width="5.5703125" style="104" customWidth="1"/>
    <col min="770" max="770" width="23.85546875" style="104" customWidth="1"/>
    <col min="771" max="771" width="9.140625" style="104"/>
    <col min="772" max="772" width="8.5703125" style="104" customWidth="1"/>
    <col min="773" max="773" width="8.7109375" style="104" customWidth="1"/>
    <col min="774" max="775" width="9.42578125" style="104" customWidth="1"/>
    <col min="776" max="776" width="8.5703125" style="104" customWidth="1"/>
    <col min="777" max="777" width="9.5703125" style="104" customWidth="1"/>
    <col min="778" max="778" width="9.140625" style="104"/>
    <col min="779" max="779" width="7.42578125" style="104" customWidth="1"/>
    <col min="780" max="780" width="7.7109375" style="104" customWidth="1"/>
    <col min="781" max="781" width="11.140625" style="104" customWidth="1"/>
    <col min="782" max="1024" width="9.140625" style="104"/>
    <col min="1025" max="1025" width="5.5703125" style="104" customWidth="1"/>
    <col min="1026" max="1026" width="23.85546875" style="104" customWidth="1"/>
    <col min="1027" max="1027" width="9.140625" style="104"/>
    <col min="1028" max="1028" width="8.5703125" style="104" customWidth="1"/>
    <col min="1029" max="1029" width="8.7109375" style="104" customWidth="1"/>
    <col min="1030" max="1031" width="9.42578125" style="104" customWidth="1"/>
    <col min="1032" max="1032" width="8.5703125" style="104" customWidth="1"/>
    <col min="1033" max="1033" width="9.5703125" style="104" customWidth="1"/>
    <col min="1034" max="1034" width="9.140625" style="104"/>
    <col min="1035" max="1035" width="7.42578125" style="104" customWidth="1"/>
    <col min="1036" max="1036" width="7.7109375" style="104" customWidth="1"/>
    <col min="1037" max="1037" width="11.140625" style="104" customWidth="1"/>
    <col min="1038" max="1280" width="9.140625" style="104"/>
    <col min="1281" max="1281" width="5.5703125" style="104" customWidth="1"/>
    <col min="1282" max="1282" width="23.85546875" style="104" customWidth="1"/>
    <col min="1283" max="1283" width="9.140625" style="104"/>
    <col min="1284" max="1284" width="8.5703125" style="104" customWidth="1"/>
    <col min="1285" max="1285" width="8.7109375" style="104" customWidth="1"/>
    <col min="1286" max="1287" width="9.42578125" style="104" customWidth="1"/>
    <col min="1288" max="1288" width="8.5703125" style="104" customWidth="1"/>
    <col min="1289" max="1289" width="9.5703125" style="104" customWidth="1"/>
    <col min="1290" max="1290" width="9.140625" style="104"/>
    <col min="1291" max="1291" width="7.42578125" style="104" customWidth="1"/>
    <col min="1292" max="1292" width="7.7109375" style="104" customWidth="1"/>
    <col min="1293" max="1293" width="11.140625" style="104" customWidth="1"/>
    <col min="1294" max="1536" width="9.140625" style="104"/>
    <col min="1537" max="1537" width="5.5703125" style="104" customWidth="1"/>
    <col min="1538" max="1538" width="23.85546875" style="104" customWidth="1"/>
    <col min="1539" max="1539" width="9.140625" style="104"/>
    <col min="1540" max="1540" width="8.5703125" style="104" customWidth="1"/>
    <col min="1541" max="1541" width="8.7109375" style="104" customWidth="1"/>
    <col min="1542" max="1543" width="9.42578125" style="104" customWidth="1"/>
    <col min="1544" max="1544" width="8.5703125" style="104" customWidth="1"/>
    <col min="1545" max="1545" width="9.5703125" style="104" customWidth="1"/>
    <col min="1546" max="1546" width="9.140625" style="104"/>
    <col min="1547" max="1547" width="7.42578125" style="104" customWidth="1"/>
    <col min="1548" max="1548" width="7.7109375" style="104" customWidth="1"/>
    <col min="1549" max="1549" width="11.140625" style="104" customWidth="1"/>
    <col min="1550" max="1792" width="9.140625" style="104"/>
    <col min="1793" max="1793" width="5.5703125" style="104" customWidth="1"/>
    <col min="1794" max="1794" width="23.85546875" style="104" customWidth="1"/>
    <col min="1795" max="1795" width="9.140625" style="104"/>
    <col min="1796" max="1796" width="8.5703125" style="104" customWidth="1"/>
    <col min="1797" max="1797" width="8.7109375" style="104" customWidth="1"/>
    <col min="1798" max="1799" width="9.42578125" style="104" customWidth="1"/>
    <col min="1800" max="1800" width="8.5703125" style="104" customWidth="1"/>
    <col min="1801" max="1801" width="9.5703125" style="104" customWidth="1"/>
    <col min="1802" max="1802" width="9.140625" style="104"/>
    <col min="1803" max="1803" width="7.42578125" style="104" customWidth="1"/>
    <col min="1804" max="1804" width="7.7109375" style="104" customWidth="1"/>
    <col min="1805" max="1805" width="11.140625" style="104" customWidth="1"/>
    <col min="1806" max="2048" width="9.140625" style="104"/>
    <col min="2049" max="2049" width="5.5703125" style="104" customWidth="1"/>
    <col min="2050" max="2050" width="23.85546875" style="104" customWidth="1"/>
    <col min="2051" max="2051" width="9.140625" style="104"/>
    <col min="2052" max="2052" width="8.5703125" style="104" customWidth="1"/>
    <col min="2053" max="2053" width="8.7109375" style="104" customWidth="1"/>
    <col min="2054" max="2055" width="9.42578125" style="104" customWidth="1"/>
    <col min="2056" max="2056" width="8.5703125" style="104" customWidth="1"/>
    <col min="2057" max="2057" width="9.5703125" style="104" customWidth="1"/>
    <col min="2058" max="2058" width="9.140625" style="104"/>
    <col min="2059" max="2059" width="7.42578125" style="104" customWidth="1"/>
    <col min="2060" max="2060" width="7.7109375" style="104" customWidth="1"/>
    <col min="2061" max="2061" width="11.140625" style="104" customWidth="1"/>
    <col min="2062" max="2304" width="9.140625" style="104"/>
    <col min="2305" max="2305" width="5.5703125" style="104" customWidth="1"/>
    <col min="2306" max="2306" width="23.85546875" style="104" customWidth="1"/>
    <col min="2307" max="2307" width="9.140625" style="104"/>
    <col min="2308" max="2308" width="8.5703125" style="104" customWidth="1"/>
    <col min="2309" max="2309" width="8.7109375" style="104" customWidth="1"/>
    <col min="2310" max="2311" width="9.42578125" style="104" customWidth="1"/>
    <col min="2312" max="2312" width="8.5703125" style="104" customWidth="1"/>
    <col min="2313" max="2313" width="9.5703125" style="104" customWidth="1"/>
    <col min="2314" max="2314" width="9.140625" style="104"/>
    <col min="2315" max="2315" width="7.42578125" style="104" customWidth="1"/>
    <col min="2316" max="2316" width="7.7109375" style="104" customWidth="1"/>
    <col min="2317" max="2317" width="11.140625" style="104" customWidth="1"/>
    <col min="2318" max="2560" width="9.140625" style="104"/>
    <col min="2561" max="2561" width="5.5703125" style="104" customWidth="1"/>
    <col min="2562" max="2562" width="23.85546875" style="104" customWidth="1"/>
    <col min="2563" max="2563" width="9.140625" style="104"/>
    <col min="2564" max="2564" width="8.5703125" style="104" customWidth="1"/>
    <col min="2565" max="2565" width="8.7109375" style="104" customWidth="1"/>
    <col min="2566" max="2567" width="9.42578125" style="104" customWidth="1"/>
    <col min="2568" max="2568" width="8.5703125" style="104" customWidth="1"/>
    <col min="2569" max="2569" width="9.5703125" style="104" customWidth="1"/>
    <col min="2570" max="2570" width="9.140625" style="104"/>
    <col min="2571" max="2571" width="7.42578125" style="104" customWidth="1"/>
    <col min="2572" max="2572" width="7.7109375" style="104" customWidth="1"/>
    <col min="2573" max="2573" width="11.140625" style="104" customWidth="1"/>
    <col min="2574" max="2816" width="9.140625" style="104"/>
    <col min="2817" max="2817" width="5.5703125" style="104" customWidth="1"/>
    <col min="2818" max="2818" width="23.85546875" style="104" customWidth="1"/>
    <col min="2819" max="2819" width="9.140625" style="104"/>
    <col min="2820" max="2820" width="8.5703125" style="104" customWidth="1"/>
    <col min="2821" max="2821" width="8.7109375" style="104" customWidth="1"/>
    <col min="2822" max="2823" width="9.42578125" style="104" customWidth="1"/>
    <col min="2824" max="2824" width="8.5703125" style="104" customWidth="1"/>
    <col min="2825" max="2825" width="9.5703125" style="104" customWidth="1"/>
    <col min="2826" max="2826" width="9.140625" style="104"/>
    <col min="2827" max="2827" width="7.42578125" style="104" customWidth="1"/>
    <col min="2828" max="2828" width="7.7109375" style="104" customWidth="1"/>
    <col min="2829" max="2829" width="11.140625" style="104" customWidth="1"/>
    <col min="2830" max="3072" width="9.140625" style="104"/>
    <col min="3073" max="3073" width="5.5703125" style="104" customWidth="1"/>
    <col min="3074" max="3074" width="23.85546875" style="104" customWidth="1"/>
    <col min="3075" max="3075" width="9.140625" style="104"/>
    <col min="3076" max="3076" width="8.5703125" style="104" customWidth="1"/>
    <col min="3077" max="3077" width="8.7109375" style="104" customWidth="1"/>
    <col min="3078" max="3079" width="9.42578125" style="104" customWidth="1"/>
    <col min="3080" max="3080" width="8.5703125" style="104" customWidth="1"/>
    <col min="3081" max="3081" width="9.5703125" style="104" customWidth="1"/>
    <col min="3082" max="3082" width="9.140625" style="104"/>
    <col min="3083" max="3083" width="7.42578125" style="104" customWidth="1"/>
    <col min="3084" max="3084" width="7.7109375" style="104" customWidth="1"/>
    <col min="3085" max="3085" width="11.140625" style="104" customWidth="1"/>
    <col min="3086" max="3328" width="9.140625" style="104"/>
    <col min="3329" max="3329" width="5.5703125" style="104" customWidth="1"/>
    <col min="3330" max="3330" width="23.85546875" style="104" customWidth="1"/>
    <col min="3331" max="3331" width="9.140625" style="104"/>
    <col min="3332" max="3332" width="8.5703125" style="104" customWidth="1"/>
    <col min="3333" max="3333" width="8.7109375" style="104" customWidth="1"/>
    <col min="3334" max="3335" width="9.42578125" style="104" customWidth="1"/>
    <col min="3336" max="3336" width="8.5703125" style="104" customWidth="1"/>
    <col min="3337" max="3337" width="9.5703125" style="104" customWidth="1"/>
    <col min="3338" max="3338" width="9.140625" style="104"/>
    <col min="3339" max="3339" width="7.42578125" style="104" customWidth="1"/>
    <col min="3340" max="3340" width="7.7109375" style="104" customWidth="1"/>
    <col min="3341" max="3341" width="11.140625" style="104" customWidth="1"/>
    <col min="3342" max="3584" width="9.140625" style="104"/>
    <col min="3585" max="3585" width="5.5703125" style="104" customWidth="1"/>
    <col min="3586" max="3586" width="23.85546875" style="104" customWidth="1"/>
    <col min="3587" max="3587" width="9.140625" style="104"/>
    <col min="3588" max="3588" width="8.5703125" style="104" customWidth="1"/>
    <col min="3589" max="3589" width="8.7109375" style="104" customWidth="1"/>
    <col min="3590" max="3591" width="9.42578125" style="104" customWidth="1"/>
    <col min="3592" max="3592" width="8.5703125" style="104" customWidth="1"/>
    <col min="3593" max="3593" width="9.5703125" style="104" customWidth="1"/>
    <col min="3594" max="3594" width="9.140625" style="104"/>
    <col min="3595" max="3595" width="7.42578125" style="104" customWidth="1"/>
    <col min="3596" max="3596" width="7.7109375" style="104" customWidth="1"/>
    <col min="3597" max="3597" width="11.140625" style="104" customWidth="1"/>
    <col min="3598" max="3840" width="9.140625" style="104"/>
    <col min="3841" max="3841" width="5.5703125" style="104" customWidth="1"/>
    <col min="3842" max="3842" width="23.85546875" style="104" customWidth="1"/>
    <col min="3843" max="3843" width="9.140625" style="104"/>
    <col min="3844" max="3844" width="8.5703125" style="104" customWidth="1"/>
    <col min="3845" max="3845" width="8.7109375" style="104" customWidth="1"/>
    <col min="3846" max="3847" width="9.42578125" style="104" customWidth="1"/>
    <col min="3848" max="3848" width="8.5703125" style="104" customWidth="1"/>
    <col min="3849" max="3849" width="9.5703125" style="104" customWidth="1"/>
    <col min="3850" max="3850" width="9.140625" style="104"/>
    <col min="3851" max="3851" width="7.42578125" style="104" customWidth="1"/>
    <col min="3852" max="3852" width="7.7109375" style="104" customWidth="1"/>
    <col min="3853" max="3853" width="11.140625" style="104" customWidth="1"/>
    <col min="3854" max="4096" width="9.140625" style="104"/>
    <col min="4097" max="4097" width="5.5703125" style="104" customWidth="1"/>
    <col min="4098" max="4098" width="23.85546875" style="104" customWidth="1"/>
    <col min="4099" max="4099" width="9.140625" style="104"/>
    <col min="4100" max="4100" width="8.5703125" style="104" customWidth="1"/>
    <col min="4101" max="4101" width="8.7109375" style="104" customWidth="1"/>
    <col min="4102" max="4103" width="9.42578125" style="104" customWidth="1"/>
    <col min="4104" max="4104" width="8.5703125" style="104" customWidth="1"/>
    <col min="4105" max="4105" width="9.5703125" style="104" customWidth="1"/>
    <col min="4106" max="4106" width="9.140625" style="104"/>
    <col min="4107" max="4107" width="7.42578125" style="104" customWidth="1"/>
    <col min="4108" max="4108" width="7.7109375" style="104" customWidth="1"/>
    <col min="4109" max="4109" width="11.140625" style="104" customWidth="1"/>
    <col min="4110" max="4352" width="9.140625" style="104"/>
    <col min="4353" max="4353" width="5.5703125" style="104" customWidth="1"/>
    <col min="4354" max="4354" width="23.85546875" style="104" customWidth="1"/>
    <col min="4355" max="4355" width="9.140625" style="104"/>
    <col min="4356" max="4356" width="8.5703125" style="104" customWidth="1"/>
    <col min="4357" max="4357" width="8.7109375" style="104" customWidth="1"/>
    <col min="4358" max="4359" width="9.42578125" style="104" customWidth="1"/>
    <col min="4360" max="4360" width="8.5703125" style="104" customWidth="1"/>
    <col min="4361" max="4361" width="9.5703125" style="104" customWidth="1"/>
    <col min="4362" max="4362" width="9.140625" style="104"/>
    <col min="4363" max="4363" width="7.42578125" style="104" customWidth="1"/>
    <col min="4364" max="4364" width="7.7109375" style="104" customWidth="1"/>
    <col min="4365" max="4365" width="11.140625" style="104" customWidth="1"/>
    <col min="4366" max="4608" width="9.140625" style="104"/>
    <col min="4609" max="4609" width="5.5703125" style="104" customWidth="1"/>
    <col min="4610" max="4610" width="23.85546875" style="104" customWidth="1"/>
    <col min="4611" max="4611" width="9.140625" style="104"/>
    <col min="4612" max="4612" width="8.5703125" style="104" customWidth="1"/>
    <col min="4613" max="4613" width="8.7109375" style="104" customWidth="1"/>
    <col min="4614" max="4615" width="9.42578125" style="104" customWidth="1"/>
    <col min="4616" max="4616" width="8.5703125" style="104" customWidth="1"/>
    <col min="4617" max="4617" width="9.5703125" style="104" customWidth="1"/>
    <col min="4618" max="4618" width="9.140625" style="104"/>
    <col min="4619" max="4619" width="7.42578125" style="104" customWidth="1"/>
    <col min="4620" max="4620" width="7.7109375" style="104" customWidth="1"/>
    <col min="4621" max="4621" width="11.140625" style="104" customWidth="1"/>
    <col min="4622" max="4864" width="9.140625" style="104"/>
    <col min="4865" max="4865" width="5.5703125" style="104" customWidth="1"/>
    <col min="4866" max="4866" width="23.85546875" style="104" customWidth="1"/>
    <col min="4867" max="4867" width="9.140625" style="104"/>
    <col min="4868" max="4868" width="8.5703125" style="104" customWidth="1"/>
    <col min="4869" max="4869" width="8.7109375" style="104" customWidth="1"/>
    <col min="4870" max="4871" width="9.42578125" style="104" customWidth="1"/>
    <col min="4872" max="4872" width="8.5703125" style="104" customWidth="1"/>
    <col min="4873" max="4873" width="9.5703125" style="104" customWidth="1"/>
    <col min="4874" max="4874" width="9.140625" style="104"/>
    <col min="4875" max="4875" width="7.42578125" style="104" customWidth="1"/>
    <col min="4876" max="4876" width="7.7109375" style="104" customWidth="1"/>
    <col min="4877" max="4877" width="11.140625" style="104" customWidth="1"/>
    <col min="4878" max="5120" width="9.140625" style="104"/>
    <col min="5121" max="5121" width="5.5703125" style="104" customWidth="1"/>
    <col min="5122" max="5122" width="23.85546875" style="104" customWidth="1"/>
    <col min="5123" max="5123" width="9.140625" style="104"/>
    <col min="5124" max="5124" width="8.5703125" style="104" customWidth="1"/>
    <col min="5125" max="5125" width="8.7109375" style="104" customWidth="1"/>
    <col min="5126" max="5127" width="9.42578125" style="104" customWidth="1"/>
    <col min="5128" max="5128" width="8.5703125" style="104" customWidth="1"/>
    <col min="5129" max="5129" width="9.5703125" style="104" customWidth="1"/>
    <col min="5130" max="5130" width="9.140625" style="104"/>
    <col min="5131" max="5131" width="7.42578125" style="104" customWidth="1"/>
    <col min="5132" max="5132" width="7.7109375" style="104" customWidth="1"/>
    <col min="5133" max="5133" width="11.140625" style="104" customWidth="1"/>
    <col min="5134" max="5376" width="9.140625" style="104"/>
    <col min="5377" max="5377" width="5.5703125" style="104" customWidth="1"/>
    <col min="5378" max="5378" width="23.85546875" style="104" customWidth="1"/>
    <col min="5379" max="5379" width="9.140625" style="104"/>
    <col min="5380" max="5380" width="8.5703125" style="104" customWidth="1"/>
    <col min="5381" max="5381" width="8.7109375" style="104" customWidth="1"/>
    <col min="5382" max="5383" width="9.42578125" style="104" customWidth="1"/>
    <col min="5384" max="5384" width="8.5703125" style="104" customWidth="1"/>
    <col min="5385" max="5385" width="9.5703125" style="104" customWidth="1"/>
    <col min="5386" max="5386" width="9.140625" style="104"/>
    <col min="5387" max="5387" width="7.42578125" style="104" customWidth="1"/>
    <col min="5388" max="5388" width="7.7109375" style="104" customWidth="1"/>
    <col min="5389" max="5389" width="11.140625" style="104" customWidth="1"/>
    <col min="5390" max="5632" width="9.140625" style="104"/>
    <col min="5633" max="5633" width="5.5703125" style="104" customWidth="1"/>
    <col min="5634" max="5634" width="23.85546875" style="104" customWidth="1"/>
    <col min="5635" max="5635" width="9.140625" style="104"/>
    <col min="5636" max="5636" width="8.5703125" style="104" customWidth="1"/>
    <col min="5637" max="5637" width="8.7109375" style="104" customWidth="1"/>
    <col min="5638" max="5639" width="9.42578125" style="104" customWidth="1"/>
    <col min="5640" max="5640" width="8.5703125" style="104" customWidth="1"/>
    <col min="5641" max="5641" width="9.5703125" style="104" customWidth="1"/>
    <col min="5642" max="5642" width="9.140625" style="104"/>
    <col min="5643" max="5643" width="7.42578125" style="104" customWidth="1"/>
    <col min="5644" max="5644" width="7.7109375" style="104" customWidth="1"/>
    <col min="5645" max="5645" width="11.140625" style="104" customWidth="1"/>
    <col min="5646" max="5888" width="9.140625" style="104"/>
    <col min="5889" max="5889" width="5.5703125" style="104" customWidth="1"/>
    <col min="5890" max="5890" width="23.85546875" style="104" customWidth="1"/>
    <col min="5891" max="5891" width="9.140625" style="104"/>
    <col min="5892" max="5892" width="8.5703125" style="104" customWidth="1"/>
    <col min="5893" max="5893" width="8.7109375" style="104" customWidth="1"/>
    <col min="5894" max="5895" width="9.42578125" style="104" customWidth="1"/>
    <col min="5896" max="5896" width="8.5703125" style="104" customWidth="1"/>
    <col min="5897" max="5897" width="9.5703125" style="104" customWidth="1"/>
    <col min="5898" max="5898" width="9.140625" style="104"/>
    <col min="5899" max="5899" width="7.42578125" style="104" customWidth="1"/>
    <col min="5900" max="5900" width="7.7109375" style="104" customWidth="1"/>
    <col min="5901" max="5901" width="11.140625" style="104" customWidth="1"/>
    <col min="5902" max="6144" width="9.140625" style="104"/>
    <col min="6145" max="6145" width="5.5703125" style="104" customWidth="1"/>
    <col min="6146" max="6146" width="23.85546875" style="104" customWidth="1"/>
    <col min="6147" max="6147" width="9.140625" style="104"/>
    <col min="6148" max="6148" width="8.5703125" style="104" customWidth="1"/>
    <col min="6149" max="6149" width="8.7109375" style="104" customWidth="1"/>
    <col min="6150" max="6151" width="9.42578125" style="104" customWidth="1"/>
    <col min="6152" max="6152" width="8.5703125" style="104" customWidth="1"/>
    <col min="6153" max="6153" width="9.5703125" style="104" customWidth="1"/>
    <col min="6154" max="6154" width="9.140625" style="104"/>
    <col min="6155" max="6155" width="7.42578125" style="104" customWidth="1"/>
    <col min="6156" max="6156" width="7.7109375" style="104" customWidth="1"/>
    <col min="6157" max="6157" width="11.140625" style="104" customWidth="1"/>
    <col min="6158" max="6400" width="9.140625" style="104"/>
    <col min="6401" max="6401" width="5.5703125" style="104" customWidth="1"/>
    <col min="6402" max="6402" width="23.85546875" style="104" customWidth="1"/>
    <col min="6403" max="6403" width="9.140625" style="104"/>
    <col min="6404" max="6404" width="8.5703125" style="104" customWidth="1"/>
    <col min="6405" max="6405" width="8.7109375" style="104" customWidth="1"/>
    <col min="6406" max="6407" width="9.42578125" style="104" customWidth="1"/>
    <col min="6408" max="6408" width="8.5703125" style="104" customWidth="1"/>
    <col min="6409" max="6409" width="9.5703125" style="104" customWidth="1"/>
    <col min="6410" max="6410" width="9.140625" style="104"/>
    <col min="6411" max="6411" width="7.42578125" style="104" customWidth="1"/>
    <col min="6412" max="6412" width="7.7109375" style="104" customWidth="1"/>
    <col min="6413" max="6413" width="11.140625" style="104" customWidth="1"/>
    <col min="6414" max="6656" width="9.140625" style="104"/>
    <col min="6657" max="6657" width="5.5703125" style="104" customWidth="1"/>
    <col min="6658" max="6658" width="23.85546875" style="104" customWidth="1"/>
    <col min="6659" max="6659" width="9.140625" style="104"/>
    <col min="6660" max="6660" width="8.5703125" style="104" customWidth="1"/>
    <col min="6661" max="6661" width="8.7109375" style="104" customWidth="1"/>
    <col min="6662" max="6663" width="9.42578125" style="104" customWidth="1"/>
    <col min="6664" max="6664" width="8.5703125" style="104" customWidth="1"/>
    <col min="6665" max="6665" width="9.5703125" style="104" customWidth="1"/>
    <col min="6666" max="6666" width="9.140625" style="104"/>
    <col min="6667" max="6667" width="7.42578125" style="104" customWidth="1"/>
    <col min="6668" max="6668" width="7.7109375" style="104" customWidth="1"/>
    <col min="6669" max="6669" width="11.140625" style="104" customWidth="1"/>
    <col min="6670" max="6912" width="9.140625" style="104"/>
    <col min="6913" max="6913" width="5.5703125" style="104" customWidth="1"/>
    <col min="6914" max="6914" width="23.85546875" style="104" customWidth="1"/>
    <col min="6915" max="6915" width="9.140625" style="104"/>
    <col min="6916" max="6916" width="8.5703125" style="104" customWidth="1"/>
    <col min="6917" max="6917" width="8.7109375" style="104" customWidth="1"/>
    <col min="6918" max="6919" width="9.42578125" style="104" customWidth="1"/>
    <col min="6920" max="6920" width="8.5703125" style="104" customWidth="1"/>
    <col min="6921" max="6921" width="9.5703125" style="104" customWidth="1"/>
    <col min="6922" max="6922" width="9.140625" style="104"/>
    <col min="6923" max="6923" width="7.42578125" style="104" customWidth="1"/>
    <col min="6924" max="6924" width="7.7109375" style="104" customWidth="1"/>
    <col min="6925" max="6925" width="11.140625" style="104" customWidth="1"/>
    <col min="6926" max="7168" width="9.140625" style="104"/>
    <col min="7169" max="7169" width="5.5703125" style="104" customWidth="1"/>
    <col min="7170" max="7170" width="23.85546875" style="104" customWidth="1"/>
    <col min="7171" max="7171" width="9.140625" style="104"/>
    <col min="7172" max="7172" width="8.5703125" style="104" customWidth="1"/>
    <col min="7173" max="7173" width="8.7109375" style="104" customWidth="1"/>
    <col min="7174" max="7175" width="9.42578125" style="104" customWidth="1"/>
    <col min="7176" max="7176" width="8.5703125" style="104" customWidth="1"/>
    <col min="7177" max="7177" width="9.5703125" style="104" customWidth="1"/>
    <col min="7178" max="7178" width="9.140625" style="104"/>
    <col min="7179" max="7179" width="7.42578125" style="104" customWidth="1"/>
    <col min="7180" max="7180" width="7.7109375" style="104" customWidth="1"/>
    <col min="7181" max="7181" width="11.140625" style="104" customWidth="1"/>
    <col min="7182" max="7424" width="9.140625" style="104"/>
    <col min="7425" max="7425" width="5.5703125" style="104" customWidth="1"/>
    <col min="7426" max="7426" width="23.85546875" style="104" customWidth="1"/>
    <col min="7427" max="7427" width="9.140625" style="104"/>
    <col min="7428" max="7428" width="8.5703125" style="104" customWidth="1"/>
    <col min="7429" max="7429" width="8.7109375" style="104" customWidth="1"/>
    <col min="7430" max="7431" width="9.42578125" style="104" customWidth="1"/>
    <col min="7432" max="7432" width="8.5703125" style="104" customWidth="1"/>
    <col min="7433" max="7433" width="9.5703125" style="104" customWidth="1"/>
    <col min="7434" max="7434" width="9.140625" style="104"/>
    <col min="7435" max="7435" width="7.42578125" style="104" customWidth="1"/>
    <col min="7436" max="7436" width="7.7109375" style="104" customWidth="1"/>
    <col min="7437" max="7437" width="11.140625" style="104" customWidth="1"/>
    <col min="7438" max="7680" width="9.140625" style="104"/>
    <col min="7681" max="7681" width="5.5703125" style="104" customWidth="1"/>
    <col min="7682" max="7682" width="23.85546875" style="104" customWidth="1"/>
    <col min="7683" max="7683" width="9.140625" style="104"/>
    <col min="7684" max="7684" width="8.5703125" style="104" customWidth="1"/>
    <col min="7685" max="7685" width="8.7109375" style="104" customWidth="1"/>
    <col min="7686" max="7687" width="9.42578125" style="104" customWidth="1"/>
    <col min="7688" max="7688" width="8.5703125" style="104" customWidth="1"/>
    <col min="7689" max="7689" width="9.5703125" style="104" customWidth="1"/>
    <col min="7690" max="7690" width="9.140625" style="104"/>
    <col min="7691" max="7691" width="7.42578125" style="104" customWidth="1"/>
    <col min="7692" max="7692" width="7.7109375" style="104" customWidth="1"/>
    <col min="7693" max="7693" width="11.140625" style="104" customWidth="1"/>
    <col min="7694" max="7936" width="9.140625" style="104"/>
    <col min="7937" max="7937" width="5.5703125" style="104" customWidth="1"/>
    <col min="7938" max="7938" width="23.85546875" style="104" customWidth="1"/>
    <col min="7939" max="7939" width="9.140625" style="104"/>
    <col min="7940" max="7940" width="8.5703125" style="104" customWidth="1"/>
    <col min="7941" max="7941" width="8.7109375" style="104" customWidth="1"/>
    <col min="7942" max="7943" width="9.42578125" style="104" customWidth="1"/>
    <col min="7944" max="7944" width="8.5703125" style="104" customWidth="1"/>
    <col min="7945" max="7945" width="9.5703125" style="104" customWidth="1"/>
    <col min="7946" max="7946" width="9.140625" style="104"/>
    <col min="7947" max="7947" width="7.42578125" style="104" customWidth="1"/>
    <col min="7948" max="7948" width="7.7109375" style="104" customWidth="1"/>
    <col min="7949" max="7949" width="11.140625" style="104" customWidth="1"/>
    <col min="7950" max="8192" width="9.140625" style="104"/>
    <col min="8193" max="8193" width="5.5703125" style="104" customWidth="1"/>
    <col min="8194" max="8194" width="23.85546875" style="104" customWidth="1"/>
    <col min="8195" max="8195" width="9.140625" style="104"/>
    <col min="8196" max="8196" width="8.5703125" style="104" customWidth="1"/>
    <col min="8197" max="8197" width="8.7109375" style="104" customWidth="1"/>
    <col min="8198" max="8199" width="9.42578125" style="104" customWidth="1"/>
    <col min="8200" max="8200" width="8.5703125" style="104" customWidth="1"/>
    <col min="8201" max="8201" width="9.5703125" style="104" customWidth="1"/>
    <col min="8202" max="8202" width="9.140625" style="104"/>
    <col min="8203" max="8203" width="7.42578125" style="104" customWidth="1"/>
    <col min="8204" max="8204" width="7.7109375" style="104" customWidth="1"/>
    <col min="8205" max="8205" width="11.140625" style="104" customWidth="1"/>
    <col min="8206" max="8448" width="9.140625" style="104"/>
    <col min="8449" max="8449" width="5.5703125" style="104" customWidth="1"/>
    <col min="8450" max="8450" width="23.85546875" style="104" customWidth="1"/>
    <col min="8451" max="8451" width="9.140625" style="104"/>
    <col min="8452" max="8452" width="8.5703125" style="104" customWidth="1"/>
    <col min="8453" max="8453" width="8.7109375" style="104" customWidth="1"/>
    <col min="8454" max="8455" width="9.42578125" style="104" customWidth="1"/>
    <col min="8456" max="8456" width="8.5703125" style="104" customWidth="1"/>
    <col min="8457" max="8457" width="9.5703125" style="104" customWidth="1"/>
    <col min="8458" max="8458" width="9.140625" style="104"/>
    <col min="8459" max="8459" width="7.42578125" style="104" customWidth="1"/>
    <col min="8460" max="8460" width="7.7109375" style="104" customWidth="1"/>
    <col min="8461" max="8461" width="11.140625" style="104" customWidth="1"/>
    <col min="8462" max="8704" width="9.140625" style="104"/>
    <col min="8705" max="8705" width="5.5703125" style="104" customWidth="1"/>
    <col min="8706" max="8706" width="23.85546875" style="104" customWidth="1"/>
    <col min="8707" max="8707" width="9.140625" style="104"/>
    <col min="8708" max="8708" width="8.5703125" style="104" customWidth="1"/>
    <col min="8709" max="8709" width="8.7109375" style="104" customWidth="1"/>
    <col min="8710" max="8711" width="9.42578125" style="104" customWidth="1"/>
    <col min="8712" max="8712" width="8.5703125" style="104" customWidth="1"/>
    <col min="8713" max="8713" width="9.5703125" style="104" customWidth="1"/>
    <col min="8714" max="8714" width="9.140625" style="104"/>
    <col min="8715" max="8715" width="7.42578125" style="104" customWidth="1"/>
    <col min="8716" max="8716" width="7.7109375" style="104" customWidth="1"/>
    <col min="8717" max="8717" width="11.140625" style="104" customWidth="1"/>
    <col min="8718" max="8960" width="9.140625" style="104"/>
    <col min="8961" max="8961" width="5.5703125" style="104" customWidth="1"/>
    <col min="8962" max="8962" width="23.85546875" style="104" customWidth="1"/>
    <col min="8963" max="8963" width="9.140625" style="104"/>
    <col min="8964" max="8964" width="8.5703125" style="104" customWidth="1"/>
    <col min="8965" max="8965" width="8.7109375" style="104" customWidth="1"/>
    <col min="8966" max="8967" width="9.42578125" style="104" customWidth="1"/>
    <col min="8968" max="8968" width="8.5703125" style="104" customWidth="1"/>
    <col min="8969" max="8969" width="9.5703125" style="104" customWidth="1"/>
    <col min="8970" max="8970" width="9.140625" style="104"/>
    <col min="8971" max="8971" width="7.42578125" style="104" customWidth="1"/>
    <col min="8972" max="8972" width="7.7109375" style="104" customWidth="1"/>
    <col min="8973" max="8973" width="11.140625" style="104" customWidth="1"/>
    <col min="8974" max="9216" width="9.140625" style="104"/>
    <col min="9217" max="9217" width="5.5703125" style="104" customWidth="1"/>
    <col min="9218" max="9218" width="23.85546875" style="104" customWidth="1"/>
    <col min="9219" max="9219" width="9.140625" style="104"/>
    <col min="9220" max="9220" width="8.5703125" style="104" customWidth="1"/>
    <col min="9221" max="9221" width="8.7109375" style="104" customWidth="1"/>
    <col min="9222" max="9223" width="9.42578125" style="104" customWidth="1"/>
    <col min="9224" max="9224" width="8.5703125" style="104" customWidth="1"/>
    <col min="9225" max="9225" width="9.5703125" style="104" customWidth="1"/>
    <col min="9226" max="9226" width="9.140625" style="104"/>
    <col min="9227" max="9227" width="7.42578125" style="104" customWidth="1"/>
    <col min="9228" max="9228" width="7.7109375" style="104" customWidth="1"/>
    <col min="9229" max="9229" width="11.140625" style="104" customWidth="1"/>
    <col min="9230" max="9472" width="9.140625" style="104"/>
    <col min="9473" max="9473" width="5.5703125" style="104" customWidth="1"/>
    <col min="9474" max="9474" width="23.85546875" style="104" customWidth="1"/>
    <col min="9475" max="9475" width="9.140625" style="104"/>
    <col min="9476" max="9476" width="8.5703125" style="104" customWidth="1"/>
    <col min="9477" max="9477" width="8.7109375" style="104" customWidth="1"/>
    <col min="9478" max="9479" width="9.42578125" style="104" customWidth="1"/>
    <col min="9480" max="9480" width="8.5703125" style="104" customWidth="1"/>
    <col min="9481" max="9481" width="9.5703125" style="104" customWidth="1"/>
    <col min="9482" max="9482" width="9.140625" style="104"/>
    <col min="9483" max="9483" width="7.42578125" style="104" customWidth="1"/>
    <col min="9484" max="9484" width="7.7109375" style="104" customWidth="1"/>
    <col min="9485" max="9485" width="11.140625" style="104" customWidth="1"/>
    <col min="9486" max="9728" width="9.140625" style="104"/>
    <col min="9729" max="9729" width="5.5703125" style="104" customWidth="1"/>
    <col min="9730" max="9730" width="23.85546875" style="104" customWidth="1"/>
    <col min="9731" max="9731" width="9.140625" style="104"/>
    <col min="9732" max="9732" width="8.5703125" style="104" customWidth="1"/>
    <col min="9733" max="9733" width="8.7109375" style="104" customWidth="1"/>
    <col min="9734" max="9735" width="9.42578125" style="104" customWidth="1"/>
    <col min="9736" max="9736" width="8.5703125" style="104" customWidth="1"/>
    <col min="9737" max="9737" width="9.5703125" style="104" customWidth="1"/>
    <col min="9738" max="9738" width="9.140625" style="104"/>
    <col min="9739" max="9739" width="7.42578125" style="104" customWidth="1"/>
    <col min="9740" max="9740" width="7.7109375" style="104" customWidth="1"/>
    <col min="9741" max="9741" width="11.140625" style="104" customWidth="1"/>
    <col min="9742" max="9984" width="9.140625" style="104"/>
    <col min="9985" max="9985" width="5.5703125" style="104" customWidth="1"/>
    <col min="9986" max="9986" width="23.85546875" style="104" customWidth="1"/>
    <col min="9987" max="9987" width="9.140625" style="104"/>
    <col min="9988" max="9988" width="8.5703125" style="104" customWidth="1"/>
    <col min="9989" max="9989" width="8.7109375" style="104" customWidth="1"/>
    <col min="9990" max="9991" width="9.42578125" style="104" customWidth="1"/>
    <col min="9992" max="9992" width="8.5703125" style="104" customWidth="1"/>
    <col min="9993" max="9993" width="9.5703125" style="104" customWidth="1"/>
    <col min="9994" max="9994" width="9.140625" style="104"/>
    <col min="9995" max="9995" width="7.42578125" style="104" customWidth="1"/>
    <col min="9996" max="9996" width="7.7109375" style="104" customWidth="1"/>
    <col min="9997" max="9997" width="11.140625" style="104" customWidth="1"/>
    <col min="9998" max="10240" width="9.140625" style="104"/>
    <col min="10241" max="10241" width="5.5703125" style="104" customWidth="1"/>
    <col min="10242" max="10242" width="23.85546875" style="104" customWidth="1"/>
    <col min="10243" max="10243" width="9.140625" style="104"/>
    <col min="10244" max="10244" width="8.5703125" style="104" customWidth="1"/>
    <col min="10245" max="10245" width="8.7109375" style="104" customWidth="1"/>
    <col min="10246" max="10247" width="9.42578125" style="104" customWidth="1"/>
    <col min="10248" max="10248" width="8.5703125" style="104" customWidth="1"/>
    <col min="10249" max="10249" width="9.5703125" style="104" customWidth="1"/>
    <col min="10250" max="10250" width="9.140625" style="104"/>
    <col min="10251" max="10251" width="7.42578125" style="104" customWidth="1"/>
    <col min="10252" max="10252" width="7.7109375" style="104" customWidth="1"/>
    <col min="10253" max="10253" width="11.140625" style="104" customWidth="1"/>
    <col min="10254" max="10496" width="9.140625" style="104"/>
    <col min="10497" max="10497" width="5.5703125" style="104" customWidth="1"/>
    <col min="10498" max="10498" width="23.85546875" style="104" customWidth="1"/>
    <col min="10499" max="10499" width="9.140625" style="104"/>
    <col min="10500" max="10500" width="8.5703125" style="104" customWidth="1"/>
    <col min="10501" max="10501" width="8.7109375" style="104" customWidth="1"/>
    <col min="10502" max="10503" width="9.42578125" style="104" customWidth="1"/>
    <col min="10504" max="10504" width="8.5703125" style="104" customWidth="1"/>
    <col min="10505" max="10505" width="9.5703125" style="104" customWidth="1"/>
    <col min="10506" max="10506" width="9.140625" style="104"/>
    <col min="10507" max="10507" width="7.42578125" style="104" customWidth="1"/>
    <col min="10508" max="10508" width="7.7109375" style="104" customWidth="1"/>
    <col min="10509" max="10509" width="11.140625" style="104" customWidth="1"/>
    <col min="10510" max="10752" width="9.140625" style="104"/>
    <col min="10753" max="10753" width="5.5703125" style="104" customWidth="1"/>
    <col min="10754" max="10754" width="23.85546875" style="104" customWidth="1"/>
    <col min="10755" max="10755" width="9.140625" style="104"/>
    <col min="10756" max="10756" width="8.5703125" style="104" customWidth="1"/>
    <col min="10757" max="10757" width="8.7109375" style="104" customWidth="1"/>
    <col min="10758" max="10759" width="9.42578125" style="104" customWidth="1"/>
    <col min="10760" max="10760" width="8.5703125" style="104" customWidth="1"/>
    <col min="10761" max="10761" width="9.5703125" style="104" customWidth="1"/>
    <col min="10762" max="10762" width="9.140625" style="104"/>
    <col min="10763" max="10763" width="7.42578125" style="104" customWidth="1"/>
    <col min="10764" max="10764" width="7.7109375" style="104" customWidth="1"/>
    <col min="10765" max="10765" width="11.140625" style="104" customWidth="1"/>
    <col min="10766" max="11008" width="9.140625" style="104"/>
    <col min="11009" max="11009" width="5.5703125" style="104" customWidth="1"/>
    <col min="11010" max="11010" width="23.85546875" style="104" customWidth="1"/>
    <col min="11011" max="11011" width="9.140625" style="104"/>
    <col min="11012" max="11012" width="8.5703125" style="104" customWidth="1"/>
    <col min="11013" max="11013" width="8.7109375" style="104" customWidth="1"/>
    <col min="11014" max="11015" width="9.42578125" style="104" customWidth="1"/>
    <col min="11016" max="11016" width="8.5703125" style="104" customWidth="1"/>
    <col min="11017" max="11017" width="9.5703125" style="104" customWidth="1"/>
    <col min="11018" max="11018" width="9.140625" style="104"/>
    <col min="11019" max="11019" width="7.42578125" style="104" customWidth="1"/>
    <col min="11020" max="11020" width="7.7109375" style="104" customWidth="1"/>
    <col min="11021" max="11021" width="11.140625" style="104" customWidth="1"/>
    <col min="11022" max="11264" width="9.140625" style="104"/>
    <col min="11265" max="11265" width="5.5703125" style="104" customWidth="1"/>
    <col min="11266" max="11266" width="23.85546875" style="104" customWidth="1"/>
    <col min="11267" max="11267" width="9.140625" style="104"/>
    <col min="11268" max="11268" width="8.5703125" style="104" customWidth="1"/>
    <col min="11269" max="11269" width="8.7109375" style="104" customWidth="1"/>
    <col min="11270" max="11271" width="9.42578125" style="104" customWidth="1"/>
    <col min="11272" max="11272" width="8.5703125" style="104" customWidth="1"/>
    <col min="11273" max="11273" width="9.5703125" style="104" customWidth="1"/>
    <col min="11274" max="11274" width="9.140625" style="104"/>
    <col min="11275" max="11275" width="7.42578125" style="104" customWidth="1"/>
    <col min="11276" max="11276" width="7.7109375" style="104" customWidth="1"/>
    <col min="11277" max="11277" width="11.140625" style="104" customWidth="1"/>
    <col min="11278" max="11520" width="9.140625" style="104"/>
    <col min="11521" max="11521" width="5.5703125" style="104" customWidth="1"/>
    <col min="11522" max="11522" width="23.85546875" style="104" customWidth="1"/>
    <col min="11523" max="11523" width="9.140625" style="104"/>
    <col min="11524" max="11524" width="8.5703125" style="104" customWidth="1"/>
    <col min="11525" max="11525" width="8.7109375" style="104" customWidth="1"/>
    <col min="11526" max="11527" width="9.42578125" style="104" customWidth="1"/>
    <col min="11528" max="11528" width="8.5703125" style="104" customWidth="1"/>
    <col min="11529" max="11529" width="9.5703125" style="104" customWidth="1"/>
    <col min="11530" max="11530" width="9.140625" style="104"/>
    <col min="11531" max="11531" width="7.42578125" style="104" customWidth="1"/>
    <col min="11532" max="11532" width="7.7109375" style="104" customWidth="1"/>
    <col min="11533" max="11533" width="11.140625" style="104" customWidth="1"/>
    <col min="11534" max="11776" width="9.140625" style="104"/>
    <col min="11777" max="11777" width="5.5703125" style="104" customWidth="1"/>
    <col min="11778" max="11778" width="23.85546875" style="104" customWidth="1"/>
    <col min="11779" max="11779" width="9.140625" style="104"/>
    <col min="11780" max="11780" width="8.5703125" style="104" customWidth="1"/>
    <col min="11781" max="11781" width="8.7109375" style="104" customWidth="1"/>
    <col min="11782" max="11783" width="9.42578125" style="104" customWidth="1"/>
    <col min="11784" max="11784" width="8.5703125" style="104" customWidth="1"/>
    <col min="11785" max="11785" width="9.5703125" style="104" customWidth="1"/>
    <col min="11786" max="11786" width="9.140625" style="104"/>
    <col min="11787" max="11787" width="7.42578125" style="104" customWidth="1"/>
    <col min="11788" max="11788" width="7.7109375" style="104" customWidth="1"/>
    <col min="11789" max="11789" width="11.140625" style="104" customWidth="1"/>
    <col min="11790" max="12032" width="9.140625" style="104"/>
    <col min="12033" max="12033" width="5.5703125" style="104" customWidth="1"/>
    <col min="12034" max="12034" width="23.85546875" style="104" customWidth="1"/>
    <col min="12035" max="12035" width="9.140625" style="104"/>
    <col min="12036" max="12036" width="8.5703125" style="104" customWidth="1"/>
    <col min="12037" max="12037" width="8.7109375" style="104" customWidth="1"/>
    <col min="12038" max="12039" width="9.42578125" style="104" customWidth="1"/>
    <col min="12040" max="12040" width="8.5703125" style="104" customWidth="1"/>
    <col min="12041" max="12041" width="9.5703125" style="104" customWidth="1"/>
    <col min="12042" max="12042" width="9.140625" style="104"/>
    <col min="12043" max="12043" width="7.42578125" style="104" customWidth="1"/>
    <col min="12044" max="12044" width="7.7109375" style="104" customWidth="1"/>
    <col min="12045" max="12045" width="11.140625" style="104" customWidth="1"/>
    <col min="12046" max="12288" width="9.140625" style="104"/>
    <col min="12289" max="12289" width="5.5703125" style="104" customWidth="1"/>
    <col min="12290" max="12290" width="23.85546875" style="104" customWidth="1"/>
    <col min="12291" max="12291" width="9.140625" style="104"/>
    <col min="12292" max="12292" width="8.5703125" style="104" customWidth="1"/>
    <col min="12293" max="12293" width="8.7109375" style="104" customWidth="1"/>
    <col min="12294" max="12295" width="9.42578125" style="104" customWidth="1"/>
    <col min="12296" max="12296" width="8.5703125" style="104" customWidth="1"/>
    <col min="12297" max="12297" width="9.5703125" style="104" customWidth="1"/>
    <col min="12298" max="12298" width="9.140625" style="104"/>
    <col min="12299" max="12299" width="7.42578125" style="104" customWidth="1"/>
    <col min="12300" max="12300" width="7.7109375" style="104" customWidth="1"/>
    <col min="12301" max="12301" width="11.140625" style="104" customWidth="1"/>
    <col min="12302" max="12544" width="9.140625" style="104"/>
    <col min="12545" max="12545" width="5.5703125" style="104" customWidth="1"/>
    <col min="12546" max="12546" width="23.85546875" style="104" customWidth="1"/>
    <col min="12547" max="12547" width="9.140625" style="104"/>
    <col min="12548" max="12548" width="8.5703125" style="104" customWidth="1"/>
    <col min="12549" max="12549" width="8.7109375" style="104" customWidth="1"/>
    <col min="12550" max="12551" width="9.42578125" style="104" customWidth="1"/>
    <col min="12552" max="12552" width="8.5703125" style="104" customWidth="1"/>
    <col min="12553" max="12553" width="9.5703125" style="104" customWidth="1"/>
    <col min="12554" max="12554" width="9.140625" style="104"/>
    <col min="12555" max="12555" width="7.42578125" style="104" customWidth="1"/>
    <col min="12556" max="12556" width="7.7109375" style="104" customWidth="1"/>
    <col min="12557" max="12557" width="11.140625" style="104" customWidth="1"/>
    <col min="12558" max="12800" width="9.140625" style="104"/>
    <col min="12801" max="12801" width="5.5703125" style="104" customWidth="1"/>
    <col min="12802" max="12802" width="23.85546875" style="104" customWidth="1"/>
    <col min="12803" max="12803" width="9.140625" style="104"/>
    <col min="12804" max="12804" width="8.5703125" style="104" customWidth="1"/>
    <col min="12805" max="12805" width="8.7109375" style="104" customWidth="1"/>
    <col min="12806" max="12807" width="9.42578125" style="104" customWidth="1"/>
    <col min="12808" max="12808" width="8.5703125" style="104" customWidth="1"/>
    <col min="12809" max="12809" width="9.5703125" style="104" customWidth="1"/>
    <col min="12810" max="12810" width="9.140625" style="104"/>
    <col min="12811" max="12811" width="7.42578125" style="104" customWidth="1"/>
    <col min="12812" max="12812" width="7.7109375" style="104" customWidth="1"/>
    <col min="12813" max="12813" width="11.140625" style="104" customWidth="1"/>
    <col min="12814" max="13056" width="9.140625" style="104"/>
    <col min="13057" max="13057" width="5.5703125" style="104" customWidth="1"/>
    <col min="13058" max="13058" width="23.85546875" style="104" customWidth="1"/>
    <col min="13059" max="13059" width="9.140625" style="104"/>
    <col min="13060" max="13060" width="8.5703125" style="104" customWidth="1"/>
    <col min="13061" max="13061" width="8.7109375" style="104" customWidth="1"/>
    <col min="13062" max="13063" width="9.42578125" style="104" customWidth="1"/>
    <col min="13064" max="13064" width="8.5703125" style="104" customWidth="1"/>
    <col min="13065" max="13065" width="9.5703125" style="104" customWidth="1"/>
    <col min="13066" max="13066" width="9.140625" style="104"/>
    <col min="13067" max="13067" width="7.42578125" style="104" customWidth="1"/>
    <col min="13068" max="13068" width="7.7109375" style="104" customWidth="1"/>
    <col min="13069" max="13069" width="11.140625" style="104" customWidth="1"/>
    <col min="13070" max="13312" width="9.140625" style="104"/>
    <col min="13313" max="13313" width="5.5703125" style="104" customWidth="1"/>
    <col min="13314" max="13314" width="23.85546875" style="104" customWidth="1"/>
    <col min="13315" max="13315" width="9.140625" style="104"/>
    <col min="13316" max="13316" width="8.5703125" style="104" customWidth="1"/>
    <col min="13317" max="13317" width="8.7109375" style="104" customWidth="1"/>
    <col min="13318" max="13319" width="9.42578125" style="104" customWidth="1"/>
    <col min="13320" max="13320" width="8.5703125" style="104" customWidth="1"/>
    <col min="13321" max="13321" width="9.5703125" style="104" customWidth="1"/>
    <col min="13322" max="13322" width="9.140625" style="104"/>
    <col min="13323" max="13323" width="7.42578125" style="104" customWidth="1"/>
    <col min="13324" max="13324" width="7.7109375" style="104" customWidth="1"/>
    <col min="13325" max="13325" width="11.140625" style="104" customWidth="1"/>
    <col min="13326" max="13568" width="9.140625" style="104"/>
    <col min="13569" max="13569" width="5.5703125" style="104" customWidth="1"/>
    <col min="13570" max="13570" width="23.85546875" style="104" customWidth="1"/>
    <col min="13571" max="13571" width="9.140625" style="104"/>
    <col min="13572" max="13572" width="8.5703125" style="104" customWidth="1"/>
    <col min="13573" max="13573" width="8.7109375" style="104" customWidth="1"/>
    <col min="13574" max="13575" width="9.42578125" style="104" customWidth="1"/>
    <col min="13576" max="13576" width="8.5703125" style="104" customWidth="1"/>
    <col min="13577" max="13577" width="9.5703125" style="104" customWidth="1"/>
    <col min="13578" max="13578" width="9.140625" style="104"/>
    <col min="13579" max="13579" width="7.42578125" style="104" customWidth="1"/>
    <col min="13580" max="13580" width="7.7109375" style="104" customWidth="1"/>
    <col min="13581" max="13581" width="11.140625" style="104" customWidth="1"/>
    <col min="13582" max="13824" width="9.140625" style="104"/>
    <col min="13825" max="13825" width="5.5703125" style="104" customWidth="1"/>
    <col min="13826" max="13826" width="23.85546875" style="104" customWidth="1"/>
    <col min="13827" max="13827" width="9.140625" style="104"/>
    <col min="13828" max="13828" width="8.5703125" style="104" customWidth="1"/>
    <col min="13829" max="13829" width="8.7109375" style="104" customWidth="1"/>
    <col min="13830" max="13831" width="9.42578125" style="104" customWidth="1"/>
    <col min="13832" max="13832" width="8.5703125" style="104" customWidth="1"/>
    <col min="13833" max="13833" width="9.5703125" style="104" customWidth="1"/>
    <col min="13834" max="13834" width="9.140625" style="104"/>
    <col min="13835" max="13835" width="7.42578125" style="104" customWidth="1"/>
    <col min="13836" max="13836" width="7.7109375" style="104" customWidth="1"/>
    <col min="13837" max="13837" width="11.140625" style="104" customWidth="1"/>
    <col min="13838" max="14080" width="9.140625" style="104"/>
    <col min="14081" max="14081" width="5.5703125" style="104" customWidth="1"/>
    <col min="14082" max="14082" width="23.85546875" style="104" customWidth="1"/>
    <col min="14083" max="14083" width="9.140625" style="104"/>
    <col min="14084" max="14084" width="8.5703125" style="104" customWidth="1"/>
    <col min="14085" max="14085" width="8.7109375" style="104" customWidth="1"/>
    <col min="14086" max="14087" width="9.42578125" style="104" customWidth="1"/>
    <col min="14088" max="14088" width="8.5703125" style="104" customWidth="1"/>
    <col min="14089" max="14089" width="9.5703125" style="104" customWidth="1"/>
    <col min="14090" max="14090" width="9.140625" style="104"/>
    <col min="14091" max="14091" width="7.42578125" style="104" customWidth="1"/>
    <col min="14092" max="14092" width="7.7109375" style="104" customWidth="1"/>
    <col min="14093" max="14093" width="11.140625" style="104" customWidth="1"/>
    <col min="14094" max="14336" width="9.140625" style="104"/>
    <col min="14337" max="14337" width="5.5703125" style="104" customWidth="1"/>
    <col min="14338" max="14338" width="23.85546875" style="104" customWidth="1"/>
    <col min="14339" max="14339" width="9.140625" style="104"/>
    <col min="14340" max="14340" width="8.5703125" style="104" customWidth="1"/>
    <col min="14341" max="14341" width="8.7109375" style="104" customWidth="1"/>
    <col min="14342" max="14343" width="9.42578125" style="104" customWidth="1"/>
    <col min="14344" max="14344" width="8.5703125" style="104" customWidth="1"/>
    <col min="14345" max="14345" width="9.5703125" style="104" customWidth="1"/>
    <col min="14346" max="14346" width="9.140625" style="104"/>
    <col min="14347" max="14347" width="7.42578125" style="104" customWidth="1"/>
    <col min="14348" max="14348" width="7.7109375" style="104" customWidth="1"/>
    <col min="14349" max="14349" width="11.140625" style="104" customWidth="1"/>
    <col min="14350" max="14592" width="9.140625" style="104"/>
    <col min="14593" max="14593" width="5.5703125" style="104" customWidth="1"/>
    <col min="14594" max="14594" width="23.85546875" style="104" customWidth="1"/>
    <col min="14595" max="14595" width="9.140625" style="104"/>
    <col min="14596" max="14596" width="8.5703125" style="104" customWidth="1"/>
    <col min="14597" max="14597" width="8.7109375" style="104" customWidth="1"/>
    <col min="14598" max="14599" width="9.42578125" style="104" customWidth="1"/>
    <col min="14600" max="14600" width="8.5703125" style="104" customWidth="1"/>
    <col min="14601" max="14601" width="9.5703125" style="104" customWidth="1"/>
    <col min="14602" max="14602" width="9.140625" style="104"/>
    <col min="14603" max="14603" width="7.42578125" style="104" customWidth="1"/>
    <col min="14604" max="14604" width="7.7109375" style="104" customWidth="1"/>
    <col min="14605" max="14605" width="11.140625" style="104" customWidth="1"/>
    <col min="14606" max="14848" width="9.140625" style="104"/>
    <col min="14849" max="14849" width="5.5703125" style="104" customWidth="1"/>
    <col min="14850" max="14850" width="23.85546875" style="104" customWidth="1"/>
    <col min="14851" max="14851" width="9.140625" style="104"/>
    <col min="14852" max="14852" width="8.5703125" style="104" customWidth="1"/>
    <col min="14853" max="14853" width="8.7109375" style="104" customWidth="1"/>
    <col min="14854" max="14855" width="9.42578125" style="104" customWidth="1"/>
    <col min="14856" max="14856" width="8.5703125" style="104" customWidth="1"/>
    <col min="14857" max="14857" width="9.5703125" style="104" customWidth="1"/>
    <col min="14858" max="14858" width="9.140625" style="104"/>
    <col min="14859" max="14859" width="7.42578125" style="104" customWidth="1"/>
    <col min="14860" max="14860" width="7.7109375" style="104" customWidth="1"/>
    <col min="14861" max="14861" width="11.140625" style="104" customWidth="1"/>
    <col min="14862" max="15104" width="9.140625" style="104"/>
    <col min="15105" max="15105" width="5.5703125" style="104" customWidth="1"/>
    <col min="15106" max="15106" width="23.85546875" style="104" customWidth="1"/>
    <col min="15107" max="15107" width="9.140625" style="104"/>
    <col min="15108" max="15108" width="8.5703125" style="104" customWidth="1"/>
    <col min="15109" max="15109" width="8.7109375" style="104" customWidth="1"/>
    <col min="15110" max="15111" width="9.42578125" style="104" customWidth="1"/>
    <col min="15112" max="15112" width="8.5703125" style="104" customWidth="1"/>
    <col min="15113" max="15113" width="9.5703125" style="104" customWidth="1"/>
    <col min="15114" max="15114" width="9.140625" style="104"/>
    <col min="15115" max="15115" width="7.42578125" style="104" customWidth="1"/>
    <col min="15116" max="15116" width="7.7109375" style="104" customWidth="1"/>
    <col min="15117" max="15117" width="11.140625" style="104" customWidth="1"/>
    <col min="15118" max="15360" width="9.140625" style="104"/>
    <col min="15361" max="15361" width="5.5703125" style="104" customWidth="1"/>
    <col min="15362" max="15362" width="23.85546875" style="104" customWidth="1"/>
    <col min="15363" max="15363" width="9.140625" style="104"/>
    <col min="15364" max="15364" width="8.5703125" style="104" customWidth="1"/>
    <col min="15365" max="15365" width="8.7109375" style="104" customWidth="1"/>
    <col min="15366" max="15367" width="9.42578125" style="104" customWidth="1"/>
    <col min="15368" max="15368" width="8.5703125" style="104" customWidth="1"/>
    <col min="15369" max="15369" width="9.5703125" style="104" customWidth="1"/>
    <col min="15370" max="15370" width="9.140625" style="104"/>
    <col min="15371" max="15371" width="7.42578125" style="104" customWidth="1"/>
    <col min="15372" max="15372" width="7.7109375" style="104" customWidth="1"/>
    <col min="15373" max="15373" width="11.140625" style="104" customWidth="1"/>
    <col min="15374" max="15616" width="9.140625" style="104"/>
    <col min="15617" max="15617" width="5.5703125" style="104" customWidth="1"/>
    <col min="15618" max="15618" width="23.85546875" style="104" customWidth="1"/>
    <col min="15619" max="15619" width="9.140625" style="104"/>
    <col min="15620" max="15620" width="8.5703125" style="104" customWidth="1"/>
    <col min="15621" max="15621" width="8.7109375" style="104" customWidth="1"/>
    <col min="15622" max="15623" width="9.42578125" style="104" customWidth="1"/>
    <col min="15624" max="15624" width="8.5703125" style="104" customWidth="1"/>
    <col min="15625" max="15625" width="9.5703125" style="104" customWidth="1"/>
    <col min="15626" max="15626" width="9.140625" style="104"/>
    <col min="15627" max="15627" width="7.42578125" style="104" customWidth="1"/>
    <col min="15628" max="15628" width="7.7109375" style="104" customWidth="1"/>
    <col min="15629" max="15629" width="11.140625" style="104" customWidth="1"/>
    <col min="15630" max="15872" width="9.140625" style="104"/>
    <col min="15873" max="15873" width="5.5703125" style="104" customWidth="1"/>
    <col min="15874" max="15874" width="23.85546875" style="104" customWidth="1"/>
    <col min="15875" max="15875" width="9.140625" style="104"/>
    <col min="15876" max="15876" width="8.5703125" style="104" customWidth="1"/>
    <col min="15877" max="15877" width="8.7109375" style="104" customWidth="1"/>
    <col min="15878" max="15879" width="9.42578125" style="104" customWidth="1"/>
    <col min="15880" max="15880" width="8.5703125" style="104" customWidth="1"/>
    <col min="15881" max="15881" width="9.5703125" style="104" customWidth="1"/>
    <col min="15882" max="15882" width="9.140625" style="104"/>
    <col min="15883" max="15883" width="7.42578125" style="104" customWidth="1"/>
    <col min="15884" max="15884" width="7.7109375" style="104" customWidth="1"/>
    <col min="15885" max="15885" width="11.140625" style="104" customWidth="1"/>
    <col min="15886" max="16128" width="9.140625" style="104"/>
    <col min="16129" max="16129" width="5.5703125" style="104" customWidth="1"/>
    <col min="16130" max="16130" width="23.85546875" style="104" customWidth="1"/>
    <col min="16131" max="16131" width="9.140625" style="104"/>
    <col min="16132" max="16132" width="8.5703125" style="104" customWidth="1"/>
    <col min="16133" max="16133" width="8.7109375" style="104" customWidth="1"/>
    <col min="16134" max="16135" width="9.42578125" style="104" customWidth="1"/>
    <col min="16136" max="16136" width="8.5703125" style="104" customWidth="1"/>
    <col min="16137" max="16137" width="9.5703125" style="104" customWidth="1"/>
    <col min="16138" max="16138" width="9.140625" style="104"/>
    <col min="16139" max="16139" width="7.42578125" style="104" customWidth="1"/>
    <col min="16140" max="16140" width="7.7109375" style="104" customWidth="1"/>
    <col min="16141" max="16141" width="11.140625" style="104" customWidth="1"/>
    <col min="16142" max="16384" width="9.140625" style="104"/>
  </cols>
  <sheetData>
    <row r="1" spans="1:13" x14ac:dyDescent="0.2">
      <c r="A1" s="441" t="s">
        <v>0</v>
      </c>
      <c r="B1" s="441"/>
      <c r="C1" s="441"/>
      <c r="D1" s="441"/>
      <c r="E1" s="441"/>
      <c r="F1" s="441"/>
      <c r="G1" s="441"/>
      <c r="H1" s="442"/>
      <c r="I1" s="442"/>
      <c r="J1" s="442"/>
      <c r="K1" s="442"/>
      <c r="L1" s="442"/>
      <c r="M1" s="442"/>
    </row>
    <row r="2" spans="1:13" x14ac:dyDescent="0.2">
      <c r="A2" s="441" t="s">
        <v>39</v>
      </c>
      <c r="B2" s="441"/>
      <c r="C2" s="441"/>
      <c r="D2" s="441"/>
      <c r="E2" s="441"/>
      <c r="F2" s="441"/>
      <c r="G2" s="441"/>
      <c r="H2" s="442"/>
      <c r="I2" s="442"/>
      <c r="J2" s="442"/>
      <c r="K2" s="442"/>
      <c r="L2" s="442"/>
      <c r="M2" s="442"/>
    </row>
    <row r="3" spans="1:13" x14ac:dyDescent="0.2">
      <c r="A3" s="441" t="s">
        <v>40</v>
      </c>
      <c r="B3" s="441"/>
      <c r="C3" s="441"/>
      <c r="D3" s="441"/>
      <c r="E3" s="441"/>
      <c r="F3" s="441"/>
      <c r="G3" s="441"/>
      <c r="H3" s="442"/>
      <c r="I3" s="442"/>
      <c r="J3" s="442"/>
      <c r="K3" s="442"/>
      <c r="L3" s="442"/>
      <c r="M3" s="442"/>
    </row>
    <row r="4" spans="1:13" x14ac:dyDescent="0.2">
      <c r="A4" s="441" t="s">
        <v>1</v>
      </c>
      <c r="B4" s="441"/>
      <c r="C4" s="441"/>
      <c r="D4" s="441"/>
      <c r="E4" s="441"/>
      <c r="F4" s="441"/>
      <c r="G4" s="441"/>
      <c r="H4" s="442"/>
      <c r="I4" s="442"/>
      <c r="J4" s="442"/>
      <c r="K4" s="442"/>
      <c r="L4" s="442"/>
      <c r="M4" s="442"/>
    </row>
    <row r="5" spans="1:13" ht="14.25" customHeight="1" x14ac:dyDescent="0.2"/>
    <row r="6" spans="1:13" ht="15.75" x14ac:dyDescent="0.25">
      <c r="A6" s="430"/>
      <c r="B6" s="430"/>
      <c r="C6" s="443" t="s">
        <v>56</v>
      </c>
      <c r="D6" s="443"/>
      <c r="E6" s="443"/>
      <c r="F6" s="443"/>
      <c r="G6" s="443"/>
      <c r="H6" s="443"/>
      <c r="I6" s="443"/>
      <c r="J6" s="443"/>
      <c r="K6" s="109"/>
    </row>
    <row r="7" spans="1:13" x14ac:dyDescent="0.2">
      <c r="A7" s="430"/>
      <c r="B7" s="430"/>
      <c r="C7" s="428" t="s">
        <v>43</v>
      </c>
      <c r="D7" s="428"/>
      <c r="E7" s="428"/>
      <c r="F7" s="428"/>
      <c r="G7" s="428"/>
      <c r="H7" s="428"/>
      <c r="I7" s="428"/>
      <c r="J7" s="428"/>
      <c r="K7" s="429"/>
    </row>
    <row r="8" spans="1:13" ht="21" customHeight="1" x14ac:dyDescent="0.2">
      <c r="A8" s="121"/>
      <c r="B8" s="121"/>
      <c r="C8" s="431" t="s">
        <v>44</v>
      </c>
      <c r="D8" s="432"/>
      <c r="E8" s="432"/>
      <c r="F8" s="432"/>
      <c r="G8" s="432"/>
      <c r="H8" s="432"/>
      <c r="I8" s="432"/>
      <c r="J8" s="432"/>
      <c r="K8" s="432"/>
    </row>
    <row r="9" spans="1:13" x14ac:dyDescent="0.2">
      <c r="A9" s="121"/>
      <c r="B9" s="121"/>
      <c r="C9" s="108"/>
      <c r="D9" s="108"/>
      <c r="E9" s="108"/>
      <c r="F9" s="108"/>
      <c r="G9" s="108"/>
      <c r="H9" s="108"/>
      <c r="I9" s="108"/>
      <c r="J9" s="108"/>
      <c r="K9" s="122"/>
    </row>
    <row r="10" spans="1:13" x14ac:dyDescent="0.2">
      <c r="A10" s="430" t="s">
        <v>41</v>
      </c>
      <c r="B10" s="430"/>
      <c r="C10" s="108"/>
      <c r="D10" s="108"/>
      <c r="E10" s="108"/>
      <c r="F10" s="108"/>
      <c r="G10" s="108"/>
      <c r="H10" s="108"/>
      <c r="I10" s="108"/>
      <c r="J10" s="108"/>
      <c r="K10" s="122"/>
    </row>
    <row r="11" spans="1:13" ht="15" customHeight="1" thickBot="1" x14ac:dyDescent="0.25">
      <c r="A11" s="430" t="s">
        <v>42</v>
      </c>
      <c r="B11" s="430"/>
    </row>
    <row r="12" spans="1:13" x14ac:dyDescent="0.2">
      <c r="A12" s="433" t="s">
        <v>12</v>
      </c>
      <c r="B12" s="435" t="s">
        <v>57</v>
      </c>
      <c r="C12" s="437" t="s">
        <v>58</v>
      </c>
      <c r="D12" s="438"/>
      <c r="E12" s="439"/>
      <c r="F12" s="437" t="s">
        <v>59</v>
      </c>
      <c r="G12" s="438"/>
      <c r="H12" s="438"/>
      <c r="I12" s="438"/>
      <c r="J12" s="438"/>
      <c r="K12" s="438"/>
      <c r="L12" s="440"/>
      <c r="M12" s="426" t="s">
        <v>38</v>
      </c>
    </row>
    <row r="13" spans="1:13" ht="33" customHeight="1" thickBot="1" x14ac:dyDescent="0.25">
      <c r="A13" s="434"/>
      <c r="B13" s="436"/>
      <c r="C13" s="110">
        <v>58</v>
      </c>
      <c r="D13" s="111">
        <v>68</v>
      </c>
      <c r="E13" s="112" t="s">
        <v>60</v>
      </c>
      <c r="F13" s="110">
        <v>63</v>
      </c>
      <c r="G13" s="111">
        <v>68</v>
      </c>
      <c r="H13" s="111">
        <v>73</v>
      </c>
      <c r="I13" s="111">
        <v>78</v>
      </c>
      <c r="J13" s="111">
        <v>85</v>
      </c>
      <c r="K13" s="111">
        <v>95</v>
      </c>
      <c r="L13" s="111" t="s">
        <v>61</v>
      </c>
      <c r="M13" s="427"/>
    </row>
    <row r="14" spans="1:13" ht="16.5" thickBot="1" x14ac:dyDescent="0.3">
      <c r="A14" s="113">
        <v>1</v>
      </c>
      <c r="B14" s="61" t="s">
        <v>137</v>
      </c>
      <c r="C14" s="360">
        <v>18</v>
      </c>
      <c r="D14" s="361">
        <v>15</v>
      </c>
      <c r="E14" s="362">
        <v>20</v>
      </c>
      <c r="F14" s="360">
        <v>20</v>
      </c>
      <c r="G14" s="361">
        <v>12</v>
      </c>
      <c r="H14" s="361">
        <v>18</v>
      </c>
      <c r="I14" s="361">
        <v>13</v>
      </c>
      <c r="J14" s="361">
        <v>15</v>
      </c>
      <c r="K14" s="361">
        <v>18</v>
      </c>
      <c r="L14" s="361">
        <v>13</v>
      </c>
      <c r="M14" s="120">
        <f t="shared" ref="M14:M28" si="0">SUM(C14:L14)</f>
        <v>162</v>
      </c>
    </row>
    <row r="15" spans="1:13" ht="16.5" thickBot="1" x14ac:dyDescent="0.3">
      <c r="A15" s="113">
        <v>2</v>
      </c>
      <c r="B15" s="61" t="s">
        <v>63</v>
      </c>
      <c r="C15" s="322">
        <v>20</v>
      </c>
      <c r="D15" s="348">
        <v>16</v>
      </c>
      <c r="E15" s="363">
        <v>15</v>
      </c>
      <c r="F15" s="322">
        <v>13</v>
      </c>
      <c r="G15" s="348">
        <v>10</v>
      </c>
      <c r="H15" s="348">
        <v>10</v>
      </c>
      <c r="I15" s="348">
        <v>9</v>
      </c>
      <c r="J15" s="348">
        <v>13</v>
      </c>
      <c r="K15" s="348">
        <v>14</v>
      </c>
      <c r="L15" s="348">
        <v>20</v>
      </c>
      <c r="M15" s="120">
        <f t="shared" si="0"/>
        <v>140</v>
      </c>
    </row>
    <row r="16" spans="1:13" ht="16.5" thickBot="1" x14ac:dyDescent="0.3">
      <c r="A16" s="113">
        <v>3</v>
      </c>
      <c r="B16" s="61" t="s">
        <v>82</v>
      </c>
      <c r="C16" s="322">
        <v>16</v>
      </c>
      <c r="D16" s="348">
        <v>12</v>
      </c>
      <c r="E16" s="363">
        <v>10</v>
      </c>
      <c r="F16" s="322">
        <v>14</v>
      </c>
      <c r="G16" s="348">
        <v>13</v>
      </c>
      <c r="H16" s="348">
        <v>15</v>
      </c>
      <c r="I16" s="348">
        <v>16</v>
      </c>
      <c r="J16" s="348">
        <v>18</v>
      </c>
      <c r="K16" s="348">
        <v>9</v>
      </c>
      <c r="L16" s="348">
        <v>14</v>
      </c>
      <c r="M16" s="120">
        <f t="shared" si="0"/>
        <v>137</v>
      </c>
    </row>
    <row r="17" spans="1:14" ht="16.5" thickBot="1" x14ac:dyDescent="0.3">
      <c r="A17" s="113">
        <v>4</v>
      </c>
      <c r="B17" s="61" t="s">
        <v>110</v>
      </c>
      <c r="C17" s="322">
        <v>13</v>
      </c>
      <c r="D17" s="348">
        <v>13</v>
      </c>
      <c r="E17" s="363">
        <v>11</v>
      </c>
      <c r="F17" s="322">
        <v>12</v>
      </c>
      <c r="G17" s="348">
        <v>20</v>
      </c>
      <c r="H17" s="348">
        <v>11</v>
      </c>
      <c r="I17" s="348">
        <v>12</v>
      </c>
      <c r="J17" s="348">
        <v>16</v>
      </c>
      <c r="K17" s="348">
        <v>10</v>
      </c>
      <c r="L17" s="348">
        <v>15</v>
      </c>
      <c r="M17" s="120">
        <f t="shared" si="0"/>
        <v>133</v>
      </c>
    </row>
    <row r="18" spans="1:14" ht="16.5" thickBot="1" x14ac:dyDescent="0.25">
      <c r="A18" s="113">
        <v>5</v>
      </c>
      <c r="B18" s="85" t="s">
        <v>180</v>
      </c>
      <c r="C18" s="322">
        <v>15</v>
      </c>
      <c r="D18" s="348">
        <v>20</v>
      </c>
      <c r="E18" s="363"/>
      <c r="F18" s="322"/>
      <c r="G18" s="348">
        <v>11</v>
      </c>
      <c r="H18" s="348">
        <v>13</v>
      </c>
      <c r="I18" s="348">
        <v>18</v>
      </c>
      <c r="J18" s="348">
        <v>14</v>
      </c>
      <c r="K18" s="348">
        <v>13</v>
      </c>
      <c r="L18" s="348">
        <v>18</v>
      </c>
      <c r="M18" s="120">
        <f t="shared" si="0"/>
        <v>122</v>
      </c>
    </row>
    <row r="19" spans="1:14" ht="16.5" thickBot="1" x14ac:dyDescent="0.3">
      <c r="A19" s="113">
        <v>6</v>
      </c>
      <c r="B19" s="61" t="s">
        <v>95</v>
      </c>
      <c r="C19" s="322"/>
      <c r="D19" s="348">
        <v>14</v>
      </c>
      <c r="E19" s="363">
        <v>16</v>
      </c>
      <c r="F19" s="322">
        <v>18</v>
      </c>
      <c r="G19" s="348">
        <v>14</v>
      </c>
      <c r="H19" s="348">
        <v>20</v>
      </c>
      <c r="I19" s="348">
        <v>10</v>
      </c>
      <c r="J19" s="348">
        <v>20</v>
      </c>
      <c r="K19" s="348">
        <v>8</v>
      </c>
      <c r="L19" s="348"/>
      <c r="M19" s="120">
        <f t="shared" si="0"/>
        <v>120</v>
      </c>
    </row>
    <row r="20" spans="1:14" ht="16.5" thickBot="1" x14ac:dyDescent="0.3">
      <c r="A20" s="113">
        <v>7</v>
      </c>
      <c r="B20" s="191" t="s">
        <v>160</v>
      </c>
      <c r="C20" s="322"/>
      <c r="D20" s="348"/>
      <c r="E20" s="363">
        <v>14</v>
      </c>
      <c r="F20" s="322">
        <v>16</v>
      </c>
      <c r="G20" s="348">
        <v>16</v>
      </c>
      <c r="H20" s="348">
        <v>14</v>
      </c>
      <c r="I20" s="348">
        <v>15</v>
      </c>
      <c r="J20" s="348"/>
      <c r="K20" s="348">
        <v>15</v>
      </c>
      <c r="L20" s="348">
        <v>16</v>
      </c>
      <c r="M20" s="120">
        <f t="shared" si="0"/>
        <v>106</v>
      </c>
    </row>
    <row r="21" spans="1:14" ht="16.5" thickBot="1" x14ac:dyDescent="0.3">
      <c r="A21" s="113">
        <v>8</v>
      </c>
      <c r="B21" s="191" t="s">
        <v>79</v>
      </c>
      <c r="C21" s="322"/>
      <c r="D21" s="348"/>
      <c r="E21" s="363"/>
      <c r="F21" s="322">
        <v>15</v>
      </c>
      <c r="G21" s="348"/>
      <c r="H21" s="348">
        <v>12</v>
      </c>
      <c r="I21" s="348"/>
      <c r="J21" s="348">
        <v>12</v>
      </c>
      <c r="K21" s="348">
        <v>16</v>
      </c>
      <c r="L21" s="348"/>
      <c r="M21" s="120">
        <f t="shared" si="0"/>
        <v>55</v>
      </c>
    </row>
    <row r="22" spans="1:14" ht="15.75" thickBot="1" x14ac:dyDescent="0.3">
      <c r="A22" s="113">
        <v>9</v>
      </c>
      <c r="B22" s="356" t="s">
        <v>247</v>
      </c>
      <c r="C22" s="322"/>
      <c r="D22" s="348"/>
      <c r="E22" s="363"/>
      <c r="F22" s="322"/>
      <c r="G22" s="348">
        <v>15</v>
      </c>
      <c r="H22" s="348"/>
      <c r="I22" s="348">
        <v>20</v>
      </c>
      <c r="J22" s="348"/>
      <c r="K22" s="348">
        <v>20</v>
      </c>
      <c r="L22" s="348"/>
      <c r="M22" s="120">
        <f t="shared" si="0"/>
        <v>55</v>
      </c>
    </row>
    <row r="23" spans="1:14" ht="16.5" thickBot="1" x14ac:dyDescent="0.3">
      <c r="A23" s="113">
        <v>10</v>
      </c>
      <c r="B23" s="357" t="s">
        <v>196</v>
      </c>
      <c r="C23" s="322"/>
      <c r="D23" s="348">
        <v>18</v>
      </c>
      <c r="E23" s="363"/>
      <c r="F23" s="322"/>
      <c r="G23" s="348"/>
      <c r="H23" s="348">
        <v>16</v>
      </c>
      <c r="I23" s="348"/>
      <c r="J23" s="348"/>
      <c r="K23" s="348">
        <v>7</v>
      </c>
      <c r="L23" s="348">
        <v>12</v>
      </c>
      <c r="M23" s="120">
        <f t="shared" si="0"/>
        <v>53</v>
      </c>
    </row>
    <row r="24" spans="1:14" ht="16.5" thickBot="1" x14ac:dyDescent="0.25">
      <c r="A24" s="113">
        <v>11</v>
      </c>
      <c r="B24" s="239" t="s">
        <v>128</v>
      </c>
      <c r="C24" s="322"/>
      <c r="D24" s="348"/>
      <c r="E24" s="363">
        <v>18</v>
      </c>
      <c r="F24" s="322"/>
      <c r="G24" s="348"/>
      <c r="H24" s="348"/>
      <c r="I24" s="348">
        <v>11</v>
      </c>
      <c r="J24" s="348"/>
      <c r="K24" s="348"/>
      <c r="L24" s="348"/>
      <c r="M24" s="120">
        <f t="shared" si="0"/>
        <v>29</v>
      </c>
    </row>
    <row r="25" spans="1:14" ht="16.5" thickBot="1" x14ac:dyDescent="0.25">
      <c r="A25" s="113">
        <v>12</v>
      </c>
      <c r="B25" s="239" t="s">
        <v>172</v>
      </c>
      <c r="C25" s="322"/>
      <c r="D25" s="348"/>
      <c r="E25" s="363"/>
      <c r="F25" s="322"/>
      <c r="G25" s="348">
        <v>18</v>
      </c>
      <c r="H25" s="348"/>
      <c r="I25" s="348"/>
      <c r="J25" s="348"/>
      <c r="K25" s="348"/>
      <c r="L25" s="348"/>
      <c r="M25" s="120">
        <f t="shared" si="0"/>
        <v>18</v>
      </c>
    </row>
    <row r="26" spans="1:14" ht="16.5" thickBot="1" x14ac:dyDescent="0.25">
      <c r="A26" s="113">
        <v>13</v>
      </c>
      <c r="B26" s="239" t="s">
        <v>108</v>
      </c>
      <c r="C26" s="322"/>
      <c r="D26" s="348"/>
      <c r="E26" s="363"/>
      <c r="F26" s="322"/>
      <c r="G26" s="348"/>
      <c r="H26" s="348"/>
      <c r="I26" s="348"/>
      <c r="J26" s="348"/>
      <c r="K26" s="348">
        <v>11</v>
      </c>
      <c r="L26" s="348"/>
      <c r="M26" s="120">
        <f t="shared" si="0"/>
        <v>11</v>
      </c>
    </row>
    <row r="27" spans="1:14" ht="16.5" thickBot="1" x14ac:dyDescent="0.25">
      <c r="A27" s="113">
        <v>14</v>
      </c>
      <c r="B27" s="239" t="s">
        <v>93</v>
      </c>
      <c r="C27" s="322"/>
      <c r="D27" s="348"/>
      <c r="E27" s="363"/>
      <c r="F27" s="322"/>
      <c r="G27" s="348"/>
      <c r="H27" s="348"/>
      <c r="I27" s="348"/>
      <c r="J27" s="348"/>
      <c r="K27" s="348"/>
      <c r="L27" s="348"/>
      <c r="M27" s="120">
        <f t="shared" si="0"/>
        <v>0</v>
      </c>
    </row>
    <row r="28" spans="1:14" ht="15" x14ac:dyDescent="0.25">
      <c r="A28" s="113">
        <v>15</v>
      </c>
      <c r="B28" s="115"/>
      <c r="C28" s="116"/>
      <c r="D28" s="117"/>
      <c r="E28" s="118"/>
      <c r="F28" s="116"/>
      <c r="G28" s="117"/>
      <c r="H28" s="117"/>
      <c r="I28" s="117"/>
      <c r="J28" s="119"/>
      <c r="K28" s="119"/>
      <c r="L28" s="119"/>
      <c r="M28" s="120">
        <f t="shared" si="0"/>
        <v>0</v>
      </c>
    </row>
    <row r="30" spans="1:14" x14ac:dyDescent="0.2">
      <c r="B30" s="114"/>
      <c r="C30" s="106"/>
      <c r="D30" s="106"/>
      <c r="E30" s="106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ht="13.5" x14ac:dyDescent="0.25">
      <c r="A31" s="46" t="s">
        <v>23</v>
      </c>
      <c r="B31" s="2"/>
      <c r="C31" s="2"/>
      <c r="D31" s="47"/>
      <c r="E31" s="374" t="s">
        <v>46</v>
      </c>
      <c r="F31" s="374"/>
      <c r="G31" s="374"/>
      <c r="H31" s="374"/>
      <c r="I31" s="107"/>
      <c r="J31" s="107"/>
      <c r="K31" s="107"/>
      <c r="L31" s="107"/>
      <c r="M31" s="107"/>
      <c r="N31" s="107"/>
    </row>
    <row r="32" spans="1:14" ht="13.5" x14ac:dyDescent="0.25">
      <c r="A32" s="102"/>
      <c r="B32" s="49"/>
      <c r="C32" s="49"/>
      <c r="D32" s="2"/>
      <c r="E32" s="2"/>
      <c r="F32" s="2"/>
      <c r="G32" s="2"/>
    </row>
    <row r="33" spans="1:9" ht="13.5" x14ac:dyDescent="0.25">
      <c r="A33" s="102" t="s">
        <v>24</v>
      </c>
      <c r="B33" s="49"/>
      <c r="C33" s="49"/>
      <c r="D33" s="47"/>
      <c r="E33" s="374" t="s">
        <v>45</v>
      </c>
      <c r="F33" s="374"/>
      <c r="G33" s="374"/>
      <c r="H33" s="374"/>
      <c r="I33" s="374"/>
    </row>
  </sheetData>
  <sortState ref="B15:M28">
    <sortCondition descending="1" ref="M15:M28"/>
  </sortState>
  <mergeCells count="18">
    <mergeCell ref="A1:M1"/>
    <mergeCell ref="A2:M2"/>
    <mergeCell ref="A3:M3"/>
    <mergeCell ref="A4:M4"/>
    <mergeCell ref="A6:B6"/>
    <mergeCell ref="C6:J6"/>
    <mergeCell ref="E31:H31"/>
    <mergeCell ref="E33:I33"/>
    <mergeCell ref="M12:M13"/>
    <mergeCell ref="C7:K7"/>
    <mergeCell ref="A10:B10"/>
    <mergeCell ref="A11:B11"/>
    <mergeCell ref="C8:K8"/>
    <mergeCell ref="A7:B7"/>
    <mergeCell ref="A12:A13"/>
    <mergeCell ref="B12:B13"/>
    <mergeCell ref="C12:E12"/>
    <mergeCell ref="F12:L12"/>
  </mergeCells>
  <pageMargins left="0.36" right="0.16" top="0.35433070866141736" bottom="0.63" header="0.53" footer="0.15748031496062992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opLeftCell="A14" workbookViewId="0">
      <selection activeCell="C19" sqref="C19:M19"/>
    </sheetView>
  </sheetViews>
  <sheetFormatPr defaultRowHeight="12.75" x14ac:dyDescent="0.2"/>
  <cols>
    <col min="1" max="1" width="9.140625" style="104"/>
    <col min="2" max="2" width="7.85546875" style="104" customWidth="1"/>
    <col min="3" max="4" width="9.140625" style="104"/>
    <col min="5" max="5" width="4.28515625" style="104" customWidth="1"/>
    <col min="6" max="7" width="9.140625" style="104"/>
    <col min="8" max="8" width="18.140625" style="104" customWidth="1"/>
    <col min="9" max="9" width="9.140625" style="104"/>
    <col min="10" max="10" width="7" style="104" customWidth="1"/>
    <col min="11" max="255" width="9.140625" style="104"/>
    <col min="256" max="256" width="7.85546875" style="104" customWidth="1"/>
    <col min="257" max="258" width="9.140625" style="104"/>
    <col min="259" max="259" width="4.28515625" style="104" customWidth="1"/>
    <col min="260" max="261" width="9.140625" style="104"/>
    <col min="262" max="262" width="16.85546875" style="104" customWidth="1"/>
    <col min="263" max="264" width="9.140625" style="104"/>
    <col min="265" max="265" width="7" style="104" customWidth="1"/>
    <col min="266" max="266" width="9.140625" style="104"/>
    <col min="267" max="267" width="20.7109375" style="104" customWidth="1"/>
    <col min="268" max="511" width="9.140625" style="104"/>
    <col min="512" max="512" width="7.85546875" style="104" customWidth="1"/>
    <col min="513" max="514" width="9.140625" style="104"/>
    <col min="515" max="515" width="4.28515625" style="104" customWidth="1"/>
    <col min="516" max="517" width="9.140625" style="104"/>
    <col min="518" max="518" width="16.85546875" style="104" customWidth="1"/>
    <col min="519" max="520" width="9.140625" style="104"/>
    <col min="521" max="521" width="7" style="104" customWidth="1"/>
    <col min="522" max="522" width="9.140625" style="104"/>
    <col min="523" max="523" width="20.7109375" style="104" customWidth="1"/>
    <col min="524" max="767" width="9.140625" style="104"/>
    <col min="768" max="768" width="7.85546875" style="104" customWidth="1"/>
    <col min="769" max="770" width="9.140625" style="104"/>
    <col min="771" max="771" width="4.28515625" style="104" customWidth="1"/>
    <col min="772" max="773" width="9.140625" style="104"/>
    <col min="774" max="774" width="16.85546875" style="104" customWidth="1"/>
    <col min="775" max="776" width="9.140625" style="104"/>
    <col min="777" max="777" width="7" style="104" customWidth="1"/>
    <col min="778" max="778" width="9.140625" style="104"/>
    <col min="779" max="779" width="20.7109375" style="104" customWidth="1"/>
    <col min="780" max="1023" width="9.140625" style="104"/>
    <col min="1024" max="1024" width="7.85546875" style="104" customWidth="1"/>
    <col min="1025" max="1026" width="9.140625" style="104"/>
    <col min="1027" max="1027" width="4.28515625" style="104" customWidth="1"/>
    <col min="1028" max="1029" width="9.140625" style="104"/>
    <col min="1030" max="1030" width="16.85546875" style="104" customWidth="1"/>
    <col min="1031" max="1032" width="9.140625" style="104"/>
    <col min="1033" max="1033" width="7" style="104" customWidth="1"/>
    <col min="1034" max="1034" width="9.140625" style="104"/>
    <col min="1035" max="1035" width="20.7109375" style="104" customWidth="1"/>
    <col min="1036" max="1279" width="9.140625" style="104"/>
    <col min="1280" max="1280" width="7.85546875" style="104" customWidth="1"/>
    <col min="1281" max="1282" width="9.140625" style="104"/>
    <col min="1283" max="1283" width="4.28515625" style="104" customWidth="1"/>
    <col min="1284" max="1285" width="9.140625" style="104"/>
    <col min="1286" max="1286" width="16.85546875" style="104" customWidth="1"/>
    <col min="1287" max="1288" width="9.140625" style="104"/>
    <col min="1289" max="1289" width="7" style="104" customWidth="1"/>
    <col min="1290" max="1290" width="9.140625" style="104"/>
    <col min="1291" max="1291" width="20.7109375" style="104" customWidth="1"/>
    <col min="1292" max="1535" width="9.140625" style="104"/>
    <col min="1536" max="1536" width="7.85546875" style="104" customWidth="1"/>
    <col min="1537" max="1538" width="9.140625" style="104"/>
    <col min="1539" max="1539" width="4.28515625" style="104" customWidth="1"/>
    <col min="1540" max="1541" width="9.140625" style="104"/>
    <col min="1542" max="1542" width="16.85546875" style="104" customWidth="1"/>
    <col min="1543" max="1544" width="9.140625" style="104"/>
    <col min="1545" max="1545" width="7" style="104" customWidth="1"/>
    <col min="1546" max="1546" width="9.140625" style="104"/>
    <col min="1547" max="1547" width="20.7109375" style="104" customWidth="1"/>
    <col min="1548" max="1791" width="9.140625" style="104"/>
    <col min="1792" max="1792" width="7.85546875" style="104" customWidth="1"/>
    <col min="1793" max="1794" width="9.140625" style="104"/>
    <col min="1795" max="1795" width="4.28515625" style="104" customWidth="1"/>
    <col min="1796" max="1797" width="9.140625" style="104"/>
    <col min="1798" max="1798" width="16.85546875" style="104" customWidth="1"/>
    <col min="1799" max="1800" width="9.140625" style="104"/>
    <col min="1801" max="1801" width="7" style="104" customWidth="1"/>
    <col min="1802" max="1802" width="9.140625" style="104"/>
    <col min="1803" max="1803" width="20.7109375" style="104" customWidth="1"/>
    <col min="1804" max="2047" width="9.140625" style="104"/>
    <col min="2048" max="2048" width="7.85546875" style="104" customWidth="1"/>
    <col min="2049" max="2050" width="9.140625" style="104"/>
    <col min="2051" max="2051" width="4.28515625" style="104" customWidth="1"/>
    <col min="2052" max="2053" width="9.140625" style="104"/>
    <col min="2054" max="2054" width="16.85546875" style="104" customWidth="1"/>
    <col min="2055" max="2056" width="9.140625" style="104"/>
    <col min="2057" max="2057" width="7" style="104" customWidth="1"/>
    <col min="2058" max="2058" width="9.140625" style="104"/>
    <col min="2059" max="2059" width="20.7109375" style="104" customWidth="1"/>
    <col min="2060" max="2303" width="9.140625" style="104"/>
    <col min="2304" max="2304" width="7.85546875" style="104" customWidth="1"/>
    <col min="2305" max="2306" width="9.140625" style="104"/>
    <col min="2307" max="2307" width="4.28515625" style="104" customWidth="1"/>
    <col min="2308" max="2309" width="9.140625" style="104"/>
    <col min="2310" max="2310" width="16.85546875" style="104" customWidth="1"/>
    <col min="2311" max="2312" width="9.140625" style="104"/>
    <col min="2313" max="2313" width="7" style="104" customWidth="1"/>
    <col min="2314" max="2314" width="9.140625" style="104"/>
    <col min="2315" max="2315" width="20.7109375" style="104" customWidth="1"/>
    <col min="2316" max="2559" width="9.140625" style="104"/>
    <col min="2560" max="2560" width="7.85546875" style="104" customWidth="1"/>
    <col min="2561" max="2562" width="9.140625" style="104"/>
    <col min="2563" max="2563" width="4.28515625" style="104" customWidth="1"/>
    <col min="2564" max="2565" width="9.140625" style="104"/>
    <col min="2566" max="2566" width="16.85546875" style="104" customWidth="1"/>
    <col min="2567" max="2568" width="9.140625" style="104"/>
    <col min="2569" max="2569" width="7" style="104" customWidth="1"/>
    <col min="2570" max="2570" width="9.140625" style="104"/>
    <col min="2571" max="2571" width="20.7109375" style="104" customWidth="1"/>
    <col min="2572" max="2815" width="9.140625" style="104"/>
    <col min="2816" max="2816" width="7.85546875" style="104" customWidth="1"/>
    <col min="2817" max="2818" width="9.140625" style="104"/>
    <col min="2819" max="2819" width="4.28515625" style="104" customWidth="1"/>
    <col min="2820" max="2821" width="9.140625" style="104"/>
    <col min="2822" max="2822" width="16.85546875" style="104" customWidth="1"/>
    <col min="2823" max="2824" width="9.140625" style="104"/>
    <col min="2825" max="2825" width="7" style="104" customWidth="1"/>
    <col min="2826" max="2826" width="9.140625" style="104"/>
    <col min="2827" max="2827" width="20.7109375" style="104" customWidth="1"/>
    <col min="2828" max="3071" width="9.140625" style="104"/>
    <col min="3072" max="3072" width="7.85546875" style="104" customWidth="1"/>
    <col min="3073" max="3074" width="9.140625" style="104"/>
    <col min="3075" max="3075" width="4.28515625" style="104" customWidth="1"/>
    <col min="3076" max="3077" width="9.140625" style="104"/>
    <col min="3078" max="3078" width="16.85546875" style="104" customWidth="1"/>
    <col min="3079" max="3080" width="9.140625" style="104"/>
    <col min="3081" max="3081" width="7" style="104" customWidth="1"/>
    <col min="3082" max="3082" width="9.140625" style="104"/>
    <col min="3083" max="3083" width="20.7109375" style="104" customWidth="1"/>
    <col min="3084" max="3327" width="9.140625" style="104"/>
    <col min="3328" max="3328" width="7.85546875" style="104" customWidth="1"/>
    <col min="3329" max="3330" width="9.140625" style="104"/>
    <col min="3331" max="3331" width="4.28515625" style="104" customWidth="1"/>
    <col min="3332" max="3333" width="9.140625" style="104"/>
    <col min="3334" max="3334" width="16.85546875" style="104" customWidth="1"/>
    <col min="3335" max="3336" width="9.140625" style="104"/>
    <col min="3337" max="3337" width="7" style="104" customWidth="1"/>
    <col min="3338" max="3338" width="9.140625" style="104"/>
    <col min="3339" max="3339" width="20.7109375" style="104" customWidth="1"/>
    <col min="3340" max="3583" width="9.140625" style="104"/>
    <col min="3584" max="3584" width="7.85546875" style="104" customWidth="1"/>
    <col min="3585" max="3586" width="9.140625" style="104"/>
    <col min="3587" max="3587" width="4.28515625" style="104" customWidth="1"/>
    <col min="3588" max="3589" width="9.140625" style="104"/>
    <col min="3590" max="3590" width="16.85546875" style="104" customWidth="1"/>
    <col min="3591" max="3592" width="9.140625" style="104"/>
    <col min="3593" max="3593" width="7" style="104" customWidth="1"/>
    <col min="3594" max="3594" width="9.140625" style="104"/>
    <col min="3595" max="3595" width="20.7109375" style="104" customWidth="1"/>
    <col min="3596" max="3839" width="9.140625" style="104"/>
    <col min="3840" max="3840" width="7.85546875" style="104" customWidth="1"/>
    <col min="3841" max="3842" width="9.140625" style="104"/>
    <col min="3843" max="3843" width="4.28515625" style="104" customWidth="1"/>
    <col min="3844" max="3845" width="9.140625" style="104"/>
    <col min="3846" max="3846" width="16.85546875" style="104" customWidth="1"/>
    <col min="3847" max="3848" width="9.140625" style="104"/>
    <col min="3849" max="3849" width="7" style="104" customWidth="1"/>
    <col min="3850" max="3850" width="9.140625" style="104"/>
    <col min="3851" max="3851" width="20.7109375" style="104" customWidth="1"/>
    <col min="3852" max="4095" width="9.140625" style="104"/>
    <col min="4096" max="4096" width="7.85546875" style="104" customWidth="1"/>
    <col min="4097" max="4098" width="9.140625" style="104"/>
    <col min="4099" max="4099" width="4.28515625" style="104" customWidth="1"/>
    <col min="4100" max="4101" width="9.140625" style="104"/>
    <col min="4102" max="4102" width="16.85546875" style="104" customWidth="1"/>
    <col min="4103" max="4104" width="9.140625" style="104"/>
    <col min="4105" max="4105" width="7" style="104" customWidth="1"/>
    <col min="4106" max="4106" width="9.140625" style="104"/>
    <col min="4107" max="4107" width="20.7109375" style="104" customWidth="1"/>
    <col min="4108" max="4351" width="9.140625" style="104"/>
    <col min="4352" max="4352" width="7.85546875" style="104" customWidth="1"/>
    <col min="4353" max="4354" width="9.140625" style="104"/>
    <col min="4355" max="4355" width="4.28515625" style="104" customWidth="1"/>
    <col min="4356" max="4357" width="9.140625" style="104"/>
    <col min="4358" max="4358" width="16.85546875" style="104" customWidth="1"/>
    <col min="4359" max="4360" width="9.140625" style="104"/>
    <col min="4361" max="4361" width="7" style="104" customWidth="1"/>
    <col min="4362" max="4362" width="9.140625" style="104"/>
    <col min="4363" max="4363" width="20.7109375" style="104" customWidth="1"/>
    <col min="4364" max="4607" width="9.140625" style="104"/>
    <col min="4608" max="4608" width="7.85546875" style="104" customWidth="1"/>
    <col min="4609" max="4610" width="9.140625" style="104"/>
    <col min="4611" max="4611" width="4.28515625" style="104" customWidth="1"/>
    <col min="4612" max="4613" width="9.140625" style="104"/>
    <col min="4614" max="4614" width="16.85546875" style="104" customWidth="1"/>
    <col min="4615" max="4616" width="9.140625" style="104"/>
    <col min="4617" max="4617" width="7" style="104" customWidth="1"/>
    <col min="4618" max="4618" width="9.140625" style="104"/>
    <col min="4619" max="4619" width="20.7109375" style="104" customWidth="1"/>
    <col min="4620" max="4863" width="9.140625" style="104"/>
    <col min="4864" max="4864" width="7.85546875" style="104" customWidth="1"/>
    <col min="4865" max="4866" width="9.140625" style="104"/>
    <col min="4867" max="4867" width="4.28515625" style="104" customWidth="1"/>
    <col min="4868" max="4869" width="9.140625" style="104"/>
    <col min="4870" max="4870" width="16.85546875" style="104" customWidth="1"/>
    <col min="4871" max="4872" width="9.140625" style="104"/>
    <col min="4873" max="4873" width="7" style="104" customWidth="1"/>
    <col min="4874" max="4874" width="9.140625" style="104"/>
    <col min="4875" max="4875" width="20.7109375" style="104" customWidth="1"/>
    <col min="4876" max="5119" width="9.140625" style="104"/>
    <col min="5120" max="5120" width="7.85546875" style="104" customWidth="1"/>
    <col min="5121" max="5122" width="9.140625" style="104"/>
    <col min="5123" max="5123" width="4.28515625" style="104" customWidth="1"/>
    <col min="5124" max="5125" width="9.140625" style="104"/>
    <col min="5126" max="5126" width="16.85546875" style="104" customWidth="1"/>
    <col min="5127" max="5128" width="9.140625" style="104"/>
    <col min="5129" max="5129" width="7" style="104" customWidth="1"/>
    <col min="5130" max="5130" width="9.140625" style="104"/>
    <col min="5131" max="5131" width="20.7109375" style="104" customWidth="1"/>
    <col min="5132" max="5375" width="9.140625" style="104"/>
    <col min="5376" max="5376" width="7.85546875" style="104" customWidth="1"/>
    <col min="5377" max="5378" width="9.140625" style="104"/>
    <col min="5379" max="5379" width="4.28515625" style="104" customWidth="1"/>
    <col min="5380" max="5381" width="9.140625" style="104"/>
    <col min="5382" max="5382" width="16.85546875" style="104" customWidth="1"/>
    <col min="5383" max="5384" width="9.140625" style="104"/>
    <col min="5385" max="5385" width="7" style="104" customWidth="1"/>
    <col min="5386" max="5386" width="9.140625" style="104"/>
    <col min="5387" max="5387" width="20.7109375" style="104" customWidth="1"/>
    <col min="5388" max="5631" width="9.140625" style="104"/>
    <col min="5632" max="5632" width="7.85546875" style="104" customWidth="1"/>
    <col min="5633" max="5634" width="9.140625" style="104"/>
    <col min="5635" max="5635" width="4.28515625" style="104" customWidth="1"/>
    <col min="5636" max="5637" width="9.140625" style="104"/>
    <col min="5638" max="5638" width="16.85546875" style="104" customWidth="1"/>
    <col min="5639" max="5640" width="9.140625" style="104"/>
    <col min="5641" max="5641" width="7" style="104" customWidth="1"/>
    <col min="5642" max="5642" width="9.140625" style="104"/>
    <col min="5643" max="5643" width="20.7109375" style="104" customWidth="1"/>
    <col min="5644" max="5887" width="9.140625" style="104"/>
    <col min="5888" max="5888" width="7.85546875" style="104" customWidth="1"/>
    <col min="5889" max="5890" width="9.140625" style="104"/>
    <col min="5891" max="5891" width="4.28515625" style="104" customWidth="1"/>
    <col min="5892" max="5893" width="9.140625" style="104"/>
    <col min="5894" max="5894" width="16.85546875" style="104" customWidth="1"/>
    <col min="5895" max="5896" width="9.140625" style="104"/>
    <col min="5897" max="5897" width="7" style="104" customWidth="1"/>
    <col min="5898" max="5898" width="9.140625" style="104"/>
    <col min="5899" max="5899" width="20.7109375" style="104" customWidth="1"/>
    <col min="5900" max="6143" width="9.140625" style="104"/>
    <col min="6144" max="6144" width="7.85546875" style="104" customWidth="1"/>
    <col min="6145" max="6146" width="9.140625" style="104"/>
    <col min="6147" max="6147" width="4.28515625" style="104" customWidth="1"/>
    <col min="6148" max="6149" width="9.140625" style="104"/>
    <col min="6150" max="6150" width="16.85546875" style="104" customWidth="1"/>
    <col min="6151" max="6152" width="9.140625" style="104"/>
    <col min="6153" max="6153" width="7" style="104" customWidth="1"/>
    <col min="6154" max="6154" width="9.140625" style="104"/>
    <col min="6155" max="6155" width="20.7109375" style="104" customWidth="1"/>
    <col min="6156" max="6399" width="9.140625" style="104"/>
    <col min="6400" max="6400" width="7.85546875" style="104" customWidth="1"/>
    <col min="6401" max="6402" width="9.140625" style="104"/>
    <col min="6403" max="6403" width="4.28515625" style="104" customWidth="1"/>
    <col min="6404" max="6405" width="9.140625" style="104"/>
    <col min="6406" max="6406" width="16.85546875" style="104" customWidth="1"/>
    <col min="6407" max="6408" width="9.140625" style="104"/>
    <col min="6409" max="6409" width="7" style="104" customWidth="1"/>
    <col min="6410" max="6410" width="9.140625" style="104"/>
    <col min="6411" max="6411" width="20.7109375" style="104" customWidth="1"/>
    <col min="6412" max="6655" width="9.140625" style="104"/>
    <col min="6656" max="6656" width="7.85546875" style="104" customWidth="1"/>
    <col min="6657" max="6658" width="9.140625" style="104"/>
    <col min="6659" max="6659" width="4.28515625" style="104" customWidth="1"/>
    <col min="6660" max="6661" width="9.140625" style="104"/>
    <col min="6662" max="6662" width="16.85546875" style="104" customWidth="1"/>
    <col min="6663" max="6664" width="9.140625" style="104"/>
    <col min="6665" max="6665" width="7" style="104" customWidth="1"/>
    <col min="6666" max="6666" width="9.140625" style="104"/>
    <col min="6667" max="6667" width="20.7109375" style="104" customWidth="1"/>
    <col min="6668" max="6911" width="9.140625" style="104"/>
    <col min="6912" max="6912" width="7.85546875" style="104" customWidth="1"/>
    <col min="6913" max="6914" width="9.140625" style="104"/>
    <col min="6915" max="6915" width="4.28515625" style="104" customWidth="1"/>
    <col min="6916" max="6917" width="9.140625" style="104"/>
    <col min="6918" max="6918" width="16.85546875" style="104" customWidth="1"/>
    <col min="6919" max="6920" width="9.140625" style="104"/>
    <col min="6921" max="6921" width="7" style="104" customWidth="1"/>
    <col min="6922" max="6922" width="9.140625" style="104"/>
    <col min="6923" max="6923" width="20.7109375" style="104" customWidth="1"/>
    <col min="6924" max="7167" width="9.140625" style="104"/>
    <col min="7168" max="7168" width="7.85546875" style="104" customWidth="1"/>
    <col min="7169" max="7170" width="9.140625" style="104"/>
    <col min="7171" max="7171" width="4.28515625" style="104" customWidth="1"/>
    <col min="7172" max="7173" width="9.140625" style="104"/>
    <col min="7174" max="7174" width="16.85546875" style="104" customWidth="1"/>
    <col min="7175" max="7176" width="9.140625" style="104"/>
    <col min="7177" max="7177" width="7" style="104" customWidth="1"/>
    <col min="7178" max="7178" width="9.140625" style="104"/>
    <col min="7179" max="7179" width="20.7109375" style="104" customWidth="1"/>
    <col min="7180" max="7423" width="9.140625" style="104"/>
    <col min="7424" max="7424" width="7.85546875" style="104" customWidth="1"/>
    <col min="7425" max="7426" width="9.140625" style="104"/>
    <col min="7427" max="7427" width="4.28515625" style="104" customWidth="1"/>
    <col min="7428" max="7429" width="9.140625" style="104"/>
    <col min="7430" max="7430" width="16.85546875" style="104" customWidth="1"/>
    <col min="7431" max="7432" width="9.140625" style="104"/>
    <col min="7433" max="7433" width="7" style="104" customWidth="1"/>
    <col min="7434" max="7434" width="9.140625" style="104"/>
    <col min="7435" max="7435" width="20.7109375" style="104" customWidth="1"/>
    <col min="7436" max="7679" width="9.140625" style="104"/>
    <col min="7680" max="7680" width="7.85546875" style="104" customWidth="1"/>
    <col min="7681" max="7682" width="9.140625" style="104"/>
    <col min="7683" max="7683" width="4.28515625" style="104" customWidth="1"/>
    <col min="7684" max="7685" width="9.140625" style="104"/>
    <col min="7686" max="7686" width="16.85546875" style="104" customWidth="1"/>
    <col min="7687" max="7688" width="9.140625" style="104"/>
    <col min="7689" max="7689" width="7" style="104" customWidth="1"/>
    <col min="7690" max="7690" width="9.140625" style="104"/>
    <col min="7691" max="7691" width="20.7109375" style="104" customWidth="1"/>
    <col min="7692" max="7935" width="9.140625" style="104"/>
    <col min="7936" max="7936" width="7.85546875" style="104" customWidth="1"/>
    <col min="7937" max="7938" width="9.140625" style="104"/>
    <col min="7939" max="7939" width="4.28515625" style="104" customWidth="1"/>
    <col min="7940" max="7941" width="9.140625" style="104"/>
    <col min="7942" max="7942" width="16.85546875" style="104" customWidth="1"/>
    <col min="7943" max="7944" width="9.140625" style="104"/>
    <col min="7945" max="7945" width="7" style="104" customWidth="1"/>
    <col min="7946" max="7946" width="9.140625" style="104"/>
    <col min="7947" max="7947" width="20.7109375" style="104" customWidth="1"/>
    <col min="7948" max="8191" width="9.140625" style="104"/>
    <col min="8192" max="8192" width="7.85546875" style="104" customWidth="1"/>
    <col min="8193" max="8194" width="9.140625" style="104"/>
    <col min="8195" max="8195" width="4.28515625" style="104" customWidth="1"/>
    <col min="8196" max="8197" width="9.140625" style="104"/>
    <col min="8198" max="8198" width="16.85546875" style="104" customWidth="1"/>
    <col min="8199" max="8200" width="9.140625" style="104"/>
    <col min="8201" max="8201" width="7" style="104" customWidth="1"/>
    <col min="8202" max="8202" width="9.140625" style="104"/>
    <col min="8203" max="8203" width="20.7109375" style="104" customWidth="1"/>
    <col min="8204" max="8447" width="9.140625" style="104"/>
    <col min="8448" max="8448" width="7.85546875" style="104" customWidth="1"/>
    <col min="8449" max="8450" width="9.140625" style="104"/>
    <col min="8451" max="8451" width="4.28515625" style="104" customWidth="1"/>
    <col min="8452" max="8453" width="9.140625" style="104"/>
    <col min="8454" max="8454" width="16.85546875" style="104" customWidth="1"/>
    <col min="8455" max="8456" width="9.140625" style="104"/>
    <col min="8457" max="8457" width="7" style="104" customWidth="1"/>
    <col min="8458" max="8458" width="9.140625" style="104"/>
    <col min="8459" max="8459" width="20.7109375" style="104" customWidth="1"/>
    <col min="8460" max="8703" width="9.140625" style="104"/>
    <col min="8704" max="8704" width="7.85546875" style="104" customWidth="1"/>
    <col min="8705" max="8706" width="9.140625" style="104"/>
    <col min="8707" max="8707" width="4.28515625" style="104" customWidth="1"/>
    <col min="8708" max="8709" width="9.140625" style="104"/>
    <col min="8710" max="8710" width="16.85546875" style="104" customWidth="1"/>
    <col min="8711" max="8712" width="9.140625" style="104"/>
    <col min="8713" max="8713" width="7" style="104" customWidth="1"/>
    <col min="8714" max="8714" width="9.140625" style="104"/>
    <col min="8715" max="8715" width="20.7109375" style="104" customWidth="1"/>
    <col min="8716" max="8959" width="9.140625" style="104"/>
    <col min="8960" max="8960" width="7.85546875" style="104" customWidth="1"/>
    <col min="8961" max="8962" width="9.140625" style="104"/>
    <col min="8963" max="8963" width="4.28515625" style="104" customWidth="1"/>
    <col min="8964" max="8965" width="9.140625" style="104"/>
    <col min="8966" max="8966" width="16.85546875" style="104" customWidth="1"/>
    <col min="8967" max="8968" width="9.140625" style="104"/>
    <col min="8969" max="8969" width="7" style="104" customWidth="1"/>
    <col min="8970" max="8970" width="9.140625" style="104"/>
    <col min="8971" max="8971" width="20.7109375" style="104" customWidth="1"/>
    <col min="8972" max="9215" width="9.140625" style="104"/>
    <col min="9216" max="9216" width="7.85546875" style="104" customWidth="1"/>
    <col min="9217" max="9218" width="9.140625" style="104"/>
    <col min="9219" max="9219" width="4.28515625" style="104" customWidth="1"/>
    <col min="9220" max="9221" width="9.140625" style="104"/>
    <col min="9222" max="9222" width="16.85546875" style="104" customWidth="1"/>
    <col min="9223" max="9224" width="9.140625" style="104"/>
    <col min="9225" max="9225" width="7" style="104" customWidth="1"/>
    <col min="9226" max="9226" width="9.140625" style="104"/>
    <col min="9227" max="9227" width="20.7109375" style="104" customWidth="1"/>
    <col min="9228" max="9471" width="9.140625" style="104"/>
    <col min="9472" max="9472" width="7.85546875" style="104" customWidth="1"/>
    <col min="9473" max="9474" width="9.140625" style="104"/>
    <col min="9475" max="9475" width="4.28515625" style="104" customWidth="1"/>
    <col min="9476" max="9477" width="9.140625" style="104"/>
    <col min="9478" max="9478" width="16.85546875" style="104" customWidth="1"/>
    <col min="9479" max="9480" width="9.140625" style="104"/>
    <col min="9481" max="9481" width="7" style="104" customWidth="1"/>
    <col min="9482" max="9482" width="9.140625" style="104"/>
    <col min="9483" max="9483" width="20.7109375" style="104" customWidth="1"/>
    <col min="9484" max="9727" width="9.140625" style="104"/>
    <col min="9728" max="9728" width="7.85546875" style="104" customWidth="1"/>
    <col min="9729" max="9730" width="9.140625" style="104"/>
    <col min="9731" max="9731" width="4.28515625" style="104" customWidth="1"/>
    <col min="9732" max="9733" width="9.140625" style="104"/>
    <col min="9734" max="9734" width="16.85546875" style="104" customWidth="1"/>
    <col min="9735" max="9736" width="9.140625" style="104"/>
    <col min="9737" max="9737" width="7" style="104" customWidth="1"/>
    <col min="9738" max="9738" width="9.140625" style="104"/>
    <col min="9739" max="9739" width="20.7109375" style="104" customWidth="1"/>
    <col min="9740" max="9983" width="9.140625" style="104"/>
    <col min="9984" max="9984" width="7.85546875" style="104" customWidth="1"/>
    <col min="9985" max="9986" width="9.140625" style="104"/>
    <col min="9987" max="9987" width="4.28515625" style="104" customWidth="1"/>
    <col min="9988" max="9989" width="9.140625" style="104"/>
    <col min="9990" max="9990" width="16.85546875" style="104" customWidth="1"/>
    <col min="9991" max="9992" width="9.140625" style="104"/>
    <col min="9993" max="9993" width="7" style="104" customWidth="1"/>
    <col min="9994" max="9994" width="9.140625" style="104"/>
    <col min="9995" max="9995" width="20.7109375" style="104" customWidth="1"/>
    <col min="9996" max="10239" width="9.140625" style="104"/>
    <col min="10240" max="10240" width="7.85546875" style="104" customWidth="1"/>
    <col min="10241" max="10242" width="9.140625" style="104"/>
    <col min="10243" max="10243" width="4.28515625" style="104" customWidth="1"/>
    <col min="10244" max="10245" width="9.140625" style="104"/>
    <col min="10246" max="10246" width="16.85546875" style="104" customWidth="1"/>
    <col min="10247" max="10248" width="9.140625" style="104"/>
    <col min="10249" max="10249" width="7" style="104" customWidth="1"/>
    <col min="10250" max="10250" width="9.140625" style="104"/>
    <col min="10251" max="10251" width="20.7109375" style="104" customWidth="1"/>
    <col min="10252" max="10495" width="9.140625" style="104"/>
    <col min="10496" max="10496" width="7.85546875" style="104" customWidth="1"/>
    <col min="10497" max="10498" width="9.140625" style="104"/>
    <col min="10499" max="10499" width="4.28515625" style="104" customWidth="1"/>
    <col min="10500" max="10501" width="9.140625" style="104"/>
    <col min="10502" max="10502" width="16.85546875" style="104" customWidth="1"/>
    <col min="10503" max="10504" width="9.140625" style="104"/>
    <col min="10505" max="10505" width="7" style="104" customWidth="1"/>
    <col min="10506" max="10506" width="9.140625" style="104"/>
    <col min="10507" max="10507" width="20.7109375" style="104" customWidth="1"/>
    <col min="10508" max="10751" width="9.140625" style="104"/>
    <col min="10752" max="10752" width="7.85546875" style="104" customWidth="1"/>
    <col min="10753" max="10754" width="9.140625" style="104"/>
    <col min="10755" max="10755" width="4.28515625" style="104" customWidth="1"/>
    <col min="10756" max="10757" width="9.140625" style="104"/>
    <col min="10758" max="10758" width="16.85546875" style="104" customWidth="1"/>
    <col min="10759" max="10760" width="9.140625" style="104"/>
    <col min="10761" max="10761" width="7" style="104" customWidth="1"/>
    <col min="10762" max="10762" width="9.140625" style="104"/>
    <col min="10763" max="10763" width="20.7109375" style="104" customWidth="1"/>
    <col min="10764" max="11007" width="9.140625" style="104"/>
    <col min="11008" max="11008" width="7.85546875" style="104" customWidth="1"/>
    <col min="11009" max="11010" width="9.140625" style="104"/>
    <col min="11011" max="11011" width="4.28515625" style="104" customWidth="1"/>
    <col min="11012" max="11013" width="9.140625" style="104"/>
    <col min="11014" max="11014" width="16.85546875" style="104" customWidth="1"/>
    <col min="11015" max="11016" width="9.140625" style="104"/>
    <col min="11017" max="11017" width="7" style="104" customWidth="1"/>
    <col min="11018" max="11018" width="9.140625" style="104"/>
    <col min="11019" max="11019" width="20.7109375" style="104" customWidth="1"/>
    <col min="11020" max="11263" width="9.140625" style="104"/>
    <col min="11264" max="11264" width="7.85546875" style="104" customWidth="1"/>
    <col min="11265" max="11266" width="9.140625" style="104"/>
    <col min="11267" max="11267" width="4.28515625" style="104" customWidth="1"/>
    <col min="11268" max="11269" width="9.140625" style="104"/>
    <col min="11270" max="11270" width="16.85546875" style="104" customWidth="1"/>
    <col min="11271" max="11272" width="9.140625" style="104"/>
    <col min="11273" max="11273" width="7" style="104" customWidth="1"/>
    <col min="11274" max="11274" width="9.140625" style="104"/>
    <col min="11275" max="11275" width="20.7109375" style="104" customWidth="1"/>
    <col min="11276" max="11519" width="9.140625" style="104"/>
    <col min="11520" max="11520" width="7.85546875" style="104" customWidth="1"/>
    <col min="11521" max="11522" width="9.140625" style="104"/>
    <col min="11523" max="11523" width="4.28515625" style="104" customWidth="1"/>
    <col min="11524" max="11525" width="9.140625" style="104"/>
    <col min="11526" max="11526" width="16.85546875" style="104" customWidth="1"/>
    <col min="11527" max="11528" width="9.140625" style="104"/>
    <col min="11529" max="11529" width="7" style="104" customWidth="1"/>
    <col min="11530" max="11530" width="9.140625" style="104"/>
    <col min="11531" max="11531" width="20.7109375" style="104" customWidth="1"/>
    <col min="11532" max="11775" width="9.140625" style="104"/>
    <col min="11776" max="11776" width="7.85546875" style="104" customWidth="1"/>
    <col min="11777" max="11778" width="9.140625" style="104"/>
    <col min="11779" max="11779" width="4.28515625" style="104" customWidth="1"/>
    <col min="11780" max="11781" width="9.140625" style="104"/>
    <col min="11782" max="11782" width="16.85546875" style="104" customWidth="1"/>
    <col min="11783" max="11784" width="9.140625" style="104"/>
    <col min="11785" max="11785" width="7" style="104" customWidth="1"/>
    <col min="11786" max="11786" width="9.140625" style="104"/>
    <col min="11787" max="11787" width="20.7109375" style="104" customWidth="1"/>
    <col min="11788" max="12031" width="9.140625" style="104"/>
    <col min="12032" max="12032" width="7.85546875" style="104" customWidth="1"/>
    <col min="12033" max="12034" width="9.140625" style="104"/>
    <col min="12035" max="12035" width="4.28515625" style="104" customWidth="1"/>
    <col min="12036" max="12037" width="9.140625" style="104"/>
    <col min="12038" max="12038" width="16.85546875" style="104" customWidth="1"/>
    <col min="12039" max="12040" width="9.140625" style="104"/>
    <col min="12041" max="12041" width="7" style="104" customWidth="1"/>
    <col min="12042" max="12042" width="9.140625" style="104"/>
    <col min="12043" max="12043" width="20.7109375" style="104" customWidth="1"/>
    <col min="12044" max="12287" width="9.140625" style="104"/>
    <col min="12288" max="12288" width="7.85546875" style="104" customWidth="1"/>
    <col min="12289" max="12290" width="9.140625" style="104"/>
    <col min="12291" max="12291" width="4.28515625" style="104" customWidth="1"/>
    <col min="12292" max="12293" width="9.140625" style="104"/>
    <col min="12294" max="12294" width="16.85546875" style="104" customWidth="1"/>
    <col min="12295" max="12296" width="9.140625" style="104"/>
    <col min="12297" max="12297" width="7" style="104" customWidth="1"/>
    <col min="12298" max="12298" width="9.140625" style="104"/>
    <col min="12299" max="12299" width="20.7109375" style="104" customWidth="1"/>
    <col min="12300" max="12543" width="9.140625" style="104"/>
    <col min="12544" max="12544" width="7.85546875" style="104" customWidth="1"/>
    <col min="12545" max="12546" width="9.140625" style="104"/>
    <col min="12547" max="12547" width="4.28515625" style="104" customWidth="1"/>
    <col min="12548" max="12549" width="9.140625" style="104"/>
    <col min="12550" max="12550" width="16.85546875" style="104" customWidth="1"/>
    <col min="12551" max="12552" width="9.140625" style="104"/>
    <col min="12553" max="12553" width="7" style="104" customWidth="1"/>
    <col min="12554" max="12554" width="9.140625" style="104"/>
    <col min="12555" max="12555" width="20.7109375" style="104" customWidth="1"/>
    <col min="12556" max="12799" width="9.140625" style="104"/>
    <col min="12800" max="12800" width="7.85546875" style="104" customWidth="1"/>
    <col min="12801" max="12802" width="9.140625" style="104"/>
    <col min="12803" max="12803" width="4.28515625" style="104" customWidth="1"/>
    <col min="12804" max="12805" width="9.140625" style="104"/>
    <col min="12806" max="12806" width="16.85546875" style="104" customWidth="1"/>
    <col min="12807" max="12808" width="9.140625" style="104"/>
    <col min="12809" max="12809" width="7" style="104" customWidth="1"/>
    <col min="12810" max="12810" width="9.140625" style="104"/>
    <col min="12811" max="12811" width="20.7109375" style="104" customWidth="1"/>
    <col min="12812" max="13055" width="9.140625" style="104"/>
    <col min="13056" max="13056" width="7.85546875" style="104" customWidth="1"/>
    <col min="13057" max="13058" width="9.140625" style="104"/>
    <col min="13059" max="13059" width="4.28515625" style="104" customWidth="1"/>
    <col min="13060" max="13061" width="9.140625" style="104"/>
    <col min="13062" max="13062" width="16.85546875" style="104" customWidth="1"/>
    <col min="13063" max="13064" width="9.140625" style="104"/>
    <col min="13065" max="13065" width="7" style="104" customWidth="1"/>
    <col min="13066" max="13066" width="9.140625" style="104"/>
    <col min="13067" max="13067" width="20.7109375" style="104" customWidth="1"/>
    <col min="13068" max="13311" width="9.140625" style="104"/>
    <col min="13312" max="13312" width="7.85546875" style="104" customWidth="1"/>
    <col min="13313" max="13314" width="9.140625" style="104"/>
    <col min="13315" max="13315" width="4.28515625" style="104" customWidth="1"/>
    <col min="13316" max="13317" width="9.140625" style="104"/>
    <col min="13318" max="13318" width="16.85546875" style="104" customWidth="1"/>
    <col min="13319" max="13320" width="9.140625" style="104"/>
    <col min="13321" max="13321" width="7" style="104" customWidth="1"/>
    <col min="13322" max="13322" width="9.140625" style="104"/>
    <col min="13323" max="13323" width="20.7109375" style="104" customWidth="1"/>
    <col min="13324" max="13567" width="9.140625" style="104"/>
    <col min="13568" max="13568" width="7.85546875" style="104" customWidth="1"/>
    <col min="13569" max="13570" width="9.140625" style="104"/>
    <col min="13571" max="13571" width="4.28515625" style="104" customWidth="1"/>
    <col min="13572" max="13573" width="9.140625" style="104"/>
    <col min="13574" max="13574" width="16.85546875" style="104" customWidth="1"/>
    <col min="13575" max="13576" width="9.140625" style="104"/>
    <col min="13577" max="13577" width="7" style="104" customWidth="1"/>
    <col min="13578" max="13578" width="9.140625" style="104"/>
    <col min="13579" max="13579" width="20.7109375" style="104" customWidth="1"/>
    <col min="13580" max="13823" width="9.140625" style="104"/>
    <col min="13824" max="13824" width="7.85546875" style="104" customWidth="1"/>
    <col min="13825" max="13826" width="9.140625" style="104"/>
    <col min="13827" max="13827" width="4.28515625" style="104" customWidth="1"/>
    <col min="13828" max="13829" width="9.140625" style="104"/>
    <col min="13830" max="13830" width="16.85546875" style="104" customWidth="1"/>
    <col min="13831" max="13832" width="9.140625" style="104"/>
    <col min="13833" max="13833" width="7" style="104" customWidth="1"/>
    <col min="13834" max="13834" width="9.140625" style="104"/>
    <col min="13835" max="13835" width="20.7109375" style="104" customWidth="1"/>
    <col min="13836" max="14079" width="9.140625" style="104"/>
    <col min="14080" max="14080" width="7.85546875" style="104" customWidth="1"/>
    <col min="14081" max="14082" width="9.140625" style="104"/>
    <col min="14083" max="14083" width="4.28515625" style="104" customWidth="1"/>
    <col min="14084" max="14085" width="9.140625" style="104"/>
    <col min="14086" max="14086" width="16.85546875" style="104" customWidth="1"/>
    <col min="14087" max="14088" width="9.140625" style="104"/>
    <col min="14089" max="14089" width="7" style="104" customWidth="1"/>
    <col min="14090" max="14090" width="9.140625" style="104"/>
    <col min="14091" max="14091" width="20.7109375" style="104" customWidth="1"/>
    <col min="14092" max="14335" width="9.140625" style="104"/>
    <col min="14336" max="14336" width="7.85546875" style="104" customWidth="1"/>
    <col min="14337" max="14338" width="9.140625" style="104"/>
    <col min="14339" max="14339" width="4.28515625" style="104" customWidth="1"/>
    <col min="14340" max="14341" width="9.140625" style="104"/>
    <col min="14342" max="14342" width="16.85546875" style="104" customWidth="1"/>
    <col min="14343" max="14344" width="9.140625" style="104"/>
    <col min="14345" max="14345" width="7" style="104" customWidth="1"/>
    <col min="14346" max="14346" width="9.140625" style="104"/>
    <col min="14347" max="14347" width="20.7109375" style="104" customWidth="1"/>
    <col min="14348" max="14591" width="9.140625" style="104"/>
    <col min="14592" max="14592" width="7.85546875" style="104" customWidth="1"/>
    <col min="14593" max="14594" width="9.140625" style="104"/>
    <col min="14595" max="14595" width="4.28515625" style="104" customWidth="1"/>
    <col min="14596" max="14597" width="9.140625" style="104"/>
    <col min="14598" max="14598" width="16.85546875" style="104" customWidth="1"/>
    <col min="14599" max="14600" width="9.140625" style="104"/>
    <col min="14601" max="14601" width="7" style="104" customWidth="1"/>
    <col min="14602" max="14602" width="9.140625" style="104"/>
    <col min="14603" max="14603" width="20.7109375" style="104" customWidth="1"/>
    <col min="14604" max="14847" width="9.140625" style="104"/>
    <col min="14848" max="14848" width="7.85546875" style="104" customWidth="1"/>
    <col min="14849" max="14850" width="9.140625" style="104"/>
    <col min="14851" max="14851" width="4.28515625" style="104" customWidth="1"/>
    <col min="14852" max="14853" width="9.140625" style="104"/>
    <col min="14854" max="14854" width="16.85546875" style="104" customWidth="1"/>
    <col min="14855" max="14856" width="9.140625" style="104"/>
    <col min="14857" max="14857" width="7" style="104" customWidth="1"/>
    <col min="14858" max="14858" width="9.140625" style="104"/>
    <col min="14859" max="14859" width="20.7109375" style="104" customWidth="1"/>
    <col min="14860" max="15103" width="9.140625" style="104"/>
    <col min="15104" max="15104" width="7.85546875" style="104" customWidth="1"/>
    <col min="15105" max="15106" width="9.140625" style="104"/>
    <col min="15107" max="15107" width="4.28515625" style="104" customWidth="1"/>
    <col min="15108" max="15109" width="9.140625" style="104"/>
    <col min="15110" max="15110" width="16.85546875" style="104" customWidth="1"/>
    <col min="15111" max="15112" width="9.140625" style="104"/>
    <col min="15113" max="15113" width="7" style="104" customWidth="1"/>
    <col min="15114" max="15114" width="9.140625" style="104"/>
    <col min="15115" max="15115" width="20.7109375" style="104" customWidth="1"/>
    <col min="15116" max="15359" width="9.140625" style="104"/>
    <col min="15360" max="15360" width="7.85546875" style="104" customWidth="1"/>
    <col min="15361" max="15362" width="9.140625" style="104"/>
    <col min="15363" max="15363" width="4.28515625" style="104" customWidth="1"/>
    <col min="15364" max="15365" width="9.140625" style="104"/>
    <col min="15366" max="15366" width="16.85546875" style="104" customWidth="1"/>
    <col min="15367" max="15368" width="9.140625" style="104"/>
    <col min="15369" max="15369" width="7" style="104" customWidth="1"/>
    <col min="15370" max="15370" width="9.140625" style="104"/>
    <col min="15371" max="15371" width="20.7109375" style="104" customWidth="1"/>
    <col min="15372" max="15615" width="9.140625" style="104"/>
    <col min="15616" max="15616" width="7.85546875" style="104" customWidth="1"/>
    <col min="15617" max="15618" width="9.140625" style="104"/>
    <col min="15619" max="15619" width="4.28515625" style="104" customWidth="1"/>
    <col min="15620" max="15621" width="9.140625" style="104"/>
    <col min="15622" max="15622" width="16.85546875" style="104" customWidth="1"/>
    <col min="15623" max="15624" width="9.140625" style="104"/>
    <col min="15625" max="15625" width="7" style="104" customWidth="1"/>
    <col min="15626" max="15626" width="9.140625" style="104"/>
    <col min="15627" max="15627" width="20.7109375" style="104" customWidth="1"/>
    <col min="15628" max="15871" width="9.140625" style="104"/>
    <col min="15872" max="15872" width="7.85546875" style="104" customWidth="1"/>
    <col min="15873" max="15874" width="9.140625" style="104"/>
    <col min="15875" max="15875" width="4.28515625" style="104" customWidth="1"/>
    <col min="15876" max="15877" width="9.140625" style="104"/>
    <col min="15878" max="15878" width="16.85546875" style="104" customWidth="1"/>
    <col min="15879" max="15880" width="9.140625" style="104"/>
    <col min="15881" max="15881" width="7" style="104" customWidth="1"/>
    <col min="15882" max="15882" width="9.140625" style="104"/>
    <col min="15883" max="15883" width="20.7109375" style="104" customWidth="1"/>
    <col min="15884" max="16127" width="9.140625" style="104"/>
    <col min="16128" max="16128" width="7.85546875" style="104" customWidth="1"/>
    <col min="16129" max="16130" width="9.140625" style="104"/>
    <col min="16131" max="16131" width="4.28515625" style="104" customWidth="1"/>
    <col min="16132" max="16133" width="9.140625" style="104"/>
    <col min="16134" max="16134" width="16.85546875" style="104" customWidth="1"/>
    <col min="16135" max="16136" width="9.140625" style="104"/>
    <col min="16137" max="16137" width="7" style="104" customWidth="1"/>
    <col min="16138" max="16138" width="9.140625" style="104"/>
    <col min="16139" max="16139" width="20.7109375" style="104" customWidth="1"/>
    <col min="16140" max="16384" width="9.140625" style="104"/>
  </cols>
  <sheetData>
    <row r="2" spans="1:13" ht="20.25" x14ac:dyDescent="0.3">
      <c r="A2" s="444" t="s">
        <v>213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3" ht="21" customHeight="1" x14ac:dyDescent="0.2">
      <c r="A3" s="445" t="s">
        <v>206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</row>
    <row r="4" spans="1:13" x14ac:dyDescent="0.2">
      <c r="H4" s="145" t="s">
        <v>207</v>
      </c>
    </row>
    <row r="5" spans="1:13" s="147" customFormat="1" ht="13.5" customHeight="1" x14ac:dyDescent="0.2">
      <c r="A5" s="449" t="s">
        <v>215</v>
      </c>
      <c r="B5" s="366" t="s">
        <v>214</v>
      </c>
      <c r="C5" s="366" t="s">
        <v>13</v>
      </c>
      <c r="D5" s="366"/>
      <c r="E5" s="366"/>
      <c r="F5" s="366" t="s">
        <v>14</v>
      </c>
      <c r="G5" s="366" t="s">
        <v>15</v>
      </c>
      <c r="H5" s="366" t="s">
        <v>16</v>
      </c>
      <c r="I5" s="366" t="s">
        <v>18</v>
      </c>
      <c r="J5" s="366" t="s">
        <v>19</v>
      </c>
      <c r="K5" s="366" t="s">
        <v>20</v>
      </c>
      <c r="L5" s="366" t="s">
        <v>22</v>
      </c>
      <c r="M5" s="366"/>
    </row>
    <row r="6" spans="1:13" s="147" customFormat="1" ht="13.5" customHeight="1" thickBot="1" x14ac:dyDescent="0.25">
      <c r="A6" s="450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13" s="147" customFormat="1" ht="13.5" customHeight="1" x14ac:dyDescent="0.25">
      <c r="A7" s="446">
        <v>1</v>
      </c>
      <c r="B7" s="154">
        <f t="shared" ref="B7:B12" si="0">B6+1</f>
        <v>1</v>
      </c>
      <c r="C7" s="22" t="s">
        <v>89</v>
      </c>
      <c r="D7" s="23"/>
      <c r="E7" s="24"/>
      <c r="F7" s="25">
        <v>1997</v>
      </c>
      <c r="G7" s="19">
        <v>1</v>
      </c>
      <c r="H7" s="61" t="s">
        <v>82</v>
      </c>
      <c r="I7" s="18">
        <v>55.45</v>
      </c>
      <c r="J7" s="27"/>
      <c r="K7" s="27"/>
      <c r="L7" s="29" t="s">
        <v>178</v>
      </c>
      <c r="M7" s="21"/>
    </row>
    <row r="8" spans="1:13" s="147" customFormat="1" ht="13.5" customHeight="1" x14ac:dyDescent="0.25">
      <c r="A8" s="447"/>
      <c r="B8" s="154">
        <f t="shared" si="0"/>
        <v>2</v>
      </c>
      <c r="C8" s="153" t="s">
        <v>104</v>
      </c>
      <c r="D8" s="13"/>
      <c r="E8" s="14"/>
      <c r="F8" s="15">
        <v>1995</v>
      </c>
      <c r="G8" s="15">
        <v>1</v>
      </c>
      <c r="H8" s="61" t="s">
        <v>95</v>
      </c>
      <c r="I8" s="18">
        <v>56.45</v>
      </c>
      <c r="J8" s="19"/>
      <c r="K8" s="19" t="s">
        <v>205</v>
      </c>
      <c r="L8" s="42" t="s">
        <v>97</v>
      </c>
      <c r="M8" s="30"/>
    </row>
    <row r="9" spans="1:13" s="148" customFormat="1" ht="13.5" customHeight="1" x14ac:dyDescent="0.25">
      <c r="A9" s="447"/>
      <c r="B9" s="154">
        <f t="shared" si="0"/>
        <v>3</v>
      </c>
      <c r="C9" s="12" t="s">
        <v>72</v>
      </c>
      <c r="D9" s="13"/>
      <c r="E9" s="14"/>
      <c r="F9" s="15">
        <v>1974</v>
      </c>
      <c r="G9" s="15" t="s">
        <v>9</v>
      </c>
      <c r="H9" s="16" t="s">
        <v>63</v>
      </c>
      <c r="I9" s="18">
        <v>56.9</v>
      </c>
      <c r="J9" s="19"/>
      <c r="K9" s="19"/>
      <c r="L9" s="20" t="s">
        <v>64</v>
      </c>
      <c r="M9" s="21"/>
    </row>
    <row r="10" spans="1:13" s="147" customFormat="1" ht="13.5" customHeight="1" x14ac:dyDescent="0.25">
      <c r="A10" s="447"/>
      <c r="B10" s="154">
        <f t="shared" si="0"/>
        <v>4</v>
      </c>
      <c r="C10" s="12" t="s">
        <v>141</v>
      </c>
      <c r="D10" s="13"/>
      <c r="E10" s="14"/>
      <c r="F10" s="35">
        <v>1982</v>
      </c>
      <c r="G10" s="36" t="s">
        <v>7</v>
      </c>
      <c r="H10" s="16" t="s">
        <v>137</v>
      </c>
      <c r="I10" s="18">
        <v>57.6</v>
      </c>
      <c r="J10" s="19"/>
      <c r="K10" s="19"/>
      <c r="L10" s="20" t="s">
        <v>142</v>
      </c>
      <c r="M10" s="21"/>
    </row>
    <row r="11" spans="1:13" s="147" customFormat="1" ht="13.5" customHeight="1" x14ac:dyDescent="0.25">
      <c r="A11" s="447"/>
      <c r="B11" s="155">
        <f t="shared" si="0"/>
        <v>5</v>
      </c>
      <c r="C11" s="12" t="s">
        <v>179</v>
      </c>
      <c r="D11" s="13"/>
      <c r="E11" s="14"/>
      <c r="F11" s="35">
        <v>1994</v>
      </c>
      <c r="G11" s="19">
        <v>1</v>
      </c>
      <c r="H11" s="31" t="s">
        <v>180</v>
      </c>
      <c r="I11" s="18">
        <v>53.2</v>
      </c>
      <c r="J11" s="19"/>
      <c r="K11" s="19"/>
      <c r="L11" s="20"/>
      <c r="M11" s="21"/>
    </row>
    <row r="12" spans="1:13" s="147" customFormat="1" ht="13.5" customHeight="1" thickBot="1" x14ac:dyDescent="0.3">
      <c r="A12" s="448"/>
      <c r="B12" s="156">
        <f t="shared" si="0"/>
        <v>6</v>
      </c>
      <c r="C12" s="12" t="s">
        <v>109</v>
      </c>
      <c r="D12" s="13"/>
      <c r="E12" s="14"/>
      <c r="F12" s="15">
        <v>1997</v>
      </c>
      <c r="G12" s="15">
        <v>2</v>
      </c>
      <c r="H12" s="16" t="s">
        <v>110</v>
      </c>
      <c r="I12" s="18">
        <v>49.25</v>
      </c>
      <c r="J12" s="19"/>
      <c r="K12" s="19"/>
      <c r="L12" s="32" t="s">
        <v>111</v>
      </c>
      <c r="M12" s="33"/>
    </row>
    <row r="13" spans="1:13" s="147" customFormat="1" ht="13.5" customHeight="1" x14ac:dyDescent="0.25">
      <c r="A13" s="195"/>
      <c r="B13" s="152"/>
      <c r="C13" s="196"/>
      <c r="D13" s="196"/>
      <c r="E13" s="196"/>
      <c r="F13" s="197"/>
      <c r="G13" s="197"/>
      <c r="H13" s="198"/>
      <c r="I13" s="199"/>
      <c r="J13" s="200"/>
      <c r="K13" s="200"/>
      <c r="L13" s="201"/>
      <c r="M13" s="198"/>
    </row>
    <row r="14" spans="1:13" s="147" customFormat="1" ht="13.5" customHeight="1" x14ac:dyDescent="0.25">
      <c r="A14" s="451">
        <v>2</v>
      </c>
      <c r="B14" s="149">
        <f t="shared" ref="B14:B19" si="1">B13+1</f>
        <v>1</v>
      </c>
      <c r="C14" s="203" t="s">
        <v>66</v>
      </c>
      <c r="D14" s="204"/>
      <c r="E14" s="205"/>
      <c r="F14" s="206">
        <v>2000</v>
      </c>
      <c r="G14" s="207"/>
      <c r="H14" s="208" t="s">
        <v>63</v>
      </c>
      <c r="I14" s="209">
        <v>62.25</v>
      </c>
      <c r="J14" s="210"/>
      <c r="K14" s="210" t="s">
        <v>216</v>
      </c>
      <c r="L14" s="153" t="s">
        <v>64</v>
      </c>
      <c r="M14" s="211"/>
    </row>
    <row r="15" spans="1:13" s="147" customFormat="1" ht="13.5" customHeight="1" x14ac:dyDescent="0.25">
      <c r="A15" s="452"/>
      <c r="B15" s="149">
        <f t="shared" si="1"/>
        <v>2</v>
      </c>
      <c r="C15" s="12" t="s">
        <v>90</v>
      </c>
      <c r="D15" s="13"/>
      <c r="E15" s="14"/>
      <c r="F15" s="15">
        <v>1996</v>
      </c>
      <c r="G15" s="15"/>
      <c r="H15" s="61" t="s">
        <v>82</v>
      </c>
      <c r="I15" s="18">
        <v>58.1</v>
      </c>
      <c r="J15" s="19"/>
      <c r="K15" s="19"/>
      <c r="L15" s="29"/>
      <c r="M15" s="30"/>
    </row>
    <row r="16" spans="1:13" s="147" customFormat="1" ht="13.5" customHeight="1" x14ac:dyDescent="0.25">
      <c r="A16" s="452"/>
      <c r="B16" s="149">
        <f t="shared" si="1"/>
        <v>3</v>
      </c>
      <c r="C16" s="193" t="s">
        <v>113</v>
      </c>
      <c r="D16" s="158"/>
      <c r="E16" s="159"/>
      <c r="F16" s="68">
        <v>1997</v>
      </c>
      <c r="G16" s="162">
        <v>1</v>
      </c>
      <c r="H16" s="160" t="s">
        <v>110</v>
      </c>
      <c r="I16" s="185">
        <v>77</v>
      </c>
      <c r="J16" s="162"/>
      <c r="K16" s="162"/>
      <c r="L16" s="186" t="s">
        <v>114</v>
      </c>
      <c r="M16" s="187"/>
    </row>
    <row r="17" spans="1:13" s="147" customFormat="1" ht="13.5" customHeight="1" x14ac:dyDescent="0.25">
      <c r="A17" s="452"/>
      <c r="B17" s="149">
        <f t="shared" si="1"/>
        <v>4</v>
      </c>
      <c r="C17" s="12" t="s">
        <v>73</v>
      </c>
      <c r="D17" s="13"/>
      <c r="E17" s="14"/>
      <c r="F17" s="15">
        <v>1983</v>
      </c>
      <c r="G17" s="15"/>
      <c r="H17" s="16" t="s">
        <v>63</v>
      </c>
      <c r="I17" s="18">
        <v>70.099999999999994</v>
      </c>
      <c r="J17" s="19"/>
      <c r="K17" s="19"/>
      <c r="L17" s="20" t="s">
        <v>64</v>
      </c>
      <c r="M17" s="30"/>
    </row>
    <row r="18" spans="1:13" s="147" customFormat="1" ht="13.5" customHeight="1" x14ac:dyDescent="0.25">
      <c r="A18" s="452"/>
      <c r="B18" s="151">
        <f t="shared" si="1"/>
        <v>5</v>
      </c>
      <c r="C18" s="12" t="s">
        <v>91</v>
      </c>
      <c r="D18" s="13"/>
      <c r="E18" s="14"/>
      <c r="F18" s="35">
        <v>1998</v>
      </c>
      <c r="G18" s="19"/>
      <c r="H18" s="61" t="s">
        <v>82</v>
      </c>
      <c r="I18" s="18">
        <v>74.95</v>
      </c>
      <c r="J18" s="19"/>
      <c r="K18" s="19"/>
      <c r="L18" s="20"/>
      <c r="M18" s="21"/>
    </row>
    <row r="19" spans="1:13" s="147" customFormat="1" ht="13.5" customHeight="1" x14ac:dyDescent="0.25">
      <c r="A19" s="453"/>
      <c r="B19" s="146">
        <f t="shared" si="1"/>
        <v>6</v>
      </c>
      <c r="C19" s="153" t="s">
        <v>65</v>
      </c>
      <c r="D19" s="13"/>
      <c r="E19" s="14"/>
      <c r="F19" s="15">
        <v>1997</v>
      </c>
      <c r="G19" s="15">
        <v>2</v>
      </c>
      <c r="H19" s="16" t="s">
        <v>63</v>
      </c>
      <c r="I19" s="17">
        <v>62.65</v>
      </c>
      <c r="J19" s="19"/>
      <c r="K19" s="19" t="s">
        <v>216</v>
      </c>
      <c r="L19" s="20" t="s">
        <v>64</v>
      </c>
      <c r="M19" s="21"/>
    </row>
    <row r="21" spans="1:13" x14ac:dyDescent="0.2">
      <c r="H21" s="145" t="s">
        <v>208</v>
      </c>
    </row>
    <row r="22" spans="1:13" s="150" customFormat="1" ht="12.75" customHeight="1" x14ac:dyDescent="0.25">
      <c r="A22" s="451">
        <v>3</v>
      </c>
      <c r="B22" s="149">
        <f t="shared" ref="B22:B27" si="2">B21+1</f>
        <v>1</v>
      </c>
      <c r="C22" s="12" t="s">
        <v>103</v>
      </c>
      <c r="D22" s="13"/>
      <c r="E22" s="14"/>
      <c r="F22" s="15">
        <v>1969</v>
      </c>
      <c r="G22" s="15" t="s">
        <v>7</v>
      </c>
      <c r="H22" s="61" t="s">
        <v>95</v>
      </c>
      <c r="I22" s="18">
        <v>62.3</v>
      </c>
      <c r="J22" s="19"/>
      <c r="K22" s="19"/>
      <c r="L22" s="42" t="s">
        <v>97</v>
      </c>
      <c r="M22" s="33"/>
    </row>
    <row r="23" spans="1:13" s="147" customFormat="1" ht="13.5" customHeight="1" x14ac:dyDescent="0.25">
      <c r="A23" s="452"/>
      <c r="B23" s="149">
        <f t="shared" si="2"/>
        <v>2</v>
      </c>
      <c r="C23" s="12" t="s">
        <v>139</v>
      </c>
      <c r="D23" s="13"/>
      <c r="E23" s="14"/>
      <c r="F23" s="35">
        <v>1991</v>
      </c>
      <c r="G23" s="19" t="s">
        <v>7</v>
      </c>
      <c r="H23" s="16" t="s">
        <v>137</v>
      </c>
      <c r="I23" s="18">
        <v>60.8</v>
      </c>
      <c r="J23" s="19"/>
      <c r="K23" s="19"/>
      <c r="L23" s="20" t="s">
        <v>140</v>
      </c>
      <c r="M23" s="21"/>
    </row>
    <row r="24" spans="1:13" s="147" customFormat="1" ht="16.5" customHeight="1" x14ac:dyDescent="0.25">
      <c r="A24" s="452"/>
      <c r="B24" s="149">
        <f t="shared" si="2"/>
        <v>3</v>
      </c>
      <c r="C24" s="175" t="s">
        <v>181</v>
      </c>
      <c r="D24" s="176"/>
      <c r="E24" s="177"/>
      <c r="F24" s="167">
        <v>1990</v>
      </c>
      <c r="G24" s="166" t="s">
        <v>8</v>
      </c>
      <c r="H24" s="168" t="s">
        <v>180</v>
      </c>
      <c r="I24" s="169">
        <v>60.75</v>
      </c>
      <c r="J24" s="166"/>
      <c r="K24" s="166"/>
      <c r="L24" s="184"/>
      <c r="M24" s="30"/>
    </row>
    <row r="25" spans="1:13" s="147" customFormat="1" ht="13.5" customHeight="1" x14ac:dyDescent="0.25">
      <c r="A25" s="452"/>
      <c r="B25" s="149">
        <f t="shared" si="2"/>
        <v>4</v>
      </c>
      <c r="C25" s="178" t="s">
        <v>195</v>
      </c>
      <c r="D25" s="179"/>
      <c r="E25" s="180"/>
      <c r="F25" s="167">
        <v>1998</v>
      </c>
      <c r="G25" s="172" t="s">
        <v>7</v>
      </c>
      <c r="H25" s="173" t="s">
        <v>196</v>
      </c>
      <c r="I25" s="169">
        <v>65.2</v>
      </c>
      <c r="J25" s="174"/>
      <c r="K25" s="174"/>
      <c r="L25" s="181" t="s">
        <v>197</v>
      </c>
      <c r="M25" s="182"/>
    </row>
    <row r="26" spans="1:13" s="147" customFormat="1" ht="13.5" customHeight="1" x14ac:dyDescent="0.25">
      <c r="A26" s="452"/>
      <c r="B26" s="151">
        <f t="shared" si="2"/>
        <v>5</v>
      </c>
      <c r="C26" s="12" t="s">
        <v>62</v>
      </c>
      <c r="D26" s="13"/>
      <c r="E26" s="14"/>
      <c r="F26" s="15">
        <v>1997</v>
      </c>
      <c r="G26" s="15" t="s">
        <v>7</v>
      </c>
      <c r="H26" s="16" t="s">
        <v>63</v>
      </c>
      <c r="I26" s="18">
        <v>63.8</v>
      </c>
      <c r="J26" s="19"/>
      <c r="K26" s="19"/>
      <c r="L26" s="20" t="s">
        <v>64</v>
      </c>
      <c r="M26" s="21"/>
    </row>
    <row r="27" spans="1:13" s="147" customFormat="1" ht="13.5" customHeight="1" x14ac:dyDescent="0.25">
      <c r="A27" s="454"/>
      <c r="B27" s="146">
        <f t="shared" si="2"/>
        <v>6</v>
      </c>
      <c r="C27" s="12" t="s">
        <v>112</v>
      </c>
      <c r="D27" s="13"/>
      <c r="E27" s="14"/>
      <c r="F27" s="35">
        <v>1997</v>
      </c>
      <c r="G27" s="36">
        <v>3</v>
      </c>
      <c r="H27" s="16" t="s">
        <v>110</v>
      </c>
      <c r="I27" s="18">
        <v>67.95</v>
      </c>
      <c r="J27" s="19"/>
      <c r="K27" s="19"/>
      <c r="L27" s="32" t="s">
        <v>111</v>
      </c>
      <c r="M27" s="33"/>
    </row>
    <row r="29" spans="1:13" x14ac:dyDescent="0.2">
      <c r="H29" s="145" t="s">
        <v>209</v>
      </c>
    </row>
    <row r="30" spans="1:13" s="147" customFormat="1" ht="13.5" customHeight="1" x14ac:dyDescent="0.25">
      <c r="A30" s="451">
        <v>4</v>
      </c>
      <c r="B30" s="149">
        <f t="shared" ref="B30:B42" si="3">B29+1</f>
        <v>1</v>
      </c>
      <c r="C30" s="178" t="s">
        <v>158</v>
      </c>
      <c r="D30" s="179"/>
      <c r="E30" s="180"/>
      <c r="F30" s="188">
        <v>1973</v>
      </c>
      <c r="G30" s="172" t="s">
        <v>7</v>
      </c>
      <c r="H30" s="191" t="s">
        <v>160</v>
      </c>
      <c r="I30" s="174">
        <v>88.35</v>
      </c>
      <c r="J30" s="174"/>
      <c r="K30" s="174"/>
      <c r="L30" s="166" t="s">
        <v>159</v>
      </c>
      <c r="M30" s="174"/>
    </row>
    <row r="31" spans="1:13" s="147" customFormat="1" ht="13.5" customHeight="1" x14ac:dyDescent="0.25">
      <c r="A31" s="452"/>
      <c r="B31" s="149">
        <f t="shared" si="3"/>
        <v>2</v>
      </c>
      <c r="C31" s="39" t="s">
        <v>102</v>
      </c>
      <c r="D31" s="40"/>
      <c r="E31" s="41"/>
      <c r="F31" s="15">
        <v>1995</v>
      </c>
      <c r="G31" s="15" t="s">
        <v>7</v>
      </c>
      <c r="H31" s="61" t="s">
        <v>95</v>
      </c>
      <c r="I31" s="18">
        <v>68.45</v>
      </c>
      <c r="J31" s="15"/>
      <c r="K31" s="15"/>
      <c r="L31" s="42" t="s">
        <v>97</v>
      </c>
      <c r="M31" s="21"/>
    </row>
    <row r="32" spans="1:13" s="147" customFormat="1" ht="13.5" customHeight="1" x14ac:dyDescent="0.25">
      <c r="A32" s="452"/>
      <c r="B32" s="149">
        <f t="shared" si="3"/>
        <v>3</v>
      </c>
      <c r="C32" s="178" t="s">
        <v>136</v>
      </c>
      <c r="D32" s="179"/>
      <c r="E32" s="180"/>
      <c r="F32" s="188">
        <v>1985</v>
      </c>
      <c r="G32" s="172" t="s">
        <v>8</v>
      </c>
      <c r="H32" s="189" t="s">
        <v>137</v>
      </c>
      <c r="I32" s="174">
        <v>103.05</v>
      </c>
      <c r="J32" s="174"/>
      <c r="K32" s="174"/>
      <c r="L32" s="190" t="s">
        <v>138</v>
      </c>
      <c r="M32" s="174"/>
    </row>
    <row r="33" spans="1:13" s="147" customFormat="1" ht="13.5" customHeight="1" x14ac:dyDescent="0.25">
      <c r="A33" s="452"/>
      <c r="B33" s="149">
        <f t="shared" si="3"/>
        <v>4</v>
      </c>
      <c r="C33" s="175" t="s">
        <v>127</v>
      </c>
      <c r="D33" s="176"/>
      <c r="E33" s="177"/>
      <c r="F33" s="188">
        <v>1992</v>
      </c>
      <c r="G33" s="166" t="s">
        <v>7</v>
      </c>
      <c r="H33" s="168" t="s">
        <v>128</v>
      </c>
      <c r="I33" s="166">
        <v>74.099999999999994</v>
      </c>
      <c r="J33" s="166"/>
      <c r="K33" s="166"/>
      <c r="L33" s="170" t="s">
        <v>177</v>
      </c>
      <c r="M33" s="170"/>
    </row>
    <row r="34" spans="1:13" s="147" customFormat="1" ht="13.5" customHeight="1" x14ac:dyDescent="0.25">
      <c r="A34" s="452"/>
      <c r="B34" s="151">
        <f t="shared" si="3"/>
        <v>5</v>
      </c>
      <c r="C34" s="22" t="s">
        <v>67</v>
      </c>
      <c r="D34" s="23"/>
      <c r="E34" s="24"/>
      <c r="F34" s="25">
        <v>1966</v>
      </c>
      <c r="G34" s="19" t="s">
        <v>7</v>
      </c>
      <c r="H34" s="16" t="s">
        <v>63</v>
      </c>
      <c r="I34" s="18">
        <v>78.599999999999994</v>
      </c>
      <c r="J34" s="27"/>
      <c r="K34" s="27"/>
      <c r="L34" s="20" t="s">
        <v>64</v>
      </c>
      <c r="M34" s="21"/>
    </row>
    <row r="35" spans="1:13" s="147" customFormat="1" ht="13.5" customHeight="1" x14ac:dyDescent="0.25">
      <c r="A35" s="454"/>
      <c r="B35" s="146">
        <f t="shared" si="3"/>
        <v>6</v>
      </c>
      <c r="C35" s="194" t="s">
        <v>182</v>
      </c>
      <c r="D35" s="179"/>
      <c r="E35" s="180"/>
      <c r="F35" s="188">
        <v>1966</v>
      </c>
      <c r="G35" s="172">
        <v>1</v>
      </c>
      <c r="H35" s="189" t="s">
        <v>63</v>
      </c>
      <c r="I35" s="192">
        <v>75.3</v>
      </c>
      <c r="J35" s="174"/>
      <c r="K35" s="174"/>
      <c r="L35" s="166" t="s">
        <v>183</v>
      </c>
      <c r="M35" s="174"/>
    </row>
    <row r="37" spans="1:13" ht="15" x14ac:dyDescent="0.25">
      <c r="A37" s="451">
        <v>5</v>
      </c>
      <c r="B37" s="149">
        <f t="shared" si="3"/>
        <v>1</v>
      </c>
      <c r="C37" s="153"/>
      <c r="D37" s="13"/>
      <c r="E37" s="14"/>
      <c r="F37" s="15"/>
      <c r="G37" s="15"/>
      <c r="H37" s="16"/>
      <c r="I37" s="17"/>
      <c r="J37" s="19"/>
      <c r="K37" s="19"/>
      <c r="L37" s="20"/>
      <c r="M37" s="21"/>
    </row>
    <row r="38" spans="1:13" ht="15" x14ac:dyDescent="0.25">
      <c r="A38" s="452"/>
      <c r="B38" s="149">
        <f t="shared" si="3"/>
        <v>2</v>
      </c>
      <c r="C38" s="202" t="s">
        <v>76</v>
      </c>
      <c r="D38" s="158"/>
      <c r="E38" s="159"/>
      <c r="F38" s="69">
        <v>1999</v>
      </c>
      <c r="G38" s="69">
        <v>2</v>
      </c>
      <c r="H38" s="160" t="s">
        <v>63</v>
      </c>
      <c r="I38" s="161">
        <v>62.85</v>
      </c>
      <c r="J38" s="162"/>
      <c r="K38" s="162" t="s">
        <v>216</v>
      </c>
      <c r="L38" s="163" t="s">
        <v>64</v>
      </c>
      <c r="M38" s="164"/>
    </row>
    <row r="39" spans="1:13" ht="15" x14ac:dyDescent="0.25">
      <c r="A39" s="452"/>
      <c r="B39" s="149">
        <f t="shared" si="3"/>
        <v>3</v>
      </c>
      <c r="C39" s="153" t="s">
        <v>77</v>
      </c>
      <c r="D39" s="13"/>
      <c r="E39" s="14"/>
      <c r="F39" s="35">
        <v>2000</v>
      </c>
      <c r="G39" s="36">
        <v>2</v>
      </c>
      <c r="H39" s="16" t="s">
        <v>63</v>
      </c>
      <c r="I39" s="18">
        <v>74.95</v>
      </c>
      <c r="J39" s="19"/>
      <c r="K39" s="19" t="s">
        <v>216</v>
      </c>
      <c r="L39" s="20" t="s">
        <v>64</v>
      </c>
      <c r="M39" s="21"/>
    </row>
    <row r="40" spans="1:13" ht="15" x14ac:dyDescent="0.25">
      <c r="A40" s="452"/>
      <c r="B40" s="149">
        <f t="shared" si="3"/>
        <v>4</v>
      </c>
      <c r="C40" s="175"/>
      <c r="D40" s="176"/>
      <c r="E40" s="177"/>
      <c r="F40" s="188"/>
      <c r="G40" s="166"/>
      <c r="H40" s="168"/>
      <c r="I40" s="166"/>
      <c r="J40" s="166"/>
      <c r="K40" s="166"/>
      <c r="L40" s="170"/>
      <c r="M40" s="170"/>
    </row>
    <row r="41" spans="1:13" ht="15" x14ac:dyDescent="0.25">
      <c r="A41" s="452"/>
      <c r="B41" s="151">
        <f t="shared" si="3"/>
        <v>5</v>
      </c>
      <c r="C41" s="22"/>
      <c r="D41" s="23"/>
      <c r="E41" s="24"/>
      <c r="F41" s="25"/>
      <c r="G41" s="19"/>
      <c r="H41" s="16"/>
      <c r="I41" s="18"/>
      <c r="J41" s="27"/>
      <c r="K41" s="27"/>
      <c r="L41" s="20"/>
      <c r="M41" s="21"/>
    </row>
    <row r="42" spans="1:13" ht="15" x14ac:dyDescent="0.25">
      <c r="A42" s="454"/>
      <c r="B42" s="146">
        <f t="shared" si="3"/>
        <v>6</v>
      </c>
      <c r="C42" s="194"/>
      <c r="D42" s="179"/>
      <c r="E42" s="180"/>
      <c r="F42" s="188"/>
      <c r="G42" s="172"/>
      <c r="H42" s="189"/>
      <c r="I42" s="192"/>
      <c r="J42" s="174"/>
      <c r="K42" s="174"/>
      <c r="L42" s="166"/>
      <c r="M42" s="174"/>
    </row>
  </sheetData>
  <mergeCells count="17">
    <mergeCell ref="A7:A12"/>
    <mergeCell ref="A5:A6"/>
    <mergeCell ref="A14:A19"/>
    <mergeCell ref="A37:A42"/>
    <mergeCell ref="I5:I6"/>
    <mergeCell ref="A22:A27"/>
    <mergeCell ref="A30:A35"/>
    <mergeCell ref="J5:J6"/>
    <mergeCell ref="K5:K6"/>
    <mergeCell ref="L5:M6"/>
    <mergeCell ref="A2:K2"/>
    <mergeCell ref="A3:K3"/>
    <mergeCell ref="B5:B6"/>
    <mergeCell ref="C5:E6"/>
    <mergeCell ref="F5:F6"/>
    <mergeCell ref="G5:G6"/>
    <mergeCell ref="H5:H6"/>
  </mergeCells>
  <pageMargins left="0.75" right="0.75" top="1" bottom="1" header="0.5" footer="0.5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3"/>
  <sheetViews>
    <sheetView topLeftCell="A10" workbookViewId="0">
      <selection activeCell="J31" sqref="J31"/>
    </sheetView>
  </sheetViews>
  <sheetFormatPr defaultRowHeight="12.75" x14ac:dyDescent="0.2"/>
  <cols>
    <col min="1" max="1" width="8.140625" style="104" customWidth="1"/>
    <col min="2" max="2" width="7.7109375" style="104" customWidth="1"/>
    <col min="3" max="3" width="9.140625" style="104"/>
    <col min="4" max="4" width="11.140625" style="104" customWidth="1"/>
    <col min="5" max="5" width="0.28515625" style="104" customWidth="1"/>
    <col min="6" max="6" width="9.140625" style="104"/>
    <col min="7" max="7" width="7.85546875" style="104" customWidth="1"/>
    <col min="8" max="8" width="16.42578125" style="104" customWidth="1"/>
    <col min="9" max="9" width="8.42578125" style="104" customWidth="1"/>
    <col min="10" max="10" width="7" style="104" customWidth="1"/>
    <col min="11" max="11" width="7.7109375" style="104" customWidth="1"/>
    <col min="12" max="12" width="6.85546875" style="104" customWidth="1"/>
    <col min="13" max="13" width="23.140625" style="104" customWidth="1"/>
    <col min="14" max="252" width="9.140625" style="104"/>
    <col min="253" max="253" width="6.7109375" style="104" customWidth="1"/>
    <col min="254" max="254" width="7.7109375" style="104" customWidth="1"/>
    <col min="255" max="256" width="9.140625" style="104"/>
    <col min="257" max="257" width="0.28515625" style="104" customWidth="1"/>
    <col min="258" max="258" width="9.140625" style="104"/>
    <col min="259" max="259" width="7.85546875" style="104" customWidth="1"/>
    <col min="260" max="260" width="16.42578125" style="104" customWidth="1"/>
    <col min="261" max="261" width="8.42578125" style="104" customWidth="1"/>
    <col min="262" max="262" width="7" style="104" customWidth="1"/>
    <col min="263" max="263" width="7.7109375" style="104" customWidth="1"/>
    <col min="264" max="264" width="7.5703125" style="104" customWidth="1"/>
    <col min="265" max="265" width="6.85546875" style="104" customWidth="1"/>
    <col min="266" max="266" width="23.140625" style="104" customWidth="1"/>
    <col min="267" max="508" width="9.140625" style="104"/>
    <col min="509" max="509" width="6.7109375" style="104" customWidth="1"/>
    <col min="510" max="510" width="7.7109375" style="104" customWidth="1"/>
    <col min="511" max="512" width="9.140625" style="104"/>
    <col min="513" max="513" width="0.28515625" style="104" customWidth="1"/>
    <col min="514" max="514" width="9.140625" style="104"/>
    <col min="515" max="515" width="7.85546875" style="104" customWidth="1"/>
    <col min="516" max="516" width="16.42578125" style="104" customWidth="1"/>
    <col min="517" max="517" width="8.42578125" style="104" customWidth="1"/>
    <col min="518" max="518" width="7" style="104" customWidth="1"/>
    <col min="519" max="519" width="7.7109375" style="104" customWidth="1"/>
    <col min="520" max="520" width="7.5703125" style="104" customWidth="1"/>
    <col min="521" max="521" width="6.85546875" style="104" customWidth="1"/>
    <col min="522" max="522" width="23.140625" style="104" customWidth="1"/>
    <col min="523" max="764" width="9.140625" style="104"/>
    <col min="765" max="765" width="6.7109375" style="104" customWidth="1"/>
    <col min="766" max="766" width="7.7109375" style="104" customWidth="1"/>
    <col min="767" max="768" width="9.140625" style="104"/>
    <col min="769" max="769" width="0.28515625" style="104" customWidth="1"/>
    <col min="770" max="770" width="9.140625" style="104"/>
    <col min="771" max="771" width="7.85546875" style="104" customWidth="1"/>
    <col min="772" max="772" width="16.42578125" style="104" customWidth="1"/>
    <col min="773" max="773" width="8.42578125" style="104" customWidth="1"/>
    <col min="774" max="774" width="7" style="104" customWidth="1"/>
    <col min="775" max="775" width="7.7109375" style="104" customWidth="1"/>
    <col min="776" max="776" width="7.5703125" style="104" customWidth="1"/>
    <col min="777" max="777" width="6.85546875" style="104" customWidth="1"/>
    <col min="778" max="778" width="23.140625" style="104" customWidth="1"/>
    <col min="779" max="1020" width="9.140625" style="104"/>
    <col min="1021" max="1021" width="6.7109375" style="104" customWidth="1"/>
    <col min="1022" max="1022" width="7.7109375" style="104" customWidth="1"/>
    <col min="1023" max="1024" width="9.140625" style="104"/>
    <col min="1025" max="1025" width="0.28515625" style="104" customWidth="1"/>
    <col min="1026" max="1026" width="9.140625" style="104"/>
    <col min="1027" max="1027" width="7.85546875" style="104" customWidth="1"/>
    <col min="1028" max="1028" width="16.42578125" style="104" customWidth="1"/>
    <col min="1029" max="1029" width="8.42578125" style="104" customWidth="1"/>
    <col min="1030" max="1030" width="7" style="104" customWidth="1"/>
    <col min="1031" max="1031" width="7.7109375" style="104" customWidth="1"/>
    <col min="1032" max="1032" width="7.5703125" style="104" customWidth="1"/>
    <col min="1033" max="1033" width="6.85546875" style="104" customWidth="1"/>
    <col min="1034" max="1034" width="23.140625" style="104" customWidth="1"/>
    <col min="1035" max="1276" width="9.140625" style="104"/>
    <col min="1277" max="1277" width="6.7109375" style="104" customWidth="1"/>
    <col min="1278" max="1278" width="7.7109375" style="104" customWidth="1"/>
    <col min="1279" max="1280" width="9.140625" style="104"/>
    <col min="1281" max="1281" width="0.28515625" style="104" customWidth="1"/>
    <col min="1282" max="1282" width="9.140625" style="104"/>
    <col min="1283" max="1283" width="7.85546875" style="104" customWidth="1"/>
    <col min="1284" max="1284" width="16.42578125" style="104" customWidth="1"/>
    <col min="1285" max="1285" width="8.42578125" style="104" customWidth="1"/>
    <col min="1286" max="1286" width="7" style="104" customWidth="1"/>
    <col min="1287" max="1287" width="7.7109375" style="104" customWidth="1"/>
    <col min="1288" max="1288" width="7.5703125" style="104" customWidth="1"/>
    <col min="1289" max="1289" width="6.85546875" style="104" customWidth="1"/>
    <col min="1290" max="1290" width="23.140625" style="104" customWidth="1"/>
    <col min="1291" max="1532" width="9.140625" style="104"/>
    <col min="1533" max="1533" width="6.7109375" style="104" customWidth="1"/>
    <col min="1534" max="1534" width="7.7109375" style="104" customWidth="1"/>
    <col min="1535" max="1536" width="9.140625" style="104"/>
    <col min="1537" max="1537" width="0.28515625" style="104" customWidth="1"/>
    <col min="1538" max="1538" width="9.140625" style="104"/>
    <col min="1539" max="1539" width="7.85546875" style="104" customWidth="1"/>
    <col min="1540" max="1540" width="16.42578125" style="104" customWidth="1"/>
    <col min="1541" max="1541" width="8.42578125" style="104" customWidth="1"/>
    <col min="1542" max="1542" width="7" style="104" customWidth="1"/>
    <col min="1543" max="1543" width="7.7109375" style="104" customWidth="1"/>
    <col min="1544" max="1544" width="7.5703125" style="104" customWidth="1"/>
    <col min="1545" max="1545" width="6.85546875" style="104" customWidth="1"/>
    <col min="1546" max="1546" width="23.140625" style="104" customWidth="1"/>
    <col min="1547" max="1788" width="9.140625" style="104"/>
    <col min="1789" max="1789" width="6.7109375" style="104" customWidth="1"/>
    <col min="1790" max="1790" width="7.7109375" style="104" customWidth="1"/>
    <col min="1791" max="1792" width="9.140625" style="104"/>
    <col min="1793" max="1793" width="0.28515625" style="104" customWidth="1"/>
    <col min="1794" max="1794" width="9.140625" style="104"/>
    <col min="1795" max="1795" width="7.85546875" style="104" customWidth="1"/>
    <col min="1796" max="1796" width="16.42578125" style="104" customWidth="1"/>
    <col min="1797" max="1797" width="8.42578125" style="104" customWidth="1"/>
    <col min="1798" max="1798" width="7" style="104" customWidth="1"/>
    <col min="1799" max="1799" width="7.7109375" style="104" customWidth="1"/>
    <col min="1800" max="1800" width="7.5703125" style="104" customWidth="1"/>
    <col min="1801" max="1801" width="6.85546875" style="104" customWidth="1"/>
    <col min="1802" max="1802" width="23.140625" style="104" customWidth="1"/>
    <col min="1803" max="2044" width="9.140625" style="104"/>
    <col min="2045" max="2045" width="6.7109375" style="104" customWidth="1"/>
    <col min="2046" max="2046" width="7.7109375" style="104" customWidth="1"/>
    <col min="2047" max="2048" width="9.140625" style="104"/>
    <col min="2049" max="2049" width="0.28515625" style="104" customWidth="1"/>
    <col min="2050" max="2050" width="9.140625" style="104"/>
    <col min="2051" max="2051" width="7.85546875" style="104" customWidth="1"/>
    <col min="2052" max="2052" width="16.42578125" style="104" customWidth="1"/>
    <col min="2053" max="2053" width="8.42578125" style="104" customWidth="1"/>
    <col min="2054" max="2054" width="7" style="104" customWidth="1"/>
    <col min="2055" max="2055" width="7.7109375" style="104" customWidth="1"/>
    <col min="2056" max="2056" width="7.5703125" style="104" customWidth="1"/>
    <col min="2057" max="2057" width="6.85546875" style="104" customWidth="1"/>
    <col min="2058" max="2058" width="23.140625" style="104" customWidth="1"/>
    <col min="2059" max="2300" width="9.140625" style="104"/>
    <col min="2301" max="2301" width="6.7109375" style="104" customWidth="1"/>
    <col min="2302" max="2302" width="7.7109375" style="104" customWidth="1"/>
    <col min="2303" max="2304" width="9.140625" style="104"/>
    <col min="2305" max="2305" width="0.28515625" style="104" customWidth="1"/>
    <col min="2306" max="2306" width="9.140625" style="104"/>
    <col min="2307" max="2307" width="7.85546875" style="104" customWidth="1"/>
    <col min="2308" max="2308" width="16.42578125" style="104" customWidth="1"/>
    <col min="2309" max="2309" width="8.42578125" style="104" customWidth="1"/>
    <col min="2310" max="2310" width="7" style="104" customWidth="1"/>
    <col min="2311" max="2311" width="7.7109375" style="104" customWidth="1"/>
    <col min="2312" max="2312" width="7.5703125" style="104" customWidth="1"/>
    <col min="2313" max="2313" width="6.85546875" style="104" customWidth="1"/>
    <col min="2314" max="2314" width="23.140625" style="104" customWidth="1"/>
    <col min="2315" max="2556" width="9.140625" style="104"/>
    <col min="2557" max="2557" width="6.7109375" style="104" customWidth="1"/>
    <col min="2558" max="2558" width="7.7109375" style="104" customWidth="1"/>
    <col min="2559" max="2560" width="9.140625" style="104"/>
    <col min="2561" max="2561" width="0.28515625" style="104" customWidth="1"/>
    <col min="2562" max="2562" width="9.140625" style="104"/>
    <col min="2563" max="2563" width="7.85546875" style="104" customWidth="1"/>
    <col min="2564" max="2564" width="16.42578125" style="104" customWidth="1"/>
    <col min="2565" max="2565" width="8.42578125" style="104" customWidth="1"/>
    <col min="2566" max="2566" width="7" style="104" customWidth="1"/>
    <col min="2567" max="2567" width="7.7109375" style="104" customWidth="1"/>
    <col min="2568" max="2568" width="7.5703125" style="104" customWidth="1"/>
    <col min="2569" max="2569" width="6.85546875" style="104" customWidth="1"/>
    <col min="2570" max="2570" width="23.140625" style="104" customWidth="1"/>
    <col min="2571" max="2812" width="9.140625" style="104"/>
    <col min="2813" max="2813" width="6.7109375" style="104" customWidth="1"/>
    <col min="2814" max="2814" width="7.7109375" style="104" customWidth="1"/>
    <col min="2815" max="2816" width="9.140625" style="104"/>
    <col min="2817" max="2817" width="0.28515625" style="104" customWidth="1"/>
    <col min="2818" max="2818" width="9.140625" style="104"/>
    <col min="2819" max="2819" width="7.85546875" style="104" customWidth="1"/>
    <col min="2820" max="2820" width="16.42578125" style="104" customWidth="1"/>
    <col min="2821" max="2821" width="8.42578125" style="104" customWidth="1"/>
    <col min="2822" max="2822" width="7" style="104" customWidth="1"/>
    <col min="2823" max="2823" width="7.7109375" style="104" customWidth="1"/>
    <col min="2824" max="2824" width="7.5703125" style="104" customWidth="1"/>
    <col min="2825" max="2825" width="6.85546875" style="104" customWidth="1"/>
    <col min="2826" max="2826" width="23.140625" style="104" customWidth="1"/>
    <col min="2827" max="3068" width="9.140625" style="104"/>
    <col min="3069" max="3069" width="6.7109375" style="104" customWidth="1"/>
    <col min="3070" max="3070" width="7.7109375" style="104" customWidth="1"/>
    <col min="3071" max="3072" width="9.140625" style="104"/>
    <col min="3073" max="3073" width="0.28515625" style="104" customWidth="1"/>
    <col min="3074" max="3074" width="9.140625" style="104"/>
    <col min="3075" max="3075" width="7.85546875" style="104" customWidth="1"/>
    <col min="3076" max="3076" width="16.42578125" style="104" customWidth="1"/>
    <col min="3077" max="3077" width="8.42578125" style="104" customWidth="1"/>
    <col min="3078" max="3078" width="7" style="104" customWidth="1"/>
    <col min="3079" max="3079" width="7.7109375" style="104" customWidth="1"/>
    <col min="3080" max="3080" width="7.5703125" style="104" customWidth="1"/>
    <col min="3081" max="3081" width="6.85546875" style="104" customWidth="1"/>
    <col min="3082" max="3082" width="23.140625" style="104" customWidth="1"/>
    <col min="3083" max="3324" width="9.140625" style="104"/>
    <col min="3325" max="3325" width="6.7109375" style="104" customWidth="1"/>
    <col min="3326" max="3326" width="7.7109375" style="104" customWidth="1"/>
    <col min="3327" max="3328" width="9.140625" style="104"/>
    <col min="3329" max="3329" width="0.28515625" style="104" customWidth="1"/>
    <col min="3330" max="3330" width="9.140625" style="104"/>
    <col min="3331" max="3331" width="7.85546875" style="104" customWidth="1"/>
    <col min="3332" max="3332" width="16.42578125" style="104" customWidth="1"/>
    <col min="3333" max="3333" width="8.42578125" style="104" customWidth="1"/>
    <col min="3334" max="3334" width="7" style="104" customWidth="1"/>
    <col min="3335" max="3335" width="7.7109375" style="104" customWidth="1"/>
    <col min="3336" max="3336" width="7.5703125" style="104" customWidth="1"/>
    <col min="3337" max="3337" width="6.85546875" style="104" customWidth="1"/>
    <col min="3338" max="3338" width="23.140625" style="104" customWidth="1"/>
    <col min="3339" max="3580" width="9.140625" style="104"/>
    <col min="3581" max="3581" width="6.7109375" style="104" customWidth="1"/>
    <col min="3582" max="3582" width="7.7109375" style="104" customWidth="1"/>
    <col min="3583" max="3584" width="9.140625" style="104"/>
    <col min="3585" max="3585" width="0.28515625" style="104" customWidth="1"/>
    <col min="3586" max="3586" width="9.140625" style="104"/>
    <col min="3587" max="3587" width="7.85546875" style="104" customWidth="1"/>
    <col min="3588" max="3588" width="16.42578125" style="104" customWidth="1"/>
    <col min="3589" max="3589" width="8.42578125" style="104" customWidth="1"/>
    <col min="3590" max="3590" width="7" style="104" customWidth="1"/>
    <col min="3591" max="3591" width="7.7109375" style="104" customWidth="1"/>
    <col min="3592" max="3592" width="7.5703125" style="104" customWidth="1"/>
    <col min="3593" max="3593" width="6.85546875" style="104" customWidth="1"/>
    <col min="3594" max="3594" width="23.140625" style="104" customWidth="1"/>
    <col min="3595" max="3836" width="9.140625" style="104"/>
    <col min="3837" max="3837" width="6.7109375" style="104" customWidth="1"/>
    <col min="3838" max="3838" width="7.7109375" style="104" customWidth="1"/>
    <col min="3839" max="3840" width="9.140625" style="104"/>
    <col min="3841" max="3841" width="0.28515625" style="104" customWidth="1"/>
    <col min="3842" max="3842" width="9.140625" style="104"/>
    <col min="3843" max="3843" width="7.85546875" style="104" customWidth="1"/>
    <col min="3844" max="3844" width="16.42578125" style="104" customWidth="1"/>
    <col min="3845" max="3845" width="8.42578125" style="104" customWidth="1"/>
    <col min="3846" max="3846" width="7" style="104" customWidth="1"/>
    <col min="3847" max="3847" width="7.7109375" style="104" customWidth="1"/>
    <col min="3848" max="3848" width="7.5703125" style="104" customWidth="1"/>
    <col min="3849" max="3849" width="6.85546875" style="104" customWidth="1"/>
    <col min="3850" max="3850" width="23.140625" style="104" customWidth="1"/>
    <col min="3851" max="4092" width="9.140625" style="104"/>
    <col min="4093" max="4093" width="6.7109375" style="104" customWidth="1"/>
    <col min="4094" max="4094" width="7.7109375" style="104" customWidth="1"/>
    <col min="4095" max="4096" width="9.140625" style="104"/>
    <col min="4097" max="4097" width="0.28515625" style="104" customWidth="1"/>
    <col min="4098" max="4098" width="9.140625" style="104"/>
    <col min="4099" max="4099" width="7.85546875" style="104" customWidth="1"/>
    <col min="4100" max="4100" width="16.42578125" style="104" customWidth="1"/>
    <col min="4101" max="4101" width="8.42578125" style="104" customWidth="1"/>
    <col min="4102" max="4102" width="7" style="104" customWidth="1"/>
    <col min="4103" max="4103" width="7.7109375" style="104" customWidth="1"/>
    <col min="4104" max="4104" width="7.5703125" style="104" customWidth="1"/>
    <col min="4105" max="4105" width="6.85546875" style="104" customWidth="1"/>
    <col min="4106" max="4106" width="23.140625" style="104" customWidth="1"/>
    <col min="4107" max="4348" width="9.140625" style="104"/>
    <col min="4349" max="4349" width="6.7109375" style="104" customWidth="1"/>
    <col min="4350" max="4350" width="7.7109375" style="104" customWidth="1"/>
    <col min="4351" max="4352" width="9.140625" style="104"/>
    <col min="4353" max="4353" width="0.28515625" style="104" customWidth="1"/>
    <col min="4354" max="4354" width="9.140625" style="104"/>
    <col min="4355" max="4355" width="7.85546875" style="104" customWidth="1"/>
    <col min="4356" max="4356" width="16.42578125" style="104" customWidth="1"/>
    <col min="4357" max="4357" width="8.42578125" style="104" customWidth="1"/>
    <col min="4358" max="4358" width="7" style="104" customWidth="1"/>
    <col min="4359" max="4359" width="7.7109375" style="104" customWidth="1"/>
    <col min="4360" max="4360" width="7.5703125" style="104" customWidth="1"/>
    <col min="4361" max="4361" width="6.85546875" style="104" customWidth="1"/>
    <col min="4362" max="4362" width="23.140625" style="104" customWidth="1"/>
    <col min="4363" max="4604" width="9.140625" style="104"/>
    <col min="4605" max="4605" width="6.7109375" style="104" customWidth="1"/>
    <col min="4606" max="4606" width="7.7109375" style="104" customWidth="1"/>
    <col min="4607" max="4608" width="9.140625" style="104"/>
    <col min="4609" max="4609" width="0.28515625" style="104" customWidth="1"/>
    <col min="4610" max="4610" width="9.140625" style="104"/>
    <col min="4611" max="4611" width="7.85546875" style="104" customWidth="1"/>
    <col min="4612" max="4612" width="16.42578125" style="104" customWidth="1"/>
    <col min="4613" max="4613" width="8.42578125" style="104" customWidth="1"/>
    <col min="4614" max="4614" width="7" style="104" customWidth="1"/>
    <col min="4615" max="4615" width="7.7109375" style="104" customWidth="1"/>
    <col min="4616" max="4616" width="7.5703125" style="104" customWidth="1"/>
    <col min="4617" max="4617" width="6.85546875" style="104" customWidth="1"/>
    <col min="4618" max="4618" width="23.140625" style="104" customWidth="1"/>
    <col min="4619" max="4860" width="9.140625" style="104"/>
    <col min="4861" max="4861" width="6.7109375" style="104" customWidth="1"/>
    <col min="4862" max="4862" width="7.7109375" style="104" customWidth="1"/>
    <col min="4863" max="4864" width="9.140625" style="104"/>
    <col min="4865" max="4865" width="0.28515625" style="104" customWidth="1"/>
    <col min="4866" max="4866" width="9.140625" style="104"/>
    <col min="4867" max="4867" width="7.85546875" style="104" customWidth="1"/>
    <col min="4868" max="4868" width="16.42578125" style="104" customWidth="1"/>
    <col min="4869" max="4869" width="8.42578125" style="104" customWidth="1"/>
    <col min="4870" max="4870" width="7" style="104" customWidth="1"/>
    <col min="4871" max="4871" width="7.7109375" style="104" customWidth="1"/>
    <col min="4872" max="4872" width="7.5703125" style="104" customWidth="1"/>
    <col min="4873" max="4873" width="6.85546875" style="104" customWidth="1"/>
    <col min="4874" max="4874" width="23.140625" style="104" customWidth="1"/>
    <col min="4875" max="5116" width="9.140625" style="104"/>
    <col min="5117" max="5117" width="6.7109375" style="104" customWidth="1"/>
    <col min="5118" max="5118" width="7.7109375" style="104" customWidth="1"/>
    <col min="5119" max="5120" width="9.140625" style="104"/>
    <col min="5121" max="5121" width="0.28515625" style="104" customWidth="1"/>
    <col min="5122" max="5122" width="9.140625" style="104"/>
    <col min="5123" max="5123" width="7.85546875" style="104" customWidth="1"/>
    <col min="5124" max="5124" width="16.42578125" style="104" customWidth="1"/>
    <col min="5125" max="5125" width="8.42578125" style="104" customWidth="1"/>
    <col min="5126" max="5126" width="7" style="104" customWidth="1"/>
    <col min="5127" max="5127" width="7.7109375" style="104" customWidth="1"/>
    <col min="5128" max="5128" width="7.5703125" style="104" customWidth="1"/>
    <col min="5129" max="5129" width="6.85546875" style="104" customWidth="1"/>
    <col min="5130" max="5130" width="23.140625" style="104" customWidth="1"/>
    <col min="5131" max="5372" width="9.140625" style="104"/>
    <col min="5373" max="5373" width="6.7109375" style="104" customWidth="1"/>
    <col min="5374" max="5374" width="7.7109375" style="104" customWidth="1"/>
    <col min="5375" max="5376" width="9.140625" style="104"/>
    <col min="5377" max="5377" width="0.28515625" style="104" customWidth="1"/>
    <col min="5378" max="5378" width="9.140625" style="104"/>
    <col min="5379" max="5379" width="7.85546875" style="104" customWidth="1"/>
    <col min="5380" max="5380" width="16.42578125" style="104" customWidth="1"/>
    <col min="5381" max="5381" width="8.42578125" style="104" customWidth="1"/>
    <col min="5382" max="5382" width="7" style="104" customWidth="1"/>
    <col min="5383" max="5383" width="7.7109375" style="104" customWidth="1"/>
    <col min="5384" max="5384" width="7.5703125" style="104" customWidth="1"/>
    <col min="5385" max="5385" width="6.85546875" style="104" customWidth="1"/>
    <col min="5386" max="5386" width="23.140625" style="104" customWidth="1"/>
    <col min="5387" max="5628" width="9.140625" style="104"/>
    <col min="5629" max="5629" width="6.7109375" style="104" customWidth="1"/>
    <col min="5630" max="5630" width="7.7109375" style="104" customWidth="1"/>
    <col min="5631" max="5632" width="9.140625" style="104"/>
    <col min="5633" max="5633" width="0.28515625" style="104" customWidth="1"/>
    <col min="5634" max="5634" width="9.140625" style="104"/>
    <col min="5635" max="5635" width="7.85546875" style="104" customWidth="1"/>
    <col min="5636" max="5636" width="16.42578125" style="104" customWidth="1"/>
    <col min="5637" max="5637" width="8.42578125" style="104" customWidth="1"/>
    <col min="5638" max="5638" width="7" style="104" customWidth="1"/>
    <col min="5639" max="5639" width="7.7109375" style="104" customWidth="1"/>
    <col min="5640" max="5640" width="7.5703125" style="104" customWidth="1"/>
    <col min="5641" max="5641" width="6.85546875" style="104" customWidth="1"/>
    <col min="5642" max="5642" width="23.140625" style="104" customWidth="1"/>
    <col min="5643" max="5884" width="9.140625" style="104"/>
    <col min="5885" max="5885" width="6.7109375" style="104" customWidth="1"/>
    <col min="5886" max="5886" width="7.7109375" style="104" customWidth="1"/>
    <col min="5887" max="5888" width="9.140625" style="104"/>
    <col min="5889" max="5889" width="0.28515625" style="104" customWidth="1"/>
    <col min="5890" max="5890" width="9.140625" style="104"/>
    <col min="5891" max="5891" width="7.85546875" style="104" customWidth="1"/>
    <col min="5892" max="5892" width="16.42578125" style="104" customWidth="1"/>
    <col min="5893" max="5893" width="8.42578125" style="104" customWidth="1"/>
    <col min="5894" max="5894" width="7" style="104" customWidth="1"/>
    <col min="5895" max="5895" width="7.7109375" style="104" customWidth="1"/>
    <col min="5896" max="5896" width="7.5703125" style="104" customWidth="1"/>
    <col min="5897" max="5897" width="6.85546875" style="104" customWidth="1"/>
    <col min="5898" max="5898" width="23.140625" style="104" customWidth="1"/>
    <col min="5899" max="6140" width="9.140625" style="104"/>
    <col min="6141" max="6141" width="6.7109375" style="104" customWidth="1"/>
    <col min="6142" max="6142" width="7.7109375" style="104" customWidth="1"/>
    <col min="6143" max="6144" width="9.140625" style="104"/>
    <col min="6145" max="6145" width="0.28515625" style="104" customWidth="1"/>
    <col min="6146" max="6146" width="9.140625" style="104"/>
    <col min="6147" max="6147" width="7.85546875" style="104" customWidth="1"/>
    <col min="6148" max="6148" width="16.42578125" style="104" customWidth="1"/>
    <col min="6149" max="6149" width="8.42578125" style="104" customWidth="1"/>
    <col min="6150" max="6150" width="7" style="104" customWidth="1"/>
    <col min="6151" max="6151" width="7.7109375" style="104" customWidth="1"/>
    <col min="6152" max="6152" width="7.5703125" style="104" customWidth="1"/>
    <col min="6153" max="6153" width="6.85546875" style="104" customWidth="1"/>
    <col min="6154" max="6154" width="23.140625" style="104" customWidth="1"/>
    <col min="6155" max="6396" width="9.140625" style="104"/>
    <col min="6397" max="6397" width="6.7109375" style="104" customWidth="1"/>
    <col min="6398" max="6398" width="7.7109375" style="104" customWidth="1"/>
    <col min="6399" max="6400" width="9.140625" style="104"/>
    <col min="6401" max="6401" width="0.28515625" style="104" customWidth="1"/>
    <col min="6402" max="6402" width="9.140625" style="104"/>
    <col min="6403" max="6403" width="7.85546875" style="104" customWidth="1"/>
    <col min="6404" max="6404" width="16.42578125" style="104" customWidth="1"/>
    <col min="6405" max="6405" width="8.42578125" style="104" customWidth="1"/>
    <col min="6406" max="6406" width="7" style="104" customWidth="1"/>
    <col min="6407" max="6407" width="7.7109375" style="104" customWidth="1"/>
    <col min="6408" max="6408" width="7.5703125" style="104" customWidth="1"/>
    <col min="6409" max="6409" width="6.85546875" style="104" customWidth="1"/>
    <col min="6410" max="6410" width="23.140625" style="104" customWidth="1"/>
    <col min="6411" max="6652" width="9.140625" style="104"/>
    <col min="6653" max="6653" width="6.7109375" style="104" customWidth="1"/>
    <col min="6654" max="6654" width="7.7109375" style="104" customWidth="1"/>
    <col min="6655" max="6656" width="9.140625" style="104"/>
    <col min="6657" max="6657" width="0.28515625" style="104" customWidth="1"/>
    <col min="6658" max="6658" width="9.140625" style="104"/>
    <col min="6659" max="6659" width="7.85546875" style="104" customWidth="1"/>
    <col min="6660" max="6660" width="16.42578125" style="104" customWidth="1"/>
    <col min="6661" max="6661" width="8.42578125" style="104" customWidth="1"/>
    <col min="6662" max="6662" width="7" style="104" customWidth="1"/>
    <col min="6663" max="6663" width="7.7109375" style="104" customWidth="1"/>
    <col min="6664" max="6664" width="7.5703125" style="104" customWidth="1"/>
    <col min="6665" max="6665" width="6.85546875" style="104" customWidth="1"/>
    <col min="6666" max="6666" width="23.140625" style="104" customWidth="1"/>
    <col min="6667" max="6908" width="9.140625" style="104"/>
    <col min="6909" max="6909" width="6.7109375" style="104" customWidth="1"/>
    <col min="6910" max="6910" width="7.7109375" style="104" customWidth="1"/>
    <col min="6911" max="6912" width="9.140625" style="104"/>
    <col min="6913" max="6913" width="0.28515625" style="104" customWidth="1"/>
    <col min="6914" max="6914" width="9.140625" style="104"/>
    <col min="6915" max="6915" width="7.85546875" style="104" customWidth="1"/>
    <col min="6916" max="6916" width="16.42578125" style="104" customWidth="1"/>
    <col min="6917" max="6917" width="8.42578125" style="104" customWidth="1"/>
    <col min="6918" max="6918" width="7" style="104" customWidth="1"/>
    <col min="6919" max="6919" width="7.7109375" style="104" customWidth="1"/>
    <col min="6920" max="6920" width="7.5703125" style="104" customWidth="1"/>
    <col min="6921" max="6921" width="6.85546875" style="104" customWidth="1"/>
    <col min="6922" max="6922" width="23.140625" style="104" customWidth="1"/>
    <col min="6923" max="7164" width="9.140625" style="104"/>
    <col min="7165" max="7165" width="6.7109375" style="104" customWidth="1"/>
    <col min="7166" max="7166" width="7.7109375" style="104" customWidth="1"/>
    <col min="7167" max="7168" width="9.140625" style="104"/>
    <col min="7169" max="7169" width="0.28515625" style="104" customWidth="1"/>
    <col min="7170" max="7170" width="9.140625" style="104"/>
    <col min="7171" max="7171" width="7.85546875" style="104" customWidth="1"/>
    <col min="7172" max="7172" width="16.42578125" style="104" customWidth="1"/>
    <col min="7173" max="7173" width="8.42578125" style="104" customWidth="1"/>
    <col min="7174" max="7174" width="7" style="104" customWidth="1"/>
    <col min="7175" max="7175" width="7.7109375" style="104" customWidth="1"/>
    <col min="7176" max="7176" width="7.5703125" style="104" customWidth="1"/>
    <col min="7177" max="7177" width="6.85546875" style="104" customWidth="1"/>
    <col min="7178" max="7178" width="23.140625" style="104" customWidth="1"/>
    <col min="7179" max="7420" width="9.140625" style="104"/>
    <col min="7421" max="7421" width="6.7109375" style="104" customWidth="1"/>
    <col min="7422" max="7422" width="7.7109375" style="104" customWidth="1"/>
    <col min="7423" max="7424" width="9.140625" style="104"/>
    <col min="7425" max="7425" width="0.28515625" style="104" customWidth="1"/>
    <col min="7426" max="7426" width="9.140625" style="104"/>
    <col min="7427" max="7427" width="7.85546875" style="104" customWidth="1"/>
    <col min="7428" max="7428" width="16.42578125" style="104" customWidth="1"/>
    <col min="7429" max="7429" width="8.42578125" style="104" customWidth="1"/>
    <col min="7430" max="7430" width="7" style="104" customWidth="1"/>
    <col min="7431" max="7431" width="7.7109375" style="104" customWidth="1"/>
    <col min="7432" max="7432" width="7.5703125" style="104" customWidth="1"/>
    <col min="7433" max="7433" width="6.85546875" style="104" customWidth="1"/>
    <col min="7434" max="7434" width="23.140625" style="104" customWidth="1"/>
    <col min="7435" max="7676" width="9.140625" style="104"/>
    <col min="7677" max="7677" width="6.7109375" style="104" customWidth="1"/>
    <col min="7678" max="7678" width="7.7109375" style="104" customWidth="1"/>
    <col min="7679" max="7680" width="9.140625" style="104"/>
    <col min="7681" max="7681" width="0.28515625" style="104" customWidth="1"/>
    <col min="7682" max="7682" width="9.140625" style="104"/>
    <col min="7683" max="7683" width="7.85546875" style="104" customWidth="1"/>
    <col min="7684" max="7684" width="16.42578125" style="104" customWidth="1"/>
    <col min="7685" max="7685" width="8.42578125" style="104" customWidth="1"/>
    <col min="7686" max="7686" width="7" style="104" customWidth="1"/>
    <col min="7687" max="7687" width="7.7109375" style="104" customWidth="1"/>
    <col min="7688" max="7688" width="7.5703125" style="104" customWidth="1"/>
    <col min="7689" max="7689" width="6.85546875" style="104" customWidth="1"/>
    <col min="7690" max="7690" width="23.140625" style="104" customWidth="1"/>
    <col min="7691" max="7932" width="9.140625" style="104"/>
    <col min="7933" max="7933" width="6.7109375" style="104" customWidth="1"/>
    <col min="7934" max="7934" width="7.7109375" style="104" customWidth="1"/>
    <col min="7935" max="7936" width="9.140625" style="104"/>
    <col min="7937" max="7937" width="0.28515625" style="104" customWidth="1"/>
    <col min="7938" max="7938" width="9.140625" style="104"/>
    <col min="7939" max="7939" width="7.85546875" style="104" customWidth="1"/>
    <col min="7940" max="7940" width="16.42578125" style="104" customWidth="1"/>
    <col min="7941" max="7941" width="8.42578125" style="104" customWidth="1"/>
    <col min="7942" max="7942" width="7" style="104" customWidth="1"/>
    <col min="7943" max="7943" width="7.7109375" style="104" customWidth="1"/>
    <col min="7944" max="7944" width="7.5703125" style="104" customWidth="1"/>
    <col min="7945" max="7945" width="6.85546875" style="104" customWidth="1"/>
    <col min="7946" max="7946" width="23.140625" style="104" customWidth="1"/>
    <col min="7947" max="8188" width="9.140625" style="104"/>
    <col min="8189" max="8189" width="6.7109375" style="104" customWidth="1"/>
    <col min="8190" max="8190" width="7.7109375" style="104" customWidth="1"/>
    <col min="8191" max="8192" width="9.140625" style="104"/>
    <col min="8193" max="8193" width="0.28515625" style="104" customWidth="1"/>
    <col min="8194" max="8194" width="9.140625" style="104"/>
    <col min="8195" max="8195" width="7.85546875" style="104" customWidth="1"/>
    <col min="8196" max="8196" width="16.42578125" style="104" customWidth="1"/>
    <col min="8197" max="8197" width="8.42578125" style="104" customWidth="1"/>
    <col min="8198" max="8198" width="7" style="104" customWidth="1"/>
    <col min="8199" max="8199" width="7.7109375" style="104" customWidth="1"/>
    <col min="8200" max="8200" width="7.5703125" style="104" customWidth="1"/>
    <col min="8201" max="8201" width="6.85546875" style="104" customWidth="1"/>
    <col min="8202" max="8202" width="23.140625" style="104" customWidth="1"/>
    <col min="8203" max="8444" width="9.140625" style="104"/>
    <col min="8445" max="8445" width="6.7109375" style="104" customWidth="1"/>
    <col min="8446" max="8446" width="7.7109375" style="104" customWidth="1"/>
    <col min="8447" max="8448" width="9.140625" style="104"/>
    <col min="8449" max="8449" width="0.28515625" style="104" customWidth="1"/>
    <col min="8450" max="8450" width="9.140625" style="104"/>
    <col min="8451" max="8451" width="7.85546875" style="104" customWidth="1"/>
    <col min="8452" max="8452" width="16.42578125" style="104" customWidth="1"/>
    <col min="8453" max="8453" width="8.42578125" style="104" customWidth="1"/>
    <col min="8454" max="8454" width="7" style="104" customWidth="1"/>
    <col min="8455" max="8455" width="7.7109375" style="104" customWidth="1"/>
    <col min="8456" max="8456" width="7.5703125" style="104" customWidth="1"/>
    <col min="8457" max="8457" width="6.85546875" style="104" customWidth="1"/>
    <col min="8458" max="8458" width="23.140625" style="104" customWidth="1"/>
    <col min="8459" max="8700" width="9.140625" style="104"/>
    <col min="8701" max="8701" width="6.7109375" style="104" customWidth="1"/>
    <col min="8702" max="8702" width="7.7109375" style="104" customWidth="1"/>
    <col min="8703" max="8704" width="9.140625" style="104"/>
    <col min="8705" max="8705" width="0.28515625" style="104" customWidth="1"/>
    <col min="8706" max="8706" width="9.140625" style="104"/>
    <col min="8707" max="8707" width="7.85546875" style="104" customWidth="1"/>
    <col min="8708" max="8708" width="16.42578125" style="104" customWidth="1"/>
    <col min="8709" max="8709" width="8.42578125" style="104" customWidth="1"/>
    <col min="8710" max="8710" width="7" style="104" customWidth="1"/>
    <col min="8711" max="8711" width="7.7109375" style="104" customWidth="1"/>
    <col min="8712" max="8712" width="7.5703125" style="104" customWidth="1"/>
    <col min="8713" max="8713" width="6.85546875" style="104" customWidth="1"/>
    <col min="8714" max="8714" width="23.140625" style="104" customWidth="1"/>
    <col min="8715" max="8956" width="9.140625" style="104"/>
    <col min="8957" max="8957" width="6.7109375" style="104" customWidth="1"/>
    <col min="8958" max="8958" width="7.7109375" style="104" customWidth="1"/>
    <col min="8959" max="8960" width="9.140625" style="104"/>
    <col min="8961" max="8961" width="0.28515625" style="104" customWidth="1"/>
    <col min="8962" max="8962" width="9.140625" style="104"/>
    <col min="8963" max="8963" width="7.85546875" style="104" customWidth="1"/>
    <col min="8964" max="8964" width="16.42578125" style="104" customWidth="1"/>
    <col min="8965" max="8965" width="8.42578125" style="104" customWidth="1"/>
    <col min="8966" max="8966" width="7" style="104" customWidth="1"/>
    <col min="8967" max="8967" width="7.7109375" style="104" customWidth="1"/>
    <col min="8968" max="8968" width="7.5703125" style="104" customWidth="1"/>
    <col min="8969" max="8969" width="6.85546875" style="104" customWidth="1"/>
    <col min="8970" max="8970" width="23.140625" style="104" customWidth="1"/>
    <col min="8971" max="9212" width="9.140625" style="104"/>
    <col min="9213" max="9213" width="6.7109375" style="104" customWidth="1"/>
    <col min="9214" max="9214" width="7.7109375" style="104" customWidth="1"/>
    <col min="9215" max="9216" width="9.140625" style="104"/>
    <col min="9217" max="9217" width="0.28515625" style="104" customWidth="1"/>
    <col min="9218" max="9218" width="9.140625" style="104"/>
    <col min="9219" max="9219" width="7.85546875" style="104" customWidth="1"/>
    <col min="9220" max="9220" width="16.42578125" style="104" customWidth="1"/>
    <col min="9221" max="9221" width="8.42578125" style="104" customWidth="1"/>
    <col min="9222" max="9222" width="7" style="104" customWidth="1"/>
    <col min="9223" max="9223" width="7.7109375" style="104" customWidth="1"/>
    <col min="9224" max="9224" width="7.5703125" style="104" customWidth="1"/>
    <col min="9225" max="9225" width="6.85546875" style="104" customWidth="1"/>
    <col min="9226" max="9226" width="23.140625" style="104" customWidth="1"/>
    <col min="9227" max="9468" width="9.140625" style="104"/>
    <col min="9469" max="9469" width="6.7109375" style="104" customWidth="1"/>
    <col min="9470" max="9470" width="7.7109375" style="104" customWidth="1"/>
    <col min="9471" max="9472" width="9.140625" style="104"/>
    <col min="9473" max="9473" width="0.28515625" style="104" customWidth="1"/>
    <col min="9474" max="9474" width="9.140625" style="104"/>
    <col min="9475" max="9475" width="7.85546875" style="104" customWidth="1"/>
    <col min="9476" max="9476" width="16.42578125" style="104" customWidth="1"/>
    <col min="9477" max="9477" width="8.42578125" style="104" customWidth="1"/>
    <col min="9478" max="9478" width="7" style="104" customWidth="1"/>
    <col min="9479" max="9479" width="7.7109375" style="104" customWidth="1"/>
    <col min="9480" max="9480" width="7.5703125" style="104" customWidth="1"/>
    <col min="9481" max="9481" width="6.85546875" style="104" customWidth="1"/>
    <col min="9482" max="9482" width="23.140625" style="104" customWidth="1"/>
    <col min="9483" max="9724" width="9.140625" style="104"/>
    <col min="9725" max="9725" width="6.7109375" style="104" customWidth="1"/>
    <col min="9726" max="9726" width="7.7109375" style="104" customWidth="1"/>
    <col min="9727" max="9728" width="9.140625" style="104"/>
    <col min="9729" max="9729" width="0.28515625" style="104" customWidth="1"/>
    <col min="9730" max="9730" width="9.140625" style="104"/>
    <col min="9731" max="9731" width="7.85546875" style="104" customWidth="1"/>
    <col min="9732" max="9732" width="16.42578125" style="104" customWidth="1"/>
    <col min="9733" max="9733" width="8.42578125" style="104" customWidth="1"/>
    <col min="9734" max="9734" width="7" style="104" customWidth="1"/>
    <col min="9735" max="9735" width="7.7109375" style="104" customWidth="1"/>
    <col min="9736" max="9736" width="7.5703125" style="104" customWidth="1"/>
    <col min="9737" max="9737" width="6.85546875" style="104" customWidth="1"/>
    <col min="9738" max="9738" width="23.140625" style="104" customWidth="1"/>
    <col min="9739" max="9980" width="9.140625" style="104"/>
    <col min="9981" max="9981" width="6.7109375" style="104" customWidth="1"/>
    <col min="9982" max="9982" width="7.7109375" style="104" customWidth="1"/>
    <col min="9983" max="9984" width="9.140625" style="104"/>
    <col min="9985" max="9985" width="0.28515625" style="104" customWidth="1"/>
    <col min="9986" max="9986" width="9.140625" style="104"/>
    <col min="9987" max="9987" width="7.85546875" style="104" customWidth="1"/>
    <col min="9988" max="9988" width="16.42578125" style="104" customWidth="1"/>
    <col min="9989" max="9989" width="8.42578125" style="104" customWidth="1"/>
    <col min="9990" max="9990" width="7" style="104" customWidth="1"/>
    <col min="9991" max="9991" width="7.7109375" style="104" customWidth="1"/>
    <col min="9992" max="9992" width="7.5703125" style="104" customWidth="1"/>
    <col min="9993" max="9993" width="6.85546875" style="104" customWidth="1"/>
    <col min="9994" max="9994" width="23.140625" style="104" customWidth="1"/>
    <col min="9995" max="10236" width="9.140625" style="104"/>
    <col min="10237" max="10237" width="6.7109375" style="104" customWidth="1"/>
    <col min="10238" max="10238" width="7.7109375" style="104" customWidth="1"/>
    <col min="10239" max="10240" width="9.140625" style="104"/>
    <col min="10241" max="10241" width="0.28515625" style="104" customWidth="1"/>
    <col min="10242" max="10242" width="9.140625" style="104"/>
    <col min="10243" max="10243" width="7.85546875" style="104" customWidth="1"/>
    <col min="10244" max="10244" width="16.42578125" style="104" customWidth="1"/>
    <col min="10245" max="10245" width="8.42578125" style="104" customWidth="1"/>
    <col min="10246" max="10246" width="7" style="104" customWidth="1"/>
    <col min="10247" max="10247" width="7.7109375" style="104" customWidth="1"/>
    <col min="10248" max="10248" width="7.5703125" style="104" customWidth="1"/>
    <col min="10249" max="10249" width="6.85546875" style="104" customWidth="1"/>
    <col min="10250" max="10250" width="23.140625" style="104" customWidth="1"/>
    <col min="10251" max="10492" width="9.140625" style="104"/>
    <col min="10493" max="10493" width="6.7109375" style="104" customWidth="1"/>
    <col min="10494" max="10494" width="7.7109375" style="104" customWidth="1"/>
    <col min="10495" max="10496" width="9.140625" style="104"/>
    <col min="10497" max="10497" width="0.28515625" style="104" customWidth="1"/>
    <col min="10498" max="10498" width="9.140625" style="104"/>
    <col min="10499" max="10499" width="7.85546875" style="104" customWidth="1"/>
    <col min="10500" max="10500" width="16.42578125" style="104" customWidth="1"/>
    <col min="10501" max="10501" width="8.42578125" style="104" customWidth="1"/>
    <col min="10502" max="10502" width="7" style="104" customWidth="1"/>
    <col min="10503" max="10503" width="7.7109375" style="104" customWidth="1"/>
    <col min="10504" max="10504" width="7.5703125" style="104" customWidth="1"/>
    <col min="10505" max="10505" width="6.85546875" style="104" customWidth="1"/>
    <col min="10506" max="10506" width="23.140625" style="104" customWidth="1"/>
    <col min="10507" max="10748" width="9.140625" style="104"/>
    <col min="10749" max="10749" width="6.7109375" style="104" customWidth="1"/>
    <col min="10750" max="10750" width="7.7109375" style="104" customWidth="1"/>
    <col min="10751" max="10752" width="9.140625" style="104"/>
    <col min="10753" max="10753" width="0.28515625" style="104" customWidth="1"/>
    <col min="10754" max="10754" width="9.140625" style="104"/>
    <col min="10755" max="10755" width="7.85546875" style="104" customWidth="1"/>
    <col min="10756" max="10756" width="16.42578125" style="104" customWidth="1"/>
    <col min="10757" max="10757" width="8.42578125" style="104" customWidth="1"/>
    <col min="10758" max="10758" width="7" style="104" customWidth="1"/>
    <col min="10759" max="10759" width="7.7109375" style="104" customWidth="1"/>
    <col min="10760" max="10760" width="7.5703125" style="104" customWidth="1"/>
    <col min="10761" max="10761" width="6.85546875" style="104" customWidth="1"/>
    <col min="10762" max="10762" width="23.140625" style="104" customWidth="1"/>
    <col min="10763" max="11004" width="9.140625" style="104"/>
    <col min="11005" max="11005" width="6.7109375" style="104" customWidth="1"/>
    <col min="11006" max="11006" width="7.7109375" style="104" customWidth="1"/>
    <col min="11007" max="11008" width="9.140625" style="104"/>
    <col min="11009" max="11009" width="0.28515625" style="104" customWidth="1"/>
    <col min="11010" max="11010" width="9.140625" style="104"/>
    <col min="11011" max="11011" width="7.85546875" style="104" customWidth="1"/>
    <col min="11012" max="11012" width="16.42578125" style="104" customWidth="1"/>
    <col min="11013" max="11013" width="8.42578125" style="104" customWidth="1"/>
    <col min="11014" max="11014" width="7" style="104" customWidth="1"/>
    <col min="11015" max="11015" width="7.7109375" style="104" customWidth="1"/>
    <col min="11016" max="11016" width="7.5703125" style="104" customWidth="1"/>
    <col min="11017" max="11017" width="6.85546875" style="104" customWidth="1"/>
    <col min="11018" max="11018" width="23.140625" style="104" customWidth="1"/>
    <col min="11019" max="11260" width="9.140625" style="104"/>
    <col min="11261" max="11261" width="6.7109375" style="104" customWidth="1"/>
    <col min="11262" max="11262" width="7.7109375" style="104" customWidth="1"/>
    <col min="11263" max="11264" width="9.140625" style="104"/>
    <col min="11265" max="11265" width="0.28515625" style="104" customWidth="1"/>
    <col min="11266" max="11266" width="9.140625" style="104"/>
    <col min="11267" max="11267" width="7.85546875" style="104" customWidth="1"/>
    <col min="11268" max="11268" width="16.42578125" style="104" customWidth="1"/>
    <col min="11269" max="11269" width="8.42578125" style="104" customWidth="1"/>
    <col min="11270" max="11270" width="7" style="104" customWidth="1"/>
    <col min="11271" max="11271" width="7.7109375" style="104" customWidth="1"/>
    <col min="11272" max="11272" width="7.5703125" style="104" customWidth="1"/>
    <col min="11273" max="11273" width="6.85546875" style="104" customWidth="1"/>
    <col min="11274" max="11274" width="23.140625" style="104" customWidth="1"/>
    <col min="11275" max="11516" width="9.140625" style="104"/>
    <col min="11517" max="11517" width="6.7109375" style="104" customWidth="1"/>
    <col min="11518" max="11518" width="7.7109375" style="104" customWidth="1"/>
    <col min="11519" max="11520" width="9.140625" style="104"/>
    <col min="11521" max="11521" width="0.28515625" style="104" customWidth="1"/>
    <col min="11522" max="11522" width="9.140625" style="104"/>
    <col min="11523" max="11523" width="7.85546875" style="104" customWidth="1"/>
    <col min="11524" max="11524" width="16.42578125" style="104" customWidth="1"/>
    <col min="11525" max="11525" width="8.42578125" style="104" customWidth="1"/>
    <col min="11526" max="11526" width="7" style="104" customWidth="1"/>
    <col min="11527" max="11527" width="7.7109375" style="104" customWidth="1"/>
    <col min="11528" max="11528" width="7.5703125" style="104" customWidth="1"/>
    <col min="11529" max="11529" width="6.85546875" style="104" customWidth="1"/>
    <col min="11530" max="11530" width="23.140625" style="104" customWidth="1"/>
    <col min="11531" max="11772" width="9.140625" style="104"/>
    <col min="11773" max="11773" width="6.7109375" style="104" customWidth="1"/>
    <col min="11774" max="11774" width="7.7109375" style="104" customWidth="1"/>
    <col min="11775" max="11776" width="9.140625" style="104"/>
    <col min="11777" max="11777" width="0.28515625" style="104" customWidth="1"/>
    <col min="11778" max="11778" width="9.140625" style="104"/>
    <col min="11779" max="11779" width="7.85546875" style="104" customWidth="1"/>
    <col min="11780" max="11780" width="16.42578125" style="104" customWidth="1"/>
    <col min="11781" max="11781" width="8.42578125" style="104" customWidth="1"/>
    <col min="11782" max="11782" width="7" style="104" customWidth="1"/>
    <col min="11783" max="11783" width="7.7109375" style="104" customWidth="1"/>
    <col min="11784" max="11784" width="7.5703125" style="104" customWidth="1"/>
    <col min="11785" max="11785" width="6.85546875" style="104" customWidth="1"/>
    <col min="11786" max="11786" width="23.140625" style="104" customWidth="1"/>
    <col min="11787" max="12028" width="9.140625" style="104"/>
    <col min="12029" max="12029" width="6.7109375" style="104" customWidth="1"/>
    <col min="12030" max="12030" width="7.7109375" style="104" customWidth="1"/>
    <col min="12031" max="12032" width="9.140625" style="104"/>
    <col min="12033" max="12033" width="0.28515625" style="104" customWidth="1"/>
    <col min="12034" max="12034" width="9.140625" style="104"/>
    <col min="12035" max="12035" width="7.85546875" style="104" customWidth="1"/>
    <col min="12036" max="12036" width="16.42578125" style="104" customWidth="1"/>
    <col min="12037" max="12037" width="8.42578125" style="104" customWidth="1"/>
    <col min="12038" max="12038" width="7" style="104" customWidth="1"/>
    <col min="12039" max="12039" width="7.7109375" style="104" customWidth="1"/>
    <col min="12040" max="12040" width="7.5703125" style="104" customWidth="1"/>
    <col min="12041" max="12041" width="6.85546875" style="104" customWidth="1"/>
    <col min="12042" max="12042" width="23.140625" style="104" customWidth="1"/>
    <col min="12043" max="12284" width="9.140625" style="104"/>
    <col min="12285" max="12285" width="6.7109375" style="104" customWidth="1"/>
    <col min="12286" max="12286" width="7.7109375" style="104" customWidth="1"/>
    <col min="12287" max="12288" width="9.140625" style="104"/>
    <col min="12289" max="12289" width="0.28515625" style="104" customWidth="1"/>
    <col min="12290" max="12290" width="9.140625" style="104"/>
    <col min="12291" max="12291" width="7.85546875" style="104" customWidth="1"/>
    <col min="12292" max="12292" width="16.42578125" style="104" customWidth="1"/>
    <col min="12293" max="12293" width="8.42578125" style="104" customWidth="1"/>
    <col min="12294" max="12294" width="7" style="104" customWidth="1"/>
    <col min="12295" max="12295" width="7.7109375" style="104" customWidth="1"/>
    <col min="12296" max="12296" width="7.5703125" style="104" customWidth="1"/>
    <col min="12297" max="12297" width="6.85546875" style="104" customWidth="1"/>
    <col min="12298" max="12298" width="23.140625" style="104" customWidth="1"/>
    <col min="12299" max="12540" width="9.140625" style="104"/>
    <col min="12541" max="12541" width="6.7109375" style="104" customWidth="1"/>
    <col min="12542" max="12542" width="7.7109375" style="104" customWidth="1"/>
    <col min="12543" max="12544" width="9.140625" style="104"/>
    <col min="12545" max="12545" width="0.28515625" style="104" customWidth="1"/>
    <col min="12546" max="12546" width="9.140625" style="104"/>
    <col min="12547" max="12547" width="7.85546875" style="104" customWidth="1"/>
    <col min="12548" max="12548" width="16.42578125" style="104" customWidth="1"/>
    <col min="12549" max="12549" width="8.42578125" style="104" customWidth="1"/>
    <col min="12550" max="12550" width="7" style="104" customWidth="1"/>
    <col min="12551" max="12551" width="7.7109375" style="104" customWidth="1"/>
    <col min="12552" max="12552" width="7.5703125" style="104" customWidth="1"/>
    <col min="12553" max="12553" width="6.85546875" style="104" customWidth="1"/>
    <col min="12554" max="12554" width="23.140625" style="104" customWidth="1"/>
    <col min="12555" max="12796" width="9.140625" style="104"/>
    <col min="12797" max="12797" width="6.7109375" style="104" customWidth="1"/>
    <col min="12798" max="12798" width="7.7109375" style="104" customWidth="1"/>
    <col min="12799" max="12800" width="9.140625" style="104"/>
    <col min="12801" max="12801" width="0.28515625" style="104" customWidth="1"/>
    <col min="12802" max="12802" width="9.140625" style="104"/>
    <col min="12803" max="12803" width="7.85546875" style="104" customWidth="1"/>
    <col min="12804" max="12804" width="16.42578125" style="104" customWidth="1"/>
    <col min="12805" max="12805" width="8.42578125" style="104" customWidth="1"/>
    <col min="12806" max="12806" width="7" style="104" customWidth="1"/>
    <col min="12807" max="12807" width="7.7109375" style="104" customWidth="1"/>
    <col min="12808" max="12808" width="7.5703125" style="104" customWidth="1"/>
    <col min="12809" max="12809" width="6.85546875" style="104" customWidth="1"/>
    <col min="12810" max="12810" width="23.140625" style="104" customWidth="1"/>
    <col min="12811" max="13052" width="9.140625" style="104"/>
    <col min="13053" max="13053" width="6.7109375" style="104" customWidth="1"/>
    <col min="13054" max="13054" width="7.7109375" style="104" customWidth="1"/>
    <col min="13055" max="13056" width="9.140625" style="104"/>
    <col min="13057" max="13057" width="0.28515625" style="104" customWidth="1"/>
    <col min="13058" max="13058" width="9.140625" style="104"/>
    <col min="13059" max="13059" width="7.85546875" style="104" customWidth="1"/>
    <col min="13060" max="13060" width="16.42578125" style="104" customWidth="1"/>
    <col min="13061" max="13061" width="8.42578125" style="104" customWidth="1"/>
    <col min="13062" max="13062" width="7" style="104" customWidth="1"/>
    <col min="13063" max="13063" width="7.7109375" style="104" customWidth="1"/>
    <col min="13064" max="13064" width="7.5703125" style="104" customWidth="1"/>
    <col min="13065" max="13065" width="6.85546875" style="104" customWidth="1"/>
    <col min="13066" max="13066" width="23.140625" style="104" customWidth="1"/>
    <col min="13067" max="13308" width="9.140625" style="104"/>
    <col min="13309" max="13309" width="6.7109375" style="104" customWidth="1"/>
    <col min="13310" max="13310" width="7.7109375" style="104" customWidth="1"/>
    <col min="13311" max="13312" width="9.140625" style="104"/>
    <col min="13313" max="13313" width="0.28515625" style="104" customWidth="1"/>
    <col min="13314" max="13314" width="9.140625" style="104"/>
    <col min="13315" max="13315" width="7.85546875" style="104" customWidth="1"/>
    <col min="13316" max="13316" width="16.42578125" style="104" customWidth="1"/>
    <col min="13317" max="13317" width="8.42578125" style="104" customWidth="1"/>
    <col min="13318" max="13318" width="7" style="104" customWidth="1"/>
    <col min="13319" max="13319" width="7.7109375" style="104" customWidth="1"/>
    <col min="13320" max="13320" width="7.5703125" style="104" customWidth="1"/>
    <col min="13321" max="13321" width="6.85546875" style="104" customWidth="1"/>
    <col min="13322" max="13322" width="23.140625" style="104" customWidth="1"/>
    <col min="13323" max="13564" width="9.140625" style="104"/>
    <col min="13565" max="13565" width="6.7109375" style="104" customWidth="1"/>
    <col min="13566" max="13566" width="7.7109375" style="104" customWidth="1"/>
    <col min="13567" max="13568" width="9.140625" style="104"/>
    <col min="13569" max="13569" width="0.28515625" style="104" customWidth="1"/>
    <col min="13570" max="13570" width="9.140625" style="104"/>
    <col min="13571" max="13571" width="7.85546875" style="104" customWidth="1"/>
    <col min="13572" max="13572" width="16.42578125" style="104" customWidth="1"/>
    <col min="13573" max="13573" width="8.42578125" style="104" customWidth="1"/>
    <col min="13574" max="13574" width="7" style="104" customWidth="1"/>
    <col min="13575" max="13575" width="7.7109375" style="104" customWidth="1"/>
    <col min="13576" max="13576" width="7.5703125" style="104" customWidth="1"/>
    <col min="13577" max="13577" width="6.85546875" style="104" customWidth="1"/>
    <col min="13578" max="13578" width="23.140625" style="104" customWidth="1"/>
    <col min="13579" max="13820" width="9.140625" style="104"/>
    <col min="13821" max="13821" width="6.7109375" style="104" customWidth="1"/>
    <col min="13822" max="13822" width="7.7109375" style="104" customWidth="1"/>
    <col min="13823" max="13824" width="9.140625" style="104"/>
    <col min="13825" max="13825" width="0.28515625" style="104" customWidth="1"/>
    <col min="13826" max="13826" width="9.140625" style="104"/>
    <col min="13827" max="13827" width="7.85546875" style="104" customWidth="1"/>
    <col min="13828" max="13828" width="16.42578125" style="104" customWidth="1"/>
    <col min="13829" max="13829" width="8.42578125" style="104" customWidth="1"/>
    <col min="13830" max="13830" width="7" style="104" customWidth="1"/>
    <col min="13831" max="13831" width="7.7109375" style="104" customWidth="1"/>
    <col min="13832" max="13832" width="7.5703125" style="104" customWidth="1"/>
    <col min="13833" max="13833" width="6.85546875" style="104" customWidth="1"/>
    <col min="13834" max="13834" width="23.140625" style="104" customWidth="1"/>
    <col min="13835" max="14076" width="9.140625" style="104"/>
    <col min="14077" max="14077" width="6.7109375" style="104" customWidth="1"/>
    <col min="14078" max="14078" width="7.7109375" style="104" customWidth="1"/>
    <col min="14079" max="14080" width="9.140625" style="104"/>
    <col min="14081" max="14081" width="0.28515625" style="104" customWidth="1"/>
    <col min="14082" max="14082" width="9.140625" style="104"/>
    <col min="14083" max="14083" width="7.85546875" style="104" customWidth="1"/>
    <col min="14084" max="14084" width="16.42578125" style="104" customWidth="1"/>
    <col min="14085" max="14085" width="8.42578125" style="104" customWidth="1"/>
    <col min="14086" max="14086" width="7" style="104" customWidth="1"/>
    <col min="14087" max="14087" width="7.7109375" style="104" customWidth="1"/>
    <col min="14088" max="14088" width="7.5703125" style="104" customWidth="1"/>
    <col min="14089" max="14089" width="6.85546875" style="104" customWidth="1"/>
    <col min="14090" max="14090" width="23.140625" style="104" customWidth="1"/>
    <col min="14091" max="14332" width="9.140625" style="104"/>
    <col min="14333" max="14333" width="6.7109375" style="104" customWidth="1"/>
    <col min="14334" max="14334" width="7.7109375" style="104" customWidth="1"/>
    <col min="14335" max="14336" width="9.140625" style="104"/>
    <col min="14337" max="14337" width="0.28515625" style="104" customWidth="1"/>
    <col min="14338" max="14338" width="9.140625" style="104"/>
    <col min="14339" max="14339" width="7.85546875" style="104" customWidth="1"/>
    <col min="14340" max="14340" width="16.42578125" style="104" customWidth="1"/>
    <col min="14341" max="14341" width="8.42578125" style="104" customWidth="1"/>
    <col min="14342" max="14342" width="7" style="104" customWidth="1"/>
    <col min="14343" max="14343" width="7.7109375" style="104" customWidth="1"/>
    <col min="14344" max="14344" width="7.5703125" style="104" customWidth="1"/>
    <col min="14345" max="14345" width="6.85546875" style="104" customWidth="1"/>
    <col min="14346" max="14346" width="23.140625" style="104" customWidth="1"/>
    <col min="14347" max="14588" width="9.140625" style="104"/>
    <col min="14589" max="14589" width="6.7109375" style="104" customWidth="1"/>
    <col min="14590" max="14590" width="7.7109375" style="104" customWidth="1"/>
    <col min="14591" max="14592" width="9.140625" style="104"/>
    <col min="14593" max="14593" width="0.28515625" style="104" customWidth="1"/>
    <col min="14594" max="14594" width="9.140625" style="104"/>
    <col min="14595" max="14595" width="7.85546875" style="104" customWidth="1"/>
    <col min="14596" max="14596" width="16.42578125" style="104" customWidth="1"/>
    <col min="14597" max="14597" width="8.42578125" style="104" customWidth="1"/>
    <col min="14598" max="14598" width="7" style="104" customWidth="1"/>
    <col min="14599" max="14599" width="7.7109375" style="104" customWidth="1"/>
    <col min="14600" max="14600" width="7.5703125" style="104" customWidth="1"/>
    <col min="14601" max="14601" width="6.85546875" style="104" customWidth="1"/>
    <col min="14602" max="14602" width="23.140625" style="104" customWidth="1"/>
    <col min="14603" max="14844" width="9.140625" style="104"/>
    <col min="14845" max="14845" width="6.7109375" style="104" customWidth="1"/>
    <col min="14846" max="14846" width="7.7109375" style="104" customWidth="1"/>
    <col min="14847" max="14848" width="9.140625" style="104"/>
    <col min="14849" max="14849" width="0.28515625" style="104" customWidth="1"/>
    <col min="14850" max="14850" width="9.140625" style="104"/>
    <col min="14851" max="14851" width="7.85546875" style="104" customWidth="1"/>
    <col min="14852" max="14852" width="16.42578125" style="104" customWidth="1"/>
    <col min="14853" max="14853" width="8.42578125" style="104" customWidth="1"/>
    <col min="14854" max="14854" width="7" style="104" customWidth="1"/>
    <col min="14855" max="14855" width="7.7109375" style="104" customWidth="1"/>
    <col min="14856" max="14856" width="7.5703125" style="104" customWidth="1"/>
    <col min="14857" max="14857" width="6.85546875" style="104" customWidth="1"/>
    <col min="14858" max="14858" width="23.140625" style="104" customWidth="1"/>
    <col min="14859" max="15100" width="9.140625" style="104"/>
    <col min="15101" max="15101" width="6.7109375" style="104" customWidth="1"/>
    <col min="15102" max="15102" width="7.7109375" style="104" customWidth="1"/>
    <col min="15103" max="15104" width="9.140625" style="104"/>
    <col min="15105" max="15105" width="0.28515625" style="104" customWidth="1"/>
    <col min="15106" max="15106" width="9.140625" style="104"/>
    <col min="15107" max="15107" width="7.85546875" style="104" customWidth="1"/>
    <col min="15108" max="15108" width="16.42578125" style="104" customWidth="1"/>
    <col min="15109" max="15109" width="8.42578125" style="104" customWidth="1"/>
    <col min="15110" max="15110" width="7" style="104" customWidth="1"/>
    <col min="15111" max="15111" width="7.7109375" style="104" customWidth="1"/>
    <col min="15112" max="15112" width="7.5703125" style="104" customWidth="1"/>
    <col min="15113" max="15113" width="6.85546875" style="104" customWidth="1"/>
    <col min="15114" max="15114" width="23.140625" style="104" customWidth="1"/>
    <col min="15115" max="15356" width="9.140625" style="104"/>
    <col min="15357" max="15357" width="6.7109375" style="104" customWidth="1"/>
    <col min="15358" max="15358" width="7.7109375" style="104" customWidth="1"/>
    <col min="15359" max="15360" width="9.140625" style="104"/>
    <col min="15361" max="15361" width="0.28515625" style="104" customWidth="1"/>
    <col min="15362" max="15362" width="9.140625" style="104"/>
    <col min="15363" max="15363" width="7.85546875" style="104" customWidth="1"/>
    <col min="15364" max="15364" width="16.42578125" style="104" customWidth="1"/>
    <col min="15365" max="15365" width="8.42578125" style="104" customWidth="1"/>
    <col min="15366" max="15366" width="7" style="104" customWidth="1"/>
    <col min="15367" max="15367" width="7.7109375" style="104" customWidth="1"/>
    <col min="15368" max="15368" width="7.5703125" style="104" customWidth="1"/>
    <col min="15369" max="15369" width="6.85546875" style="104" customWidth="1"/>
    <col min="15370" max="15370" width="23.140625" style="104" customWidth="1"/>
    <col min="15371" max="15612" width="9.140625" style="104"/>
    <col min="15613" max="15613" width="6.7109375" style="104" customWidth="1"/>
    <col min="15614" max="15614" width="7.7109375" style="104" customWidth="1"/>
    <col min="15615" max="15616" width="9.140625" style="104"/>
    <col min="15617" max="15617" width="0.28515625" style="104" customWidth="1"/>
    <col min="15618" max="15618" width="9.140625" style="104"/>
    <col min="15619" max="15619" width="7.85546875" style="104" customWidth="1"/>
    <col min="15620" max="15620" width="16.42578125" style="104" customWidth="1"/>
    <col min="15621" max="15621" width="8.42578125" style="104" customWidth="1"/>
    <col min="15622" max="15622" width="7" style="104" customWidth="1"/>
    <col min="15623" max="15623" width="7.7109375" style="104" customWidth="1"/>
    <col min="15624" max="15624" width="7.5703125" style="104" customWidth="1"/>
    <col min="15625" max="15625" width="6.85546875" style="104" customWidth="1"/>
    <col min="15626" max="15626" width="23.140625" style="104" customWidth="1"/>
    <col min="15627" max="15868" width="9.140625" style="104"/>
    <col min="15869" max="15869" width="6.7109375" style="104" customWidth="1"/>
    <col min="15870" max="15870" width="7.7109375" style="104" customWidth="1"/>
    <col min="15871" max="15872" width="9.140625" style="104"/>
    <col min="15873" max="15873" width="0.28515625" style="104" customWidth="1"/>
    <col min="15874" max="15874" width="9.140625" style="104"/>
    <col min="15875" max="15875" width="7.85546875" style="104" customWidth="1"/>
    <col min="15876" max="15876" width="16.42578125" style="104" customWidth="1"/>
    <col min="15877" max="15877" width="8.42578125" style="104" customWidth="1"/>
    <col min="15878" max="15878" width="7" style="104" customWidth="1"/>
    <col min="15879" max="15879" width="7.7109375" style="104" customWidth="1"/>
    <col min="15880" max="15880" width="7.5703125" style="104" customWidth="1"/>
    <col min="15881" max="15881" width="6.85546875" style="104" customWidth="1"/>
    <col min="15882" max="15882" width="23.140625" style="104" customWidth="1"/>
    <col min="15883" max="16124" width="9.140625" style="104"/>
    <col min="16125" max="16125" width="6.7109375" style="104" customWidth="1"/>
    <col min="16126" max="16126" width="7.7109375" style="104" customWidth="1"/>
    <col min="16127" max="16128" width="9.140625" style="104"/>
    <col min="16129" max="16129" width="0.28515625" style="104" customWidth="1"/>
    <col min="16130" max="16130" width="9.140625" style="104"/>
    <col min="16131" max="16131" width="7.85546875" style="104" customWidth="1"/>
    <col min="16132" max="16132" width="16.42578125" style="104" customWidth="1"/>
    <col min="16133" max="16133" width="8.42578125" style="104" customWidth="1"/>
    <col min="16134" max="16134" width="7" style="104" customWidth="1"/>
    <col min="16135" max="16135" width="7.7109375" style="104" customWidth="1"/>
    <col min="16136" max="16136" width="7.5703125" style="104" customWidth="1"/>
    <col min="16137" max="16137" width="6.85546875" style="104" customWidth="1"/>
    <col min="16138" max="16138" width="23.140625" style="104" customWidth="1"/>
    <col min="16139" max="16384" width="9.140625" style="104"/>
  </cols>
  <sheetData>
    <row r="2" spans="1:16" ht="20.25" x14ac:dyDescent="0.3">
      <c r="A2" s="444" t="s">
        <v>217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6" ht="21" customHeight="1" x14ac:dyDescent="0.2">
      <c r="A3" s="445" t="s">
        <v>210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6" x14ac:dyDescent="0.2">
      <c r="A4" s="449" t="s">
        <v>215</v>
      </c>
      <c r="B4" s="366" t="s">
        <v>214</v>
      </c>
      <c r="C4" s="392" t="s">
        <v>34</v>
      </c>
      <c r="D4" s="403"/>
      <c r="E4" s="393"/>
      <c r="F4" s="369" t="s">
        <v>14</v>
      </c>
      <c r="G4" s="369" t="s">
        <v>35</v>
      </c>
      <c r="H4" s="369" t="s">
        <v>16</v>
      </c>
      <c r="I4" s="369" t="s">
        <v>17</v>
      </c>
      <c r="J4" s="369" t="s">
        <v>18</v>
      </c>
      <c r="K4" s="369" t="s">
        <v>29</v>
      </c>
      <c r="L4" s="396" t="s">
        <v>19</v>
      </c>
      <c r="M4" s="397"/>
      <c r="N4" s="369" t="s">
        <v>36</v>
      </c>
      <c r="O4" s="392" t="s">
        <v>22</v>
      </c>
      <c r="P4" s="393"/>
    </row>
    <row r="5" spans="1:16" s="147" customFormat="1" x14ac:dyDescent="0.2">
      <c r="A5" s="450"/>
      <c r="B5" s="366"/>
      <c r="C5" s="394"/>
      <c r="D5" s="404"/>
      <c r="E5" s="395"/>
      <c r="F5" s="391"/>
      <c r="G5" s="391"/>
      <c r="H5" s="391"/>
      <c r="I5" s="391"/>
      <c r="J5" s="391"/>
      <c r="K5" s="391"/>
      <c r="L5" s="55" t="s">
        <v>37</v>
      </c>
      <c r="M5" s="55" t="s">
        <v>38</v>
      </c>
      <c r="N5" s="391"/>
      <c r="O5" s="394"/>
      <c r="P5" s="395"/>
    </row>
    <row r="6" spans="1:16" s="147" customFormat="1" ht="15.75" x14ac:dyDescent="0.25">
      <c r="A6" s="457">
        <v>1</v>
      </c>
      <c r="B6" s="154">
        <v>1</v>
      </c>
      <c r="C6" s="56" t="s">
        <v>174</v>
      </c>
      <c r="D6" s="57"/>
      <c r="E6" s="58"/>
      <c r="F6" s="59">
        <v>1990</v>
      </c>
      <c r="G6" s="19">
        <v>1</v>
      </c>
      <c r="H6" s="85" t="s">
        <v>63</v>
      </c>
      <c r="I6" s="61"/>
      <c r="J6" s="62">
        <v>61.85</v>
      </c>
      <c r="K6" s="63"/>
      <c r="L6" s="63"/>
      <c r="M6" s="63"/>
      <c r="N6" s="63"/>
      <c r="O6" s="56" t="s">
        <v>175</v>
      </c>
      <c r="P6" s="71"/>
    </row>
    <row r="7" spans="1:16" s="147" customFormat="1" ht="15" customHeight="1" x14ac:dyDescent="0.25">
      <c r="A7" s="458"/>
      <c r="B7" s="154">
        <v>2</v>
      </c>
      <c r="C7" s="212" t="s">
        <v>105</v>
      </c>
      <c r="D7" s="213"/>
      <c r="E7" s="211"/>
      <c r="F7" s="214">
        <v>1998</v>
      </c>
      <c r="G7" s="215" t="s">
        <v>7</v>
      </c>
      <c r="H7" s="216" t="s">
        <v>95</v>
      </c>
      <c r="I7" s="217"/>
      <c r="J7" s="218">
        <v>63.65</v>
      </c>
      <c r="K7" s="219"/>
      <c r="L7" s="220"/>
      <c r="M7" s="220"/>
      <c r="N7" s="220"/>
      <c r="O7" s="212" t="s">
        <v>97</v>
      </c>
      <c r="P7" s="221"/>
    </row>
    <row r="8" spans="1:16" s="147" customFormat="1" ht="15.75" x14ac:dyDescent="0.25">
      <c r="A8" s="458"/>
      <c r="B8" s="154">
        <v>3</v>
      </c>
      <c r="C8" s="56" t="s">
        <v>184</v>
      </c>
      <c r="D8" s="57"/>
      <c r="E8" s="58"/>
      <c r="F8" s="84">
        <v>1989</v>
      </c>
      <c r="G8" s="83" t="s">
        <v>7</v>
      </c>
      <c r="H8" s="133" t="s">
        <v>180</v>
      </c>
      <c r="I8" s="85"/>
      <c r="J8" s="62">
        <v>66.099999999999994</v>
      </c>
      <c r="K8" s="63"/>
      <c r="L8" s="63"/>
      <c r="M8" s="63"/>
      <c r="N8" s="63"/>
      <c r="O8" s="56" t="s">
        <v>185</v>
      </c>
      <c r="P8" s="88"/>
    </row>
    <row r="9" spans="1:16" s="147" customFormat="1" ht="15.75" x14ac:dyDescent="0.25">
      <c r="A9" s="458"/>
      <c r="B9" s="154">
        <v>4</v>
      </c>
      <c r="C9" s="56" t="s">
        <v>70</v>
      </c>
      <c r="D9" s="57"/>
      <c r="E9" s="58"/>
      <c r="F9" s="59">
        <v>1989</v>
      </c>
      <c r="G9" s="60">
        <v>1</v>
      </c>
      <c r="H9" s="16" t="s">
        <v>63</v>
      </c>
      <c r="I9" s="61"/>
      <c r="J9" s="62">
        <v>65.3</v>
      </c>
      <c r="K9" s="63"/>
      <c r="L9" s="63"/>
      <c r="M9" s="63"/>
      <c r="N9" s="63"/>
      <c r="O9" s="20" t="s">
        <v>64</v>
      </c>
      <c r="P9" s="66"/>
    </row>
    <row r="10" spans="1:16" s="147" customFormat="1" ht="15.75" x14ac:dyDescent="0.25">
      <c r="A10" s="458"/>
      <c r="B10" s="154">
        <v>5</v>
      </c>
      <c r="C10" s="56" t="s">
        <v>118</v>
      </c>
      <c r="D10" s="57"/>
      <c r="E10" s="58"/>
      <c r="F10" s="63">
        <v>1963</v>
      </c>
      <c r="G10" s="15" t="s">
        <v>7</v>
      </c>
      <c r="H10" s="16" t="s">
        <v>110</v>
      </c>
      <c r="I10" s="61"/>
      <c r="J10" s="81">
        <v>70.75</v>
      </c>
      <c r="K10" s="63"/>
      <c r="L10" s="63"/>
      <c r="M10" s="63"/>
      <c r="N10" s="63"/>
      <c r="O10" s="20" t="s">
        <v>119</v>
      </c>
      <c r="P10" s="71"/>
    </row>
    <row r="11" spans="1:16" s="147" customFormat="1" ht="16.5" customHeight="1" x14ac:dyDescent="0.25">
      <c r="A11" s="459"/>
      <c r="B11" s="154">
        <v>6</v>
      </c>
      <c r="C11" s="56" t="s">
        <v>68</v>
      </c>
      <c r="D11" s="57"/>
      <c r="E11" s="58"/>
      <c r="F11" s="59">
        <v>1983</v>
      </c>
      <c r="G11" s="60" t="s">
        <v>8</v>
      </c>
      <c r="H11" s="16" t="s">
        <v>63</v>
      </c>
      <c r="I11" s="61"/>
      <c r="J11" s="62">
        <v>70.3</v>
      </c>
      <c r="K11" s="63"/>
      <c r="L11" s="63"/>
      <c r="M11" s="63"/>
      <c r="N11" s="63"/>
      <c r="O11" s="20" t="s">
        <v>64</v>
      </c>
      <c r="P11" s="66"/>
    </row>
    <row r="12" spans="1:16" s="147" customFormat="1" ht="22.5" customHeight="1" x14ac:dyDescent="0.25">
      <c r="A12" s="195"/>
      <c r="B12" s="152"/>
      <c r="C12" s="198"/>
      <c r="D12" s="183"/>
      <c r="E12" s="183"/>
      <c r="F12" s="226"/>
      <c r="G12" s="197"/>
      <c r="H12" s="198"/>
      <c r="I12" s="139"/>
      <c r="J12" s="94"/>
      <c r="K12" s="92"/>
      <c r="L12" s="92"/>
      <c r="M12" s="92"/>
      <c r="N12" s="92"/>
      <c r="O12" s="201"/>
      <c r="P12" s="90"/>
    </row>
    <row r="13" spans="1:16" s="147" customFormat="1" ht="16.5" customHeight="1" x14ac:dyDescent="0.25">
      <c r="A13" s="457">
        <v>2</v>
      </c>
      <c r="B13" s="154">
        <v>1</v>
      </c>
      <c r="C13" s="230" t="s">
        <v>186</v>
      </c>
      <c r="D13" s="230"/>
      <c r="E13" s="230"/>
      <c r="F13" s="231">
        <v>1989</v>
      </c>
      <c r="G13" s="231" t="s">
        <v>7</v>
      </c>
      <c r="H13" s="232" t="s">
        <v>180</v>
      </c>
      <c r="I13" s="233"/>
      <c r="J13" s="228">
        <v>72.900000000000006</v>
      </c>
      <c r="K13" s="229"/>
      <c r="L13" s="229"/>
      <c r="M13" s="80"/>
      <c r="N13" s="63"/>
      <c r="O13" s="90"/>
      <c r="P13" s="71"/>
    </row>
    <row r="14" spans="1:16" s="147" customFormat="1" ht="16.5" customHeight="1" x14ac:dyDescent="0.25">
      <c r="A14" s="458"/>
      <c r="B14" s="154">
        <v>2</v>
      </c>
      <c r="C14" s="56" t="s">
        <v>149</v>
      </c>
      <c r="D14" s="57"/>
      <c r="E14" s="58"/>
      <c r="F14" s="84">
        <v>1994</v>
      </c>
      <c r="G14" s="83">
        <v>1</v>
      </c>
      <c r="H14" s="16" t="s">
        <v>137</v>
      </c>
      <c r="I14" s="86"/>
      <c r="J14" s="81">
        <v>75.5</v>
      </c>
      <c r="K14" s="227"/>
      <c r="L14" s="227"/>
      <c r="M14" s="63"/>
      <c r="N14" s="63"/>
      <c r="O14" s="87" t="s">
        <v>150</v>
      </c>
      <c r="P14" s="71"/>
    </row>
    <row r="15" spans="1:16" s="147" customFormat="1" ht="16.5" customHeight="1" x14ac:dyDescent="0.25">
      <c r="A15" s="458"/>
      <c r="B15" s="154">
        <v>3</v>
      </c>
      <c r="C15" s="56" t="s">
        <v>92</v>
      </c>
      <c r="D15" s="57"/>
      <c r="E15" s="57"/>
      <c r="F15" s="72">
        <v>1991</v>
      </c>
      <c r="G15" s="73"/>
      <c r="H15" s="70" t="s">
        <v>93</v>
      </c>
      <c r="I15" s="75"/>
      <c r="J15" s="62">
        <v>77.2</v>
      </c>
      <c r="K15" s="63"/>
      <c r="L15" s="63"/>
      <c r="M15" s="63"/>
      <c r="N15" s="63"/>
      <c r="O15" s="76"/>
      <c r="P15" s="71"/>
    </row>
    <row r="16" spans="1:16" s="147" customFormat="1" ht="16.5" customHeight="1" x14ac:dyDescent="0.25">
      <c r="A16" s="458"/>
      <c r="B16" s="154">
        <v>4</v>
      </c>
      <c r="C16" s="56" t="s">
        <v>176</v>
      </c>
      <c r="D16" s="57"/>
      <c r="E16" s="58"/>
      <c r="F16" s="89">
        <v>1991</v>
      </c>
      <c r="G16" s="89">
        <v>1</v>
      </c>
      <c r="H16" s="85" t="s">
        <v>128</v>
      </c>
      <c r="I16" s="85"/>
      <c r="J16" s="17">
        <v>77.650000000000006</v>
      </c>
      <c r="K16" s="63"/>
      <c r="L16" s="63"/>
      <c r="M16" s="63"/>
      <c r="N16" s="63"/>
      <c r="O16" s="56" t="s">
        <v>177</v>
      </c>
      <c r="P16" s="71"/>
    </row>
    <row r="17" spans="1:16" s="147" customFormat="1" ht="16.5" customHeight="1" x14ac:dyDescent="0.25">
      <c r="A17" s="458"/>
      <c r="B17" s="154">
        <v>5</v>
      </c>
      <c r="C17" s="56" t="s">
        <v>69</v>
      </c>
      <c r="D17" s="57"/>
      <c r="E17" s="58"/>
      <c r="F17" s="59">
        <v>1986</v>
      </c>
      <c r="G17" s="60" t="s">
        <v>7</v>
      </c>
      <c r="H17" s="16" t="s">
        <v>63</v>
      </c>
      <c r="I17" s="61"/>
      <c r="J17" s="62">
        <v>76.099999999999994</v>
      </c>
      <c r="K17" s="63"/>
      <c r="L17" s="63"/>
      <c r="M17" s="63"/>
      <c r="N17" s="63"/>
      <c r="O17" s="20" t="s">
        <v>64</v>
      </c>
      <c r="P17" s="66"/>
    </row>
    <row r="18" spans="1:16" s="147" customFormat="1" ht="16.5" customHeight="1" x14ac:dyDescent="0.25">
      <c r="A18" s="459"/>
      <c r="B18" s="154">
        <v>6</v>
      </c>
      <c r="C18" s="56" t="s">
        <v>106</v>
      </c>
      <c r="D18" s="57"/>
      <c r="E18" s="58"/>
      <c r="F18" s="63">
        <v>1998</v>
      </c>
      <c r="G18" s="15">
        <v>1</v>
      </c>
      <c r="H18" s="61" t="s">
        <v>95</v>
      </c>
      <c r="I18" s="61"/>
      <c r="J18" s="81">
        <v>76.7</v>
      </c>
      <c r="K18" s="63"/>
      <c r="L18" s="63"/>
      <c r="M18" s="63"/>
      <c r="N18" s="63"/>
      <c r="O18" s="42" t="s">
        <v>97</v>
      </c>
      <c r="P18" s="71"/>
    </row>
    <row r="19" spans="1:16" s="147" customFormat="1" ht="21.75" customHeight="1" x14ac:dyDescent="0.25">
      <c r="A19" s="195"/>
      <c r="B19" s="152"/>
      <c r="C19" s="90"/>
      <c r="D19" s="90"/>
      <c r="E19" s="90"/>
      <c r="F19" s="92"/>
      <c r="G19" s="197"/>
      <c r="H19" s="93"/>
      <c r="I19" s="93"/>
      <c r="J19" s="94"/>
      <c r="K19" s="92"/>
      <c r="L19" s="92"/>
      <c r="M19" s="92"/>
      <c r="N19" s="92"/>
      <c r="O19" s="198"/>
      <c r="P19" s="90"/>
    </row>
    <row r="20" spans="1:16" s="147" customFormat="1" ht="16.5" customHeight="1" x14ac:dyDescent="0.25">
      <c r="A20" s="457">
        <v>3</v>
      </c>
      <c r="B20" s="154">
        <v>1</v>
      </c>
      <c r="C20" s="56" t="s">
        <v>74</v>
      </c>
      <c r="D20" s="57"/>
      <c r="E20" s="58"/>
      <c r="F20" s="59">
        <v>1998</v>
      </c>
      <c r="G20" s="60" t="s">
        <v>7</v>
      </c>
      <c r="H20" s="16" t="s">
        <v>63</v>
      </c>
      <c r="I20" s="61"/>
      <c r="J20" s="62">
        <v>84</v>
      </c>
      <c r="K20" s="63"/>
      <c r="L20" s="63"/>
      <c r="M20" s="63"/>
      <c r="N20" s="63"/>
      <c r="O20" s="20" t="s">
        <v>64</v>
      </c>
      <c r="P20" s="66"/>
    </row>
    <row r="21" spans="1:16" s="147" customFormat="1" ht="16.5" customHeight="1" x14ac:dyDescent="0.25">
      <c r="A21" s="458"/>
      <c r="B21" s="154">
        <v>2</v>
      </c>
      <c r="C21" s="141" t="s">
        <v>107</v>
      </c>
      <c r="D21" s="57"/>
      <c r="E21" s="57"/>
      <c r="F21" s="72">
        <v>1988</v>
      </c>
      <c r="G21" s="73">
        <v>1</v>
      </c>
      <c r="H21" s="70" t="s">
        <v>108</v>
      </c>
      <c r="I21" s="75"/>
      <c r="J21" s="62">
        <v>88.4</v>
      </c>
      <c r="K21" s="63"/>
      <c r="L21" s="63"/>
      <c r="M21" s="63"/>
      <c r="N21" s="63"/>
      <c r="O21" s="76" t="s">
        <v>188</v>
      </c>
      <c r="P21" s="71"/>
    </row>
    <row r="22" spans="1:16" s="147" customFormat="1" ht="16.5" customHeight="1" x14ac:dyDescent="0.25">
      <c r="A22" s="458"/>
      <c r="B22" s="154">
        <v>3</v>
      </c>
      <c r="C22" s="56" t="s">
        <v>189</v>
      </c>
      <c r="D22" s="57"/>
      <c r="E22" s="58"/>
      <c r="F22" s="84">
        <v>1989</v>
      </c>
      <c r="G22" s="83" t="s">
        <v>7</v>
      </c>
      <c r="H22" s="133" t="s">
        <v>180</v>
      </c>
      <c r="I22" s="85"/>
      <c r="J22" s="62">
        <v>89.3</v>
      </c>
      <c r="K22" s="63"/>
      <c r="L22" s="63"/>
      <c r="M22" s="63"/>
      <c r="N22" s="63"/>
      <c r="O22" s="56"/>
      <c r="P22" s="88"/>
    </row>
    <row r="23" spans="1:16" s="147" customFormat="1" ht="16.5" customHeight="1" x14ac:dyDescent="0.25">
      <c r="A23" s="458"/>
      <c r="B23" s="154">
        <v>4</v>
      </c>
      <c r="C23" s="56" t="s">
        <v>124</v>
      </c>
      <c r="D23" s="57"/>
      <c r="E23" s="57"/>
      <c r="F23" s="72">
        <v>1989</v>
      </c>
      <c r="G23" s="73">
        <v>1</v>
      </c>
      <c r="H23" s="61" t="s">
        <v>95</v>
      </c>
      <c r="I23" s="75"/>
      <c r="J23" s="62">
        <v>95.25</v>
      </c>
      <c r="K23" s="63"/>
      <c r="L23" s="63"/>
      <c r="M23" s="63"/>
      <c r="N23" s="63"/>
      <c r="O23" s="42" t="s">
        <v>97</v>
      </c>
      <c r="P23" s="71"/>
    </row>
    <row r="24" spans="1:16" s="147" customFormat="1" ht="16.5" customHeight="1" x14ac:dyDescent="0.25">
      <c r="A24" s="458"/>
      <c r="B24" s="154">
        <v>5</v>
      </c>
      <c r="C24" s="42" t="s">
        <v>124</v>
      </c>
      <c r="D24" s="67"/>
      <c r="E24" s="21"/>
      <c r="F24" s="77">
        <v>1975</v>
      </c>
      <c r="G24" s="78" t="s">
        <v>7</v>
      </c>
      <c r="H24" s="74" t="s">
        <v>123</v>
      </c>
      <c r="I24" s="17"/>
      <c r="J24" s="79">
        <v>89</v>
      </c>
      <c r="K24" s="80"/>
      <c r="L24" s="63"/>
      <c r="M24" s="63"/>
      <c r="N24" s="63"/>
      <c r="O24" s="134" t="s">
        <v>125</v>
      </c>
      <c r="P24" s="135"/>
    </row>
    <row r="25" spans="1:16" s="147" customFormat="1" ht="16.5" customHeight="1" x14ac:dyDescent="0.25">
      <c r="A25" s="459"/>
      <c r="B25" s="154">
        <v>6</v>
      </c>
      <c r="C25" s="141" t="s">
        <v>75</v>
      </c>
      <c r="D25" s="57"/>
      <c r="E25" s="58"/>
      <c r="F25" s="59">
        <v>2000</v>
      </c>
      <c r="G25" s="60">
        <v>1</v>
      </c>
      <c r="H25" s="16" t="s">
        <v>63</v>
      </c>
      <c r="I25" s="61"/>
      <c r="J25" s="62">
        <v>93.5</v>
      </c>
      <c r="K25" s="63"/>
      <c r="L25" s="63"/>
      <c r="M25" s="63"/>
      <c r="N25" s="63"/>
      <c r="O25" s="20" t="s">
        <v>64</v>
      </c>
      <c r="P25" s="66"/>
    </row>
    <row r="26" spans="1:16" s="147" customFormat="1" ht="16.5" customHeight="1" x14ac:dyDescent="0.25">
      <c r="A26" s="195"/>
      <c r="B26" s="152"/>
      <c r="C26" s="243"/>
      <c r="D26" s="90"/>
      <c r="E26" s="90"/>
      <c r="F26" s="91"/>
      <c r="G26" s="244"/>
      <c r="H26" s="198"/>
      <c r="I26" s="93"/>
      <c r="J26" s="94"/>
      <c r="K26" s="92"/>
      <c r="L26" s="92"/>
      <c r="M26" s="92"/>
      <c r="N26" s="92"/>
      <c r="O26" s="183"/>
      <c r="P26" s="201"/>
    </row>
    <row r="27" spans="1:16" s="147" customFormat="1" ht="16.5" customHeight="1" x14ac:dyDescent="0.25">
      <c r="A27" s="457">
        <v>4</v>
      </c>
      <c r="B27" s="154">
        <v>1</v>
      </c>
      <c r="C27" s="56" t="s">
        <v>143</v>
      </c>
      <c r="D27" s="57"/>
      <c r="E27" s="58"/>
      <c r="F27" s="63">
        <v>1977</v>
      </c>
      <c r="G27" s="15" t="s">
        <v>8</v>
      </c>
      <c r="H27" s="16" t="s">
        <v>137</v>
      </c>
      <c r="I27" s="61"/>
      <c r="J27" s="81">
        <v>105</v>
      </c>
      <c r="K27" s="63"/>
      <c r="L27" s="63"/>
      <c r="M27" s="63"/>
      <c r="N27" s="63"/>
      <c r="O27" s="82" t="s">
        <v>144</v>
      </c>
      <c r="P27" s="71"/>
    </row>
    <row r="28" spans="1:16" s="147" customFormat="1" ht="16.5" customHeight="1" x14ac:dyDescent="0.25">
      <c r="A28" s="458"/>
      <c r="B28" s="154">
        <v>2</v>
      </c>
      <c r="C28" s="56" t="s">
        <v>204</v>
      </c>
      <c r="D28" s="57"/>
      <c r="E28" s="58"/>
      <c r="F28" s="84">
        <v>1998</v>
      </c>
      <c r="G28" s="83" t="s">
        <v>7</v>
      </c>
      <c r="H28" s="85" t="s">
        <v>196</v>
      </c>
      <c r="I28" s="85"/>
      <c r="J28" s="62">
        <v>124.2</v>
      </c>
      <c r="K28" s="63"/>
      <c r="L28" s="63"/>
      <c r="M28" s="63"/>
      <c r="N28" s="63"/>
      <c r="O28" s="56" t="s">
        <v>201</v>
      </c>
      <c r="P28" s="88"/>
    </row>
    <row r="29" spans="1:16" s="147" customFormat="1" ht="16.5" customHeight="1" x14ac:dyDescent="0.25">
      <c r="A29" s="458"/>
      <c r="B29" s="154">
        <v>3</v>
      </c>
      <c r="C29" s="56" t="s">
        <v>101</v>
      </c>
      <c r="D29" s="57"/>
      <c r="E29" s="57"/>
      <c r="F29" s="72">
        <v>1990</v>
      </c>
      <c r="G29" s="73" t="s">
        <v>8</v>
      </c>
      <c r="H29" s="61" t="s">
        <v>95</v>
      </c>
      <c r="I29" s="75"/>
      <c r="J29" s="62"/>
      <c r="K29" s="63"/>
      <c r="L29" s="63"/>
      <c r="M29" s="63"/>
      <c r="N29" s="63"/>
      <c r="O29" s="42" t="s">
        <v>97</v>
      </c>
      <c r="P29" s="71"/>
    </row>
    <row r="30" spans="1:16" s="147" customFormat="1" ht="16.5" customHeight="1" x14ac:dyDescent="0.25">
      <c r="A30" s="458"/>
      <c r="B30" s="154">
        <v>4</v>
      </c>
      <c r="C30" s="56" t="s">
        <v>218</v>
      </c>
      <c r="D30" s="57"/>
      <c r="E30" s="57"/>
      <c r="F30" s="72">
        <v>1995</v>
      </c>
      <c r="G30" s="73" t="s">
        <v>8</v>
      </c>
      <c r="H30" s="61" t="s">
        <v>212</v>
      </c>
      <c r="I30" s="75"/>
      <c r="J30" s="62">
        <v>67.5</v>
      </c>
      <c r="K30" s="63"/>
      <c r="L30" s="63"/>
      <c r="M30" s="63"/>
      <c r="N30" s="63"/>
      <c r="O30" s="82" t="s">
        <v>254</v>
      </c>
      <c r="P30" s="71"/>
    </row>
    <row r="31" spans="1:16" s="147" customFormat="1" ht="16.5" customHeight="1" x14ac:dyDescent="0.25">
      <c r="A31" s="458"/>
      <c r="B31" s="154">
        <v>5</v>
      </c>
      <c r="C31" s="42" t="s">
        <v>219</v>
      </c>
      <c r="D31" s="67"/>
      <c r="E31" s="21"/>
      <c r="F31" s="77">
        <v>1989</v>
      </c>
      <c r="G31" s="78" t="s">
        <v>9</v>
      </c>
      <c r="H31" s="61" t="s">
        <v>212</v>
      </c>
      <c r="I31" s="17"/>
      <c r="J31" s="79">
        <v>75.3</v>
      </c>
      <c r="K31" s="80"/>
      <c r="L31" s="63"/>
      <c r="M31" s="63"/>
      <c r="N31" s="63"/>
      <c r="O31" s="82" t="s">
        <v>254</v>
      </c>
      <c r="P31" s="135"/>
    </row>
    <row r="32" spans="1:16" s="147" customFormat="1" ht="27" customHeight="1" x14ac:dyDescent="0.25">
      <c r="A32" s="459"/>
      <c r="B32" s="154">
        <v>6</v>
      </c>
      <c r="C32" s="271" t="s">
        <v>255</v>
      </c>
      <c r="D32" s="57"/>
      <c r="E32" s="58"/>
      <c r="F32" s="59">
        <v>1984</v>
      </c>
      <c r="G32" s="78" t="s">
        <v>9</v>
      </c>
      <c r="H32" s="61" t="s">
        <v>212</v>
      </c>
      <c r="I32" s="61"/>
      <c r="J32" s="62">
        <v>94.85</v>
      </c>
      <c r="K32" s="63"/>
      <c r="L32" s="63"/>
      <c r="M32" s="63"/>
      <c r="N32" s="63"/>
      <c r="O32" s="455" t="s">
        <v>256</v>
      </c>
      <c r="P32" s="456"/>
    </row>
    <row r="34" spans="1:16" s="147" customFormat="1" ht="16.5" customHeight="1" x14ac:dyDescent="0.25">
      <c r="A34" s="451">
        <v>5</v>
      </c>
      <c r="B34" s="149">
        <v>1</v>
      </c>
      <c r="C34" s="56" t="s">
        <v>129</v>
      </c>
      <c r="D34" s="57"/>
      <c r="E34" s="58"/>
      <c r="F34" s="63">
        <v>1987</v>
      </c>
      <c r="G34" s="15" t="s">
        <v>7</v>
      </c>
      <c r="H34" s="133" t="s">
        <v>79</v>
      </c>
      <c r="I34" s="61" t="s">
        <v>131</v>
      </c>
      <c r="J34" s="81">
        <v>62.4</v>
      </c>
      <c r="K34" s="63"/>
      <c r="L34" s="63"/>
      <c r="M34" s="63"/>
      <c r="N34" s="63"/>
      <c r="O34" s="82" t="s">
        <v>130</v>
      </c>
      <c r="P34" s="71"/>
    </row>
    <row r="35" spans="1:16" s="147" customFormat="1" ht="15.75" x14ac:dyDescent="0.25">
      <c r="A35" s="452"/>
      <c r="B35" s="149">
        <v>2</v>
      </c>
      <c r="C35" s="56" t="s">
        <v>83</v>
      </c>
      <c r="D35" s="57"/>
      <c r="E35" s="58"/>
      <c r="F35" s="59">
        <v>1995</v>
      </c>
      <c r="G35" s="60"/>
      <c r="H35" s="61" t="s">
        <v>82</v>
      </c>
      <c r="I35" s="61"/>
      <c r="J35" s="62">
        <v>62.65</v>
      </c>
      <c r="K35" s="63"/>
      <c r="L35" s="63"/>
      <c r="M35" s="63"/>
      <c r="N35" s="63"/>
      <c r="O35" s="65"/>
      <c r="P35" s="66"/>
    </row>
    <row r="36" spans="1:16" s="147" customFormat="1" ht="15.75" x14ac:dyDescent="0.25">
      <c r="A36" s="452"/>
      <c r="B36" s="149">
        <v>3</v>
      </c>
      <c r="C36" s="56" t="s">
        <v>155</v>
      </c>
      <c r="D36" s="57"/>
      <c r="E36" s="58"/>
      <c r="F36" s="59">
        <v>1989</v>
      </c>
      <c r="G36" s="83" t="s">
        <v>8</v>
      </c>
      <c r="H36" s="16" t="s">
        <v>137</v>
      </c>
      <c r="I36" s="61"/>
      <c r="J36" s="62">
        <v>60.95</v>
      </c>
      <c r="K36" s="63"/>
      <c r="L36" s="63"/>
      <c r="M36" s="63"/>
      <c r="N36" s="63"/>
      <c r="O36" s="56" t="s">
        <v>140</v>
      </c>
      <c r="P36" s="71"/>
    </row>
    <row r="37" spans="1:16" s="147" customFormat="1" ht="15.75" x14ac:dyDescent="0.25">
      <c r="A37" s="452"/>
      <c r="B37" s="149">
        <v>4</v>
      </c>
      <c r="C37" s="42" t="s">
        <v>94</v>
      </c>
      <c r="D37" s="67"/>
      <c r="E37" s="21"/>
      <c r="F37" s="68">
        <v>1994</v>
      </c>
      <c r="G37" s="69" t="s">
        <v>8</v>
      </c>
      <c r="H37" s="61" t="s">
        <v>95</v>
      </c>
      <c r="I37" s="31"/>
      <c r="J37" s="62">
        <v>59.2</v>
      </c>
      <c r="K37" s="63"/>
      <c r="L37" s="63"/>
      <c r="M37" s="63"/>
      <c r="N37" s="63"/>
      <c r="O37" s="42" t="s">
        <v>97</v>
      </c>
      <c r="P37" s="71"/>
    </row>
    <row r="38" spans="1:16" s="147" customFormat="1" ht="16.5" customHeight="1" x14ac:dyDescent="0.25">
      <c r="A38" s="452"/>
      <c r="B38" s="149">
        <v>5</v>
      </c>
      <c r="C38" s="56" t="s">
        <v>163</v>
      </c>
      <c r="D38" s="57"/>
      <c r="E38" s="58"/>
      <c r="F38" s="84">
        <v>1987</v>
      </c>
      <c r="G38" s="83" t="s">
        <v>7</v>
      </c>
      <c r="H38" s="61" t="s">
        <v>160</v>
      </c>
      <c r="I38" s="86"/>
      <c r="J38" s="62">
        <v>62.65</v>
      </c>
      <c r="K38" s="63"/>
      <c r="L38" s="63"/>
      <c r="M38" s="63"/>
      <c r="N38" s="63"/>
      <c r="O38" s="87" t="s">
        <v>164</v>
      </c>
      <c r="P38" s="71"/>
    </row>
    <row r="39" spans="1:16" s="147" customFormat="1" ht="15.75" x14ac:dyDescent="0.25">
      <c r="A39" s="454"/>
      <c r="B39" s="149">
        <v>6</v>
      </c>
      <c r="C39" s="42" t="s">
        <v>115</v>
      </c>
      <c r="D39" s="67"/>
      <c r="E39" s="21"/>
      <c r="F39" s="77">
        <v>1968</v>
      </c>
      <c r="G39" s="78">
        <v>1</v>
      </c>
      <c r="H39" s="16" t="s">
        <v>110</v>
      </c>
      <c r="I39" s="17"/>
      <c r="J39" s="79">
        <v>62.5</v>
      </c>
      <c r="K39" s="80"/>
      <c r="L39" s="63"/>
      <c r="M39" s="63"/>
      <c r="N39" s="63"/>
      <c r="O39" s="32" t="s">
        <v>111</v>
      </c>
      <c r="P39" s="71"/>
    </row>
    <row r="41" spans="1:16" s="147" customFormat="1" ht="15.75" x14ac:dyDescent="0.25">
      <c r="A41" s="451">
        <v>6</v>
      </c>
      <c r="B41" s="149">
        <v>1</v>
      </c>
      <c r="C41" s="56" t="s">
        <v>96</v>
      </c>
      <c r="D41" s="57"/>
      <c r="E41" s="57"/>
      <c r="F41" s="72">
        <v>1993</v>
      </c>
      <c r="G41" s="73" t="s">
        <v>8</v>
      </c>
      <c r="H41" s="61" t="s">
        <v>95</v>
      </c>
      <c r="I41" s="75"/>
      <c r="J41" s="62">
        <v>64.2</v>
      </c>
      <c r="K41" s="63"/>
      <c r="L41" s="63"/>
      <c r="M41" s="63"/>
      <c r="N41" s="63"/>
      <c r="O41" s="42" t="s">
        <v>97</v>
      </c>
      <c r="P41" s="71"/>
    </row>
    <row r="42" spans="1:16" s="147" customFormat="1" ht="15.75" x14ac:dyDescent="0.25">
      <c r="A42" s="452"/>
      <c r="B42" s="149">
        <v>2</v>
      </c>
      <c r="C42" s="56" t="s">
        <v>171</v>
      </c>
      <c r="D42" s="57"/>
      <c r="E42" s="58"/>
      <c r="F42" s="59">
        <v>1997</v>
      </c>
      <c r="G42" s="19" t="s">
        <v>8</v>
      </c>
      <c r="H42" s="85" t="s">
        <v>172</v>
      </c>
      <c r="I42" s="61"/>
      <c r="J42" s="62">
        <v>67</v>
      </c>
      <c r="K42" s="63"/>
      <c r="L42" s="63"/>
      <c r="M42" s="63"/>
      <c r="N42" s="63"/>
      <c r="O42" s="87" t="s">
        <v>173</v>
      </c>
      <c r="P42" s="71"/>
    </row>
    <row r="43" spans="1:16" s="147" customFormat="1" ht="15" customHeight="1" x14ac:dyDescent="0.25">
      <c r="A43" s="452"/>
      <c r="B43" s="149">
        <v>3</v>
      </c>
      <c r="C43" s="56" t="s">
        <v>156</v>
      </c>
      <c r="D43" s="57"/>
      <c r="E43" s="58"/>
      <c r="F43" s="84">
        <v>1978</v>
      </c>
      <c r="G43" s="83" t="s">
        <v>7</v>
      </c>
      <c r="H43" s="61" t="s">
        <v>160</v>
      </c>
      <c r="I43" s="86"/>
      <c r="J43" s="62">
        <v>66.099999999999994</v>
      </c>
      <c r="K43" s="63"/>
      <c r="L43" s="63"/>
      <c r="M43" s="63"/>
      <c r="N43" s="63"/>
      <c r="O43" s="56" t="s">
        <v>157</v>
      </c>
      <c r="P43" s="71"/>
    </row>
    <row r="44" spans="1:16" s="147" customFormat="1" ht="15.75" x14ac:dyDescent="0.25">
      <c r="A44" s="452"/>
      <c r="B44" s="149">
        <v>4</v>
      </c>
      <c r="C44" s="56" t="s">
        <v>116</v>
      </c>
      <c r="D44" s="57"/>
      <c r="E44" s="58"/>
      <c r="F44" s="63">
        <v>1994</v>
      </c>
      <c r="G44" s="15" t="s">
        <v>8</v>
      </c>
      <c r="H44" s="16" t="s">
        <v>110</v>
      </c>
      <c r="I44" s="61"/>
      <c r="J44" s="81">
        <v>66.95</v>
      </c>
      <c r="K44" s="63"/>
      <c r="L44" s="63"/>
      <c r="M44" s="63"/>
      <c r="N44" s="63"/>
      <c r="O44" s="20" t="s">
        <v>117</v>
      </c>
      <c r="P44" s="71"/>
    </row>
    <row r="45" spans="1:16" s="147" customFormat="1" ht="18" customHeight="1" x14ac:dyDescent="0.25">
      <c r="A45" s="452"/>
      <c r="B45" s="149">
        <v>5</v>
      </c>
      <c r="C45" s="56" t="s">
        <v>153</v>
      </c>
      <c r="D45" s="57"/>
      <c r="E45" s="58"/>
      <c r="F45" s="222">
        <v>1996</v>
      </c>
      <c r="G45" s="223" t="s">
        <v>7</v>
      </c>
      <c r="H45" s="16" t="s">
        <v>137</v>
      </c>
      <c r="I45" s="61"/>
      <c r="J45" s="62">
        <v>66.900000000000006</v>
      </c>
      <c r="K45" s="63"/>
      <c r="L45" s="63"/>
      <c r="M45" s="63"/>
      <c r="N45" s="63"/>
      <c r="O45" s="82" t="s">
        <v>154</v>
      </c>
      <c r="P45" s="71"/>
    </row>
    <row r="46" spans="1:16" s="147" customFormat="1" ht="15.75" x14ac:dyDescent="0.25">
      <c r="A46" s="454"/>
      <c r="B46" s="149">
        <v>6</v>
      </c>
      <c r="C46" s="42" t="s">
        <v>81</v>
      </c>
      <c r="D46" s="67"/>
      <c r="E46" s="67"/>
      <c r="F46" s="224">
        <v>1990</v>
      </c>
      <c r="G46" s="225"/>
      <c r="H46" s="74" t="s">
        <v>82</v>
      </c>
      <c r="I46" s="31"/>
      <c r="J46" s="62">
        <v>66.75</v>
      </c>
      <c r="K46" s="63"/>
      <c r="L46" s="63"/>
      <c r="M46" s="63"/>
      <c r="N46" s="63"/>
      <c r="O46" s="65"/>
      <c r="P46" s="71"/>
    </row>
    <row r="48" spans="1:16" s="147" customFormat="1" ht="15.75" x14ac:dyDescent="0.25">
      <c r="A48" s="451">
        <v>7</v>
      </c>
      <c r="B48" s="149">
        <v>1</v>
      </c>
      <c r="C48" s="42" t="s">
        <v>78</v>
      </c>
      <c r="D48" s="67"/>
      <c r="E48" s="21"/>
      <c r="F48" s="68">
        <v>1997</v>
      </c>
      <c r="G48" s="69" t="s">
        <v>7</v>
      </c>
      <c r="H48" s="133" t="s">
        <v>79</v>
      </c>
      <c r="I48" s="31"/>
      <c r="J48" s="62">
        <v>72.900000000000006</v>
      </c>
      <c r="K48" s="63"/>
      <c r="L48" s="63"/>
      <c r="M48" s="63"/>
      <c r="N48" s="63"/>
      <c r="O48" s="65" t="s">
        <v>80</v>
      </c>
      <c r="P48" s="71"/>
    </row>
    <row r="49" spans="1:16" s="147" customFormat="1" ht="15.75" x14ac:dyDescent="0.25">
      <c r="A49" s="452"/>
      <c r="B49" s="149">
        <v>2</v>
      </c>
      <c r="C49" s="56" t="s">
        <v>200</v>
      </c>
      <c r="D49" s="57"/>
      <c r="E49" s="58"/>
      <c r="F49" s="84">
        <v>1994</v>
      </c>
      <c r="G49" s="83" t="s">
        <v>8</v>
      </c>
      <c r="H49" s="85" t="s">
        <v>196</v>
      </c>
      <c r="I49" s="85"/>
      <c r="J49" s="62">
        <v>73</v>
      </c>
      <c r="K49" s="63"/>
      <c r="L49" s="63"/>
      <c r="M49" s="63"/>
      <c r="N49" s="63"/>
      <c r="O49" s="56" t="s">
        <v>201</v>
      </c>
      <c r="P49" s="88"/>
    </row>
    <row r="50" spans="1:16" s="147" customFormat="1" ht="15.75" x14ac:dyDescent="0.25">
      <c r="A50" s="452"/>
      <c r="B50" s="149">
        <v>3</v>
      </c>
      <c r="C50" s="42" t="s">
        <v>98</v>
      </c>
      <c r="D50" s="67"/>
      <c r="E50" s="21"/>
      <c r="F50" s="77">
        <v>1995</v>
      </c>
      <c r="G50" s="78" t="s">
        <v>8</v>
      </c>
      <c r="H50" s="61" t="s">
        <v>95</v>
      </c>
      <c r="I50" s="17"/>
      <c r="J50" s="79">
        <v>73</v>
      </c>
      <c r="K50" s="80"/>
      <c r="L50" s="63"/>
      <c r="M50" s="63"/>
      <c r="N50" s="63"/>
      <c r="O50" s="42" t="s">
        <v>97</v>
      </c>
      <c r="P50" s="71"/>
    </row>
    <row r="51" spans="1:16" s="147" customFormat="1" ht="15.75" x14ac:dyDescent="0.25">
      <c r="A51" s="452"/>
      <c r="B51" s="149">
        <v>4</v>
      </c>
      <c r="C51" s="56" t="s">
        <v>151</v>
      </c>
      <c r="D51" s="57"/>
      <c r="E51" s="58"/>
      <c r="F51" s="59">
        <v>1990</v>
      </c>
      <c r="G51" s="83" t="s">
        <v>8</v>
      </c>
      <c r="H51" s="16" t="s">
        <v>137</v>
      </c>
      <c r="I51" s="61"/>
      <c r="J51" s="62">
        <v>71.05</v>
      </c>
      <c r="K51" s="63"/>
      <c r="L51" s="63"/>
      <c r="M51" s="63"/>
      <c r="N51" s="63"/>
      <c r="O51" s="82" t="s">
        <v>152</v>
      </c>
      <c r="P51" s="71"/>
    </row>
    <row r="52" spans="1:16" s="147" customFormat="1" ht="15.75" x14ac:dyDescent="0.25">
      <c r="A52" s="452"/>
      <c r="B52" s="149">
        <v>5</v>
      </c>
      <c r="C52" s="56" t="s">
        <v>161</v>
      </c>
      <c r="D52" s="57"/>
      <c r="E52" s="58"/>
      <c r="F52" s="84">
        <v>1989</v>
      </c>
      <c r="G52" s="15" t="s">
        <v>7</v>
      </c>
      <c r="H52" s="61" t="s">
        <v>160</v>
      </c>
      <c r="I52" s="252"/>
      <c r="J52" s="62">
        <v>71.3</v>
      </c>
      <c r="K52" s="63"/>
      <c r="L52" s="63"/>
      <c r="M52" s="63"/>
      <c r="N52" s="63"/>
      <c r="O52" s="20" t="s">
        <v>162</v>
      </c>
      <c r="P52" s="137"/>
    </row>
    <row r="53" spans="1:16" s="147" customFormat="1" ht="15.75" x14ac:dyDescent="0.25">
      <c r="A53" s="454"/>
      <c r="B53" s="149">
        <v>6</v>
      </c>
      <c r="C53" s="56" t="s">
        <v>84</v>
      </c>
      <c r="D53" s="57"/>
      <c r="E53" s="57"/>
      <c r="F53" s="72">
        <v>1980</v>
      </c>
      <c r="G53" s="73"/>
      <c r="H53" s="250" t="s">
        <v>82</v>
      </c>
      <c r="I53" s="191"/>
      <c r="J53" s="251">
        <v>72.599999999999994</v>
      </c>
      <c r="K53" s="63"/>
      <c r="L53" s="63"/>
      <c r="M53" s="63"/>
      <c r="N53" s="63"/>
      <c r="O53" s="42"/>
      <c r="P53" s="71"/>
    </row>
    <row r="55" spans="1:16" s="147" customFormat="1" ht="15.75" x14ac:dyDescent="0.25">
      <c r="A55" s="451">
        <v>8</v>
      </c>
      <c r="B55" s="149">
        <v>1</v>
      </c>
      <c r="C55" s="56" t="s">
        <v>167</v>
      </c>
      <c r="D55" s="57"/>
      <c r="E55" s="58"/>
      <c r="F55" s="84">
        <v>1984</v>
      </c>
      <c r="G55" s="83" t="s">
        <v>7</v>
      </c>
      <c r="H55" s="61" t="s">
        <v>160</v>
      </c>
      <c r="I55" s="85" t="s">
        <v>168</v>
      </c>
      <c r="J55" s="62">
        <v>76.2</v>
      </c>
      <c r="K55" s="63"/>
      <c r="L55" s="63"/>
      <c r="M55" s="63"/>
      <c r="N55" s="63"/>
      <c r="O55" s="56" t="s">
        <v>166</v>
      </c>
      <c r="P55" s="88"/>
    </row>
    <row r="56" spans="1:16" s="147" customFormat="1" ht="15.75" x14ac:dyDescent="0.25">
      <c r="A56" s="452"/>
      <c r="B56" s="149">
        <v>2</v>
      </c>
      <c r="C56" s="42" t="s">
        <v>85</v>
      </c>
      <c r="D56" s="67"/>
      <c r="E56" s="21"/>
      <c r="F56" s="68">
        <v>1976</v>
      </c>
      <c r="G56" s="69"/>
      <c r="H56" s="61" t="s">
        <v>82</v>
      </c>
      <c r="I56" s="31"/>
      <c r="J56" s="62">
        <v>76.95</v>
      </c>
      <c r="K56" s="63"/>
      <c r="L56" s="63"/>
      <c r="M56" s="63"/>
      <c r="N56" s="63"/>
      <c r="O56" s="42"/>
      <c r="P56" s="71"/>
    </row>
    <row r="57" spans="1:16" s="147" customFormat="1" ht="15.75" x14ac:dyDescent="0.25">
      <c r="A57" s="452"/>
      <c r="B57" s="149">
        <v>3</v>
      </c>
      <c r="C57" s="90" t="s">
        <v>193</v>
      </c>
      <c r="D57" s="90"/>
      <c r="E57" s="90"/>
      <c r="F57" s="91">
        <v>1962</v>
      </c>
      <c r="G57" s="92" t="s">
        <v>9</v>
      </c>
      <c r="H57" s="133" t="s">
        <v>180</v>
      </c>
      <c r="I57" s="93"/>
      <c r="J57" s="94">
        <v>77.05</v>
      </c>
      <c r="K57" s="92"/>
      <c r="L57" s="92"/>
      <c r="M57" s="63"/>
      <c r="N57" s="63"/>
      <c r="O57" s="90" t="s">
        <v>194</v>
      </c>
      <c r="P57" s="90"/>
    </row>
    <row r="58" spans="1:16" s="147" customFormat="1" ht="15.75" x14ac:dyDescent="0.25">
      <c r="A58" s="452"/>
      <c r="B58" s="149">
        <v>4</v>
      </c>
      <c r="C58" s="141" t="s">
        <v>165</v>
      </c>
      <c r="D58" s="57"/>
      <c r="E58" s="58"/>
      <c r="F58" s="59">
        <v>1988</v>
      </c>
      <c r="G58" s="83" t="s">
        <v>7</v>
      </c>
      <c r="H58" s="61" t="s">
        <v>160</v>
      </c>
      <c r="I58" s="61"/>
      <c r="J58" s="62">
        <v>75.45</v>
      </c>
      <c r="K58" s="63"/>
      <c r="L58" s="63"/>
      <c r="M58" s="63"/>
      <c r="N58" s="63"/>
      <c r="O58" s="56" t="s">
        <v>166</v>
      </c>
      <c r="P58" s="71"/>
    </row>
    <row r="59" spans="1:16" s="147" customFormat="1" ht="15.75" x14ac:dyDescent="0.25">
      <c r="A59" s="452"/>
      <c r="B59" s="149">
        <v>5</v>
      </c>
      <c r="C59" s="42" t="s">
        <v>99</v>
      </c>
      <c r="D59" s="67"/>
      <c r="E59" s="21"/>
      <c r="F59" s="77">
        <v>1998</v>
      </c>
      <c r="G59" s="78" t="s">
        <v>7</v>
      </c>
      <c r="H59" s="61" t="s">
        <v>95</v>
      </c>
      <c r="I59" s="17"/>
      <c r="J59" s="79">
        <v>74.95</v>
      </c>
      <c r="K59" s="80"/>
      <c r="L59" s="63"/>
      <c r="M59" s="63"/>
      <c r="N59" s="63"/>
      <c r="O59" s="42" t="s">
        <v>97</v>
      </c>
      <c r="P59" s="71"/>
    </row>
    <row r="60" spans="1:16" s="147" customFormat="1" ht="15.75" x14ac:dyDescent="0.25">
      <c r="A60" s="454"/>
      <c r="B60" s="149">
        <v>6</v>
      </c>
      <c r="C60" s="56" t="s">
        <v>120</v>
      </c>
      <c r="D60" s="57"/>
      <c r="E60" s="58"/>
      <c r="F60" s="59">
        <v>1984</v>
      </c>
      <c r="G60" s="83" t="s">
        <v>7</v>
      </c>
      <c r="H60" s="16" t="s">
        <v>110</v>
      </c>
      <c r="I60" s="61"/>
      <c r="J60" s="62">
        <v>78</v>
      </c>
      <c r="K60" s="63"/>
      <c r="L60" s="63"/>
      <c r="M60" s="63"/>
      <c r="N60" s="63"/>
      <c r="O60" s="56" t="s">
        <v>121</v>
      </c>
      <c r="P60" s="71"/>
    </row>
    <row r="62" spans="1:16" s="147" customFormat="1" ht="15.75" x14ac:dyDescent="0.25">
      <c r="A62" s="451">
        <v>9</v>
      </c>
      <c r="B62" s="149">
        <v>1</v>
      </c>
      <c r="C62" s="56" t="s">
        <v>132</v>
      </c>
      <c r="D62" s="57"/>
      <c r="E62" s="58"/>
      <c r="F62" s="63">
        <v>1995</v>
      </c>
      <c r="G62" s="15" t="s">
        <v>7</v>
      </c>
      <c r="H62" s="133" t="s">
        <v>79</v>
      </c>
      <c r="I62" s="61" t="s">
        <v>131</v>
      </c>
      <c r="J62" s="81">
        <v>83.95</v>
      </c>
      <c r="K62" s="63"/>
      <c r="L62" s="63"/>
      <c r="M62" s="63"/>
      <c r="N62" s="63"/>
      <c r="O62" s="82" t="s">
        <v>133</v>
      </c>
      <c r="P62" s="71"/>
    </row>
    <row r="63" spans="1:16" s="147" customFormat="1" ht="15.75" x14ac:dyDescent="0.25">
      <c r="A63" s="452"/>
      <c r="B63" s="149">
        <v>2</v>
      </c>
      <c r="C63" s="42" t="s">
        <v>86</v>
      </c>
      <c r="D63" s="67"/>
      <c r="E63" s="21"/>
      <c r="F63" s="68">
        <v>1987</v>
      </c>
      <c r="G63" s="69"/>
      <c r="H63" s="61" t="s">
        <v>82</v>
      </c>
      <c r="I63" s="31"/>
      <c r="J63" s="62">
        <v>82.1</v>
      </c>
      <c r="K63" s="63"/>
      <c r="L63" s="63"/>
      <c r="M63" s="63"/>
      <c r="N63" s="63"/>
      <c r="O63" s="42"/>
      <c r="P63" s="71"/>
    </row>
    <row r="64" spans="1:16" s="147" customFormat="1" ht="15.75" x14ac:dyDescent="0.25">
      <c r="A64" s="452"/>
      <c r="B64" s="149">
        <v>3</v>
      </c>
      <c r="C64" s="56" t="s">
        <v>100</v>
      </c>
      <c r="D64" s="57"/>
      <c r="E64" s="57"/>
      <c r="F64" s="72">
        <v>1994</v>
      </c>
      <c r="G64" s="73" t="s">
        <v>8</v>
      </c>
      <c r="H64" s="61" t="s">
        <v>95</v>
      </c>
      <c r="I64" s="75"/>
      <c r="J64" s="62">
        <v>83.9</v>
      </c>
      <c r="K64" s="63"/>
      <c r="L64" s="63"/>
      <c r="M64" s="63"/>
      <c r="N64" s="63"/>
      <c r="O64" s="42" t="s">
        <v>97</v>
      </c>
      <c r="P64" s="71"/>
    </row>
    <row r="65" spans="1:16" s="147" customFormat="1" ht="15.75" x14ac:dyDescent="0.25">
      <c r="A65" s="452"/>
      <c r="B65" s="149">
        <v>4</v>
      </c>
      <c r="C65" s="42" t="s">
        <v>122</v>
      </c>
      <c r="D65" s="67"/>
      <c r="E65" s="21"/>
      <c r="F65" s="77">
        <v>1982</v>
      </c>
      <c r="G65" s="78" t="s">
        <v>8</v>
      </c>
      <c r="H65" s="16" t="s">
        <v>123</v>
      </c>
      <c r="I65" s="17"/>
      <c r="J65" s="79">
        <v>84.2</v>
      </c>
      <c r="K65" s="80"/>
      <c r="L65" s="63"/>
      <c r="M65" s="63"/>
      <c r="N65" s="63"/>
      <c r="O65" s="32" t="s">
        <v>111</v>
      </c>
      <c r="P65" s="71"/>
    </row>
    <row r="66" spans="1:16" s="147" customFormat="1" ht="15.75" x14ac:dyDescent="0.25">
      <c r="A66" s="452"/>
      <c r="B66" s="149">
        <v>5</v>
      </c>
      <c r="C66" s="56" t="s">
        <v>147</v>
      </c>
      <c r="D66" s="57"/>
      <c r="E66" s="58"/>
      <c r="F66" s="59">
        <v>1985</v>
      </c>
      <c r="G66" s="83">
        <v>1</v>
      </c>
      <c r="H66" s="16" t="s">
        <v>137</v>
      </c>
      <c r="I66" s="61"/>
      <c r="J66" s="62">
        <v>80.5</v>
      </c>
      <c r="K66" s="63"/>
      <c r="L66" s="63"/>
      <c r="M66" s="63"/>
      <c r="N66" s="63"/>
      <c r="O66" s="56" t="s">
        <v>148</v>
      </c>
      <c r="P66" s="71"/>
    </row>
    <row r="67" spans="1:16" s="147" customFormat="1" ht="15.75" customHeight="1" x14ac:dyDescent="0.25">
      <c r="A67" s="454"/>
      <c r="B67" s="149">
        <v>6</v>
      </c>
      <c r="C67" s="56" t="s">
        <v>187</v>
      </c>
      <c r="D67" s="57"/>
      <c r="E67" s="58"/>
      <c r="F67" s="84">
        <v>1974</v>
      </c>
      <c r="G67" s="83" t="s">
        <v>7</v>
      </c>
      <c r="H67" s="133" t="s">
        <v>180</v>
      </c>
      <c r="I67" s="86"/>
      <c r="J67" s="62">
        <v>81.3</v>
      </c>
      <c r="K67" s="63"/>
      <c r="L67" s="63"/>
      <c r="M67" s="63"/>
      <c r="N67" s="63"/>
      <c r="O67" s="87"/>
      <c r="P67" s="71"/>
    </row>
    <row r="70" spans="1:16" s="147" customFormat="1" ht="15.75" x14ac:dyDescent="0.25">
      <c r="A70" s="451">
        <v>10</v>
      </c>
      <c r="B70" s="149">
        <v>1</v>
      </c>
      <c r="C70" s="82" t="s">
        <v>198</v>
      </c>
      <c r="D70" s="241"/>
      <c r="E70" s="242"/>
      <c r="F70" s="72">
        <v>1998</v>
      </c>
      <c r="G70" s="229" t="s">
        <v>7</v>
      </c>
      <c r="H70" s="239" t="s">
        <v>196</v>
      </c>
      <c r="I70" s="191"/>
      <c r="J70" s="79">
        <v>86.1</v>
      </c>
      <c r="K70" s="229"/>
      <c r="L70" s="229"/>
      <c r="M70" s="229"/>
      <c r="N70" s="229"/>
      <c r="O70" s="240" t="s">
        <v>199</v>
      </c>
      <c r="P70" s="240"/>
    </row>
    <row r="71" spans="1:16" s="147" customFormat="1" ht="15.75" x14ac:dyDescent="0.25">
      <c r="A71" s="452"/>
      <c r="B71" s="149">
        <v>2</v>
      </c>
      <c r="C71" s="56" t="s">
        <v>190</v>
      </c>
      <c r="D71" s="57"/>
      <c r="E71" s="58"/>
      <c r="F71" s="89">
        <v>1981</v>
      </c>
      <c r="G71" s="89" t="s">
        <v>7</v>
      </c>
      <c r="H71" s="85" t="s">
        <v>63</v>
      </c>
      <c r="I71" s="85"/>
      <c r="J71" s="17">
        <v>94.3</v>
      </c>
      <c r="K71" s="63"/>
      <c r="L71" s="63"/>
      <c r="M71" s="63"/>
      <c r="N71" s="63"/>
      <c r="O71" s="56"/>
      <c r="P71" s="71"/>
    </row>
    <row r="72" spans="1:16" s="147" customFormat="1" ht="15.75" x14ac:dyDescent="0.25">
      <c r="A72" s="452"/>
      <c r="B72" s="149">
        <v>3</v>
      </c>
      <c r="C72" s="56" t="s">
        <v>134</v>
      </c>
      <c r="D72" s="57"/>
      <c r="E72" s="58"/>
      <c r="F72" s="63">
        <v>1981</v>
      </c>
      <c r="G72" s="15" t="s">
        <v>8</v>
      </c>
      <c r="H72" s="133" t="s">
        <v>79</v>
      </c>
      <c r="I72" s="61" t="s">
        <v>131</v>
      </c>
      <c r="J72" s="81">
        <v>90.6</v>
      </c>
      <c r="K72" s="63"/>
      <c r="L72" s="63"/>
      <c r="M72" s="63"/>
      <c r="N72" s="63"/>
      <c r="O72" s="20" t="s">
        <v>135</v>
      </c>
      <c r="P72" s="71"/>
    </row>
    <row r="73" spans="1:16" s="147" customFormat="1" ht="15.75" x14ac:dyDescent="0.25">
      <c r="A73" s="452"/>
      <c r="B73" s="149">
        <v>4</v>
      </c>
      <c r="C73" s="56" t="s">
        <v>145</v>
      </c>
      <c r="D73" s="57"/>
      <c r="E73" s="58"/>
      <c r="F73" s="59">
        <v>1993</v>
      </c>
      <c r="G73" s="83" t="s">
        <v>8</v>
      </c>
      <c r="H73" s="16" t="s">
        <v>137</v>
      </c>
      <c r="I73" s="61"/>
      <c r="J73" s="62">
        <v>85.45</v>
      </c>
      <c r="K73" s="63"/>
      <c r="L73" s="63"/>
      <c r="M73" s="63"/>
      <c r="N73" s="63"/>
      <c r="O73" s="82" t="s">
        <v>146</v>
      </c>
      <c r="P73" s="71"/>
    </row>
    <row r="74" spans="1:16" s="147" customFormat="1" ht="15.75" x14ac:dyDescent="0.25">
      <c r="A74" s="452"/>
      <c r="B74" s="149">
        <v>5</v>
      </c>
      <c r="C74" s="56" t="s">
        <v>170</v>
      </c>
      <c r="D74" s="57"/>
      <c r="E74" s="58"/>
      <c r="F74" s="84">
        <v>1983</v>
      </c>
      <c r="G74" s="83" t="s">
        <v>8</v>
      </c>
      <c r="H74" s="61" t="s">
        <v>160</v>
      </c>
      <c r="I74" s="86"/>
      <c r="J74" s="62">
        <v>92.7</v>
      </c>
      <c r="K74" s="63"/>
      <c r="L74" s="63"/>
      <c r="M74" s="63"/>
      <c r="N74" s="63"/>
      <c r="O74" s="56" t="s">
        <v>164</v>
      </c>
      <c r="P74" s="71"/>
    </row>
    <row r="75" spans="1:16" s="147" customFormat="1" ht="15.75" x14ac:dyDescent="0.25">
      <c r="A75" s="454"/>
      <c r="B75" s="149">
        <v>6</v>
      </c>
      <c r="C75" s="42" t="s">
        <v>87</v>
      </c>
      <c r="D75" s="67"/>
      <c r="E75" s="21"/>
      <c r="F75" s="68">
        <v>1993</v>
      </c>
      <c r="G75" s="69"/>
      <c r="H75" s="61" t="s">
        <v>82</v>
      </c>
      <c r="I75" s="31"/>
      <c r="J75" s="62">
        <v>94.2</v>
      </c>
      <c r="K75" s="63"/>
      <c r="L75" s="63"/>
      <c r="M75" s="63"/>
      <c r="N75" s="63"/>
      <c r="O75" s="65"/>
      <c r="P75" s="71"/>
    </row>
    <row r="78" spans="1:16" s="147" customFormat="1" ht="15.75" x14ac:dyDescent="0.25">
      <c r="A78" s="451">
        <v>11</v>
      </c>
      <c r="B78" s="149">
        <v>1</v>
      </c>
      <c r="C78" s="56" t="s">
        <v>169</v>
      </c>
      <c r="D78" s="57"/>
      <c r="E78" s="58"/>
      <c r="F78" s="59">
        <v>1981</v>
      </c>
      <c r="G78" s="83" t="s">
        <v>8</v>
      </c>
      <c r="H78" s="61" t="s">
        <v>160</v>
      </c>
      <c r="I78" s="61" t="s">
        <v>168</v>
      </c>
      <c r="J78" s="62">
        <v>105</v>
      </c>
      <c r="K78" s="63"/>
      <c r="L78" s="63"/>
      <c r="M78" s="63"/>
      <c r="N78" s="63"/>
      <c r="O78" s="56" t="s">
        <v>166</v>
      </c>
      <c r="P78" s="71"/>
    </row>
    <row r="79" spans="1:16" s="147" customFormat="1" ht="15.75" x14ac:dyDescent="0.25">
      <c r="A79" s="452"/>
      <c r="B79" s="149">
        <v>2</v>
      </c>
      <c r="C79" s="56" t="s">
        <v>202</v>
      </c>
      <c r="D79" s="57"/>
      <c r="E79" s="58"/>
      <c r="F79" s="59">
        <v>1996</v>
      </c>
      <c r="G79" s="19" t="s">
        <v>7</v>
      </c>
      <c r="H79" s="85" t="s">
        <v>196</v>
      </c>
      <c r="I79" s="61"/>
      <c r="J79" s="62">
        <v>142.30000000000001</v>
      </c>
      <c r="K79" s="63"/>
      <c r="L79" s="63"/>
      <c r="M79" s="63"/>
      <c r="N79" s="63"/>
      <c r="O79" s="56" t="s">
        <v>203</v>
      </c>
      <c r="P79" s="71"/>
    </row>
    <row r="80" spans="1:16" s="147" customFormat="1" ht="15.75" x14ac:dyDescent="0.25">
      <c r="A80" s="452"/>
      <c r="B80" s="149">
        <v>3</v>
      </c>
      <c r="C80" s="56" t="s">
        <v>191</v>
      </c>
      <c r="D80" s="57"/>
      <c r="E80" s="58"/>
      <c r="F80" s="84">
        <v>1996</v>
      </c>
      <c r="G80" s="83" t="s">
        <v>8</v>
      </c>
      <c r="H80" s="133" t="s">
        <v>180</v>
      </c>
      <c r="I80" s="86"/>
      <c r="J80" s="62">
        <v>100.65</v>
      </c>
      <c r="K80" s="63"/>
      <c r="L80" s="63"/>
      <c r="M80" s="63"/>
      <c r="N80" s="63"/>
      <c r="O80" s="87" t="s">
        <v>192</v>
      </c>
      <c r="P80" s="71"/>
    </row>
    <row r="81" spans="1:16" s="147" customFormat="1" ht="15.75" x14ac:dyDescent="0.25">
      <c r="A81" s="452"/>
      <c r="B81" s="149">
        <v>4</v>
      </c>
      <c r="C81" s="56" t="s">
        <v>71</v>
      </c>
      <c r="D81" s="57"/>
      <c r="E81" s="58"/>
      <c r="F81" s="59">
        <v>1985</v>
      </c>
      <c r="G81" s="60" t="s">
        <v>8</v>
      </c>
      <c r="H81" s="16" t="s">
        <v>63</v>
      </c>
      <c r="I81" s="61"/>
      <c r="J81" s="62">
        <v>106.25</v>
      </c>
      <c r="K81" s="63"/>
      <c r="L81" s="63"/>
      <c r="M81" s="63"/>
      <c r="N81" s="63"/>
      <c r="O81" s="20" t="s">
        <v>64</v>
      </c>
      <c r="P81" s="66"/>
    </row>
    <row r="82" spans="1:16" s="147" customFormat="1" ht="15.75" x14ac:dyDescent="0.25">
      <c r="A82" s="452"/>
      <c r="B82" s="149">
        <v>5</v>
      </c>
      <c r="C82" s="42" t="s">
        <v>126</v>
      </c>
      <c r="D82" s="67"/>
      <c r="E82" s="21"/>
      <c r="F82" s="246">
        <v>1989</v>
      </c>
      <c r="G82" s="223" t="s">
        <v>8</v>
      </c>
      <c r="H82" s="247" t="s">
        <v>110</v>
      </c>
      <c r="I82" s="17"/>
      <c r="J82" s="79">
        <v>108.9</v>
      </c>
      <c r="K82" s="80"/>
      <c r="L82" s="63"/>
      <c r="M82" s="63"/>
      <c r="N82" s="63"/>
      <c r="O82" s="134" t="s">
        <v>125</v>
      </c>
      <c r="P82" s="135"/>
    </row>
    <row r="83" spans="1:16" s="147" customFormat="1" ht="15.75" x14ac:dyDescent="0.25">
      <c r="A83" s="454"/>
      <c r="B83" s="149">
        <v>6</v>
      </c>
      <c r="C83" s="42" t="s">
        <v>88</v>
      </c>
      <c r="D83" s="67"/>
      <c r="E83" s="67"/>
      <c r="F83" s="224">
        <v>1968</v>
      </c>
      <c r="G83" s="248"/>
      <c r="H83" s="249" t="s">
        <v>82</v>
      </c>
      <c r="I83" s="245"/>
      <c r="J83" s="62">
        <v>131.4</v>
      </c>
      <c r="K83" s="63"/>
      <c r="L83" s="63"/>
      <c r="M83" s="63"/>
      <c r="N83" s="63"/>
      <c r="O83" s="42"/>
      <c r="P83" s="71"/>
    </row>
  </sheetData>
  <mergeCells count="26">
    <mergeCell ref="A78:A83"/>
    <mergeCell ref="B4:B5"/>
    <mergeCell ref="C4:E5"/>
    <mergeCell ref="F4:F5"/>
    <mergeCell ref="G4:G5"/>
    <mergeCell ref="A48:A53"/>
    <mergeCell ref="A55:A60"/>
    <mergeCell ref="A62:A67"/>
    <mergeCell ref="A70:A75"/>
    <mergeCell ref="A4:A5"/>
    <mergeCell ref="A41:A46"/>
    <mergeCell ref="O32:P32"/>
    <mergeCell ref="A13:A18"/>
    <mergeCell ref="A2:L2"/>
    <mergeCell ref="A3:L3"/>
    <mergeCell ref="A34:A39"/>
    <mergeCell ref="N4:N5"/>
    <mergeCell ref="O4:P5"/>
    <mergeCell ref="L4:M4"/>
    <mergeCell ref="A6:A11"/>
    <mergeCell ref="A20:A25"/>
    <mergeCell ref="A27:A32"/>
    <mergeCell ref="H4:H5"/>
    <mergeCell ref="I4:I5"/>
    <mergeCell ref="J4:J5"/>
    <mergeCell ref="K4:K5"/>
  </mergeCells>
  <pageMargins left="0.75" right="0.75" top="1" bottom="1" header="0.5" footer="0.5"/>
  <pageSetup paperSize="9" scale="83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Layout" topLeftCell="A6" zoomScaleNormal="100" workbookViewId="0">
      <selection activeCell="D15" sqref="D15"/>
    </sheetView>
  </sheetViews>
  <sheetFormatPr defaultRowHeight="12.75" x14ac:dyDescent="0.2"/>
  <cols>
    <col min="1" max="1" width="4.5703125" customWidth="1"/>
    <col min="2" max="2" width="16.5703125" customWidth="1"/>
    <col min="3" max="3" width="10" customWidth="1"/>
    <col min="4" max="4" width="21.85546875" customWidth="1"/>
    <col min="5" max="5" width="19.28515625" customWidth="1"/>
    <col min="6" max="6" width="11.85546875" customWidth="1"/>
    <col min="7" max="7" width="8.140625" customWidth="1"/>
    <col min="257" max="257" width="4.5703125" customWidth="1"/>
    <col min="258" max="258" width="16.5703125" customWidth="1"/>
    <col min="259" max="259" width="10" customWidth="1"/>
    <col min="260" max="260" width="21.85546875" customWidth="1"/>
    <col min="261" max="261" width="19.28515625" customWidth="1"/>
    <col min="262" max="262" width="11.42578125" customWidth="1"/>
    <col min="263" max="263" width="8.140625" customWidth="1"/>
    <col min="513" max="513" width="4.5703125" customWidth="1"/>
    <col min="514" max="514" width="16.5703125" customWidth="1"/>
    <col min="515" max="515" width="10" customWidth="1"/>
    <col min="516" max="516" width="21.85546875" customWidth="1"/>
    <col min="517" max="517" width="19.28515625" customWidth="1"/>
    <col min="518" max="518" width="11.42578125" customWidth="1"/>
    <col min="519" max="519" width="8.140625" customWidth="1"/>
    <col min="769" max="769" width="4.5703125" customWidth="1"/>
    <col min="770" max="770" width="16.5703125" customWidth="1"/>
    <col min="771" max="771" width="10" customWidth="1"/>
    <col min="772" max="772" width="21.85546875" customWidth="1"/>
    <col min="773" max="773" width="19.28515625" customWidth="1"/>
    <col min="774" max="774" width="11.42578125" customWidth="1"/>
    <col min="775" max="775" width="8.140625" customWidth="1"/>
    <col min="1025" max="1025" width="4.5703125" customWidth="1"/>
    <col min="1026" max="1026" width="16.5703125" customWidth="1"/>
    <col min="1027" max="1027" width="10" customWidth="1"/>
    <col min="1028" max="1028" width="21.85546875" customWidth="1"/>
    <col min="1029" max="1029" width="19.28515625" customWidth="1"/>
    <col min="1030" max="1030" width="11.42578125" customWidth="1"/>
    <col min="1031" max="1031" width="8.140625" customWidth="1"/>
    <col min="1281" max="1281" width="4.5703125" customWidth="1"/>
    <col min="1282" max="1282" width="16.5703125" customWidth="1"/>
    <col min="1283" max="1283" width="10" customWidth="1"/>
    <col min="1284" max="1284" width="21.85546875" customWidth="1"/>
    <col min="1285" max="1285" width="19.28515625" customWidth="1"/>
    <col min="1286" max="1286" width="11.42578125" customWidth="1"/>
    <col min="1287" max="1287" width="8.140625" customWidth="1"/>
    <col min="1537" max="1537" width="4.5703125" customWidth="1"/>
    <col min="1538" max="1538" width="16.5703125" customWidth="1"/>
    <col min="1539" max="1539" width="10" customWidth="1"/>
    <col min="1540" max="1540" width="21.85546875" customWidth="1"/>
    <col min="1541" max="1541" width="19.28515625" customWidth="1"/>
    <col min="1542" max="1542" width="11.42578125" customWidth="1"/>
    <col min="1543" max="1543" width="8.140625" customWidth="1"/>
    <col min="1793" max="1793" width="4.5703125" customWidth="1"/>
    <col min="1794" max="1794" width="16.5703125" customWidth="1"/>
    <col min="1795" max="1795" width="10" customWidth="1"/>
    <col min="1796" max="1796" width="21.85546875" customWidth="1"/>
    <col min="1797" max="1797" width="19.28515625" customWidth="1"/>
    <col min="1798" max="1798" width="11.42578125" customWidth="1"/>
    <col min="1799" max="1799" width="8.140625" customWidth="1"/>
    <col min="2049" max="2049" width="4.5703125" customWidth="1"/>
    <col min="2050" max="2050" width="16.5703125" customWidth="1"/>
    <col min="2051" max="2051" width="10" customWidth="1"/>
    <col min="2052" max="2052" width="21.85546875" customWidth="1"/>
    <col min="2053" max="2053" width="19.28515625" customWidth="1"/>
    <col min="2054" max="2054" width="11.42578125" customWidth="1"/>
    <col min="2055" max="2055" width="8.140625" customWidth="1"/>
    <col min="2305" max="2305" width="4.5703125" customWidth="1"/>
    <col min="2306" max="2306" width="16.5703125" customWidth="1"/>
    <col min="2307" max="2307" width="10" customWidth="1"/>
    <col min="2308" max="2308" width="21.85546875" customWidth="1"/>
    <col min="2309" max="2309" width="19.28515625" customWidth="1"/>
    <col min="2310" max="2310" width="11.42578125" customWidth="1"/>
    <col min="2311" max="2311" width="8.140625" customWidth="1"/>
    <col min="2561" max="2561" width="4.5703125" customWidth="1"/>
    <col min="2562" max="2562" width="16.5703125" customWidth="1"/>
    <col min="2563" max="2563" width="10" customWidth="1"/>
    <col min="2564" max="2564" width="21.85546875" customWidth="1"/>
    <col min="2565" max="2565" width="19.28515625" customWidth="1"/>
    <col min="2566" max="2566" width="11.42578125" customWidth="1"/>
    <col min="2567" max="2567" width="8.140625" customWidth="1"/>
    <col min="2817" max="2817" width="4.5703125" customWidth="1"/>
    <col min="2818" max="2818" width="16.5703125" customWidth="1"/>
    <col min="2819" max="2819" width="10" customWidth="1"/>
    <col min="2820" max="2820" width="21.85546875" customWidth="1"/>
    <col min="2821" max="2821" width="19.28515625" customWidth="1"/>
    <col min="2822" max="2822" width="11.42578125" customWidth="1"/>
    <col min="2823" max="2823" width="8.140625" customWidth="1"/>
    <col min="3073" max="3073" width="4.5703125" customWidth="1"/>
    <col min="3074" max="3074" width="16.5703125" customWidth="1"/>
    <col min="3075" max="3075" width="10" customWidth="1"/>
    <col min="3076" max="3076" width="21.85546875" customWidth="1"/>
    <col min="3077" max="3077" width="19.28515625" customWidth="1"/>
    <col min="3078" max="3078" width="11.42578125" customWidth="1"/>
    <col min="3079" max="3079" width="8.140625" customWidth="1"/>
    <col min="3329" max="3329" width="4.5703125" customWidth="1"/>
    <col min="3330" max="3330" width="16.5703125" customWidth="1"/>
    <col min="3331" max="3331" width="10" customWidth="1"/>
    <col min="3332" max="3332" width="21.85546875" customWidth="1"/>
    <col min="3333" max="3333" width="19.28515625" customWidth="1"/>
    <col min="3334" max="3334" width="11.42578125" customWidth="1"/>
    <col min="3335" max="3335" width="8.140625" customWidth="1"/>
    <col min="3585" max="3585" width="4.5703125" customWidth="1"/>
    <col min="3586" max="3586" width="16.5703125" customWidth="1"/>
    <col min="3587" max="3587" width="10" customWidth="1"/>
    <col min="3588" max="3588" width="21.85546875" customWidth="1"/>
    <col min="3589" max="3589" width="19.28515625" customWidth="1"/>
    <col min="3590" max="3590" width="11.42578125" customWidth="1"/>
    <col min="3591" max="3591" width="8.140625" customWidth="1"/>
    <col min="3841" max="3841" width="4.5703125" customWidth="1"/>
    <col min="3842" max="3842" width="16.5703125" customWidth="1"/>
    <col min="3843" max="3843" width="10" customWidth="1"/>
    <col min="3844" max="3844" width="21.85546875" customWidth="1"/>
    <col min="3845" max="3845" width="19.28515625" customWidth="1"/>
    <col min="3846" max="3846" width="11.42578125" customWidth="1"/>
    <col min="3847" max="3847" width="8.140625" customWidth="1"/>
    <col min="4097" max="4097" width="4.5703125" customWidth="1"/>
    <col min="4098" max="4098" width="16.5703125" customWidth="1"/>
    <col min="4099" max="4099" width="10" customWidth="1"/>
    <col min="4100" max="4100" width="21.85546875" customWidth="1"/>
    <col min="4101" max="4101" width="19.28515625" customWidth="1"/>
    <col min="4102" max="4102" width="11.42578125" customWidth="1"/>
    <col min="4103" max="4103" width="8.140625" customWidth="1"/>
    <col min="4353" max="4353" width="4.5703125" customWidth="1"/>
    <col min="4354" max="4354" width="16.5703125" customWidth="1"/>
    <col min="4355" max="4355" width="10" customWidth="1"/>
    <col min="4356" max="4356" width="21.85546875" customWidth="1"/>
    <col min="4357" max="4357" width="19.28515625" customWidth="1"/>
    <col min="4358" max="4358" width="11.42578125" customWidth="1"/>
    <col min="4359" max="4359" width="8.140625" customWidth="1"/>
    <col min="4609" max="4609" width="4.5703125" customWidth="1"/>
    <col min="4610" max="4610" width="16.5703125" customWidth="1"/>
    <col min="4611" max="4611" width="10" customWidth="1"/>
    <col min="4612" max="4612" width="21.85546875" customWidth="1"/>
    <col min="4613" max="4613" width="19.28515625" customWidth="1"/>
    <col min="4614" max="4614" width="11.42578125" customWidth="1"/>
    <col min="4615" max="4615" width="8.140625" customWidth="1"/>
    <col min="4865" max="4865" width="4.5703125" customWidth="1"/>
    <col min="4866" max="4866" width="16.5703125" customWidth="1"/>
    <col min="4867" max="4867" width="10" customWidth="1"/>
    <col min="4868" max="4868" width="21.85546875" customWidth="1"/>
    <col min="4869" max="4869" width="19.28515625" customWidth="1"/>
    <col min="4870" max="4870" width="11.42578125" customWidth="1"/>
    <col min="4871" max="4871" width="8.140625" customWidth="1"/>
    <col min="5121" max="5121" width="4.5703125" customWidth="1"/>
    <col min="5122" max="5122" width="16.5703125" customWidth="1"/>
    <col min="5123" max="5123" width="10" customWidth="1"/>
    <col min="5124" max="5124" width="21.85546875" customWidth="1"/>
    <col min="5125" max="5125" width="19.28515625" customWidth="1"/>
    <col min="5126" max="5126" width="11.42578125" customWidth="1"/>
    <col min="5127" max="5127" width="8.140625" customWidth="1"/>
    <col min="5377" max="5377" width="4.5703125" customWidth="1"/>
    <col min="5378" max="5378" width="16.5703125" customWidth="1"/>
    <col min="5379" max="5379" width="10" customWidth="1"/>
    <col min="5380" max="5380" width="21.85546875" customWidth="1"/>
    <col min="5381" max="5381" width="19.28515625" customWidth="1"/>
    <col min="5382" max="5382" width="11.42578125" customWidth="1"/>
    <col min="5383" max="5383" width="8.140625" customWidth="1"/>
    <col min="5633" max="5633" width="4.5703125" customWidth="1"/>
    <col min="5634" max="5634" width="16.5703125" customWidth="1"/>
    <col min="5635" max="5635" width="10" customWidth="1"/>
    <col min="5636" max="5636" width="21.85546875" customWidth="1"/>
    <col min="5637" max="5637" width="19.28515625" customWidth="1"/>
    <col min="5638" max="5638" width="11.42578125" customWidth="1"/>
    <col min="5639" max="5639" width="8.140625" customWidth="1"/>
    <col min="5889" max="5889" width="4.5703125" customWidth="1"/>
    <col min="5890" max="5890" width="16.5703125" customWidth="1"/>
    <col min="5891" max="5891" width="10" customWidth="1"/>
    <col min="5892" max="5892" width="21.85546875" customWidth="1"/>
    <col min="5893" max="5893" width="19.28515625" customWidth="1"/>
    <col min="5894" max="5894" width="11.42578125" customWidth="1"/>
    <col min="5895" max="5895" width="8.140625" customWidth="1"/>
    <col min="6145" max="6145" width="4.5703125" customWidth="1"/>
    <col min="6146" max="6146" width="16.5703125" customWidth="1"/>
    <col min="6147" max="6147" width="10" customWidth="1"/>
    <col min="6148" max="6148" width="21.85546875" customWidth="1"/>
    <col min="6149" max="6149" width="19.28515625" customWidth="1"/>
    <col min="6150" max="6150" width="11.42578125" customWidth="1"/>
    <col min="6151" max="6151" width="8.140625" customWidth="1"/>
    <col min="6401" max="6401" width="4.5703125" customWidth="1"/>
    <col min="6402" max="6402" width="16.5703125" customWidth="1"/>
    <col min="6403" max="6403" width="10" customWidth="1"/>
    <col min="6404" max="6404" width="21.85546875" customWidth="1"/>
    <col min="6405" max="6405" width="19.28515625" customWidth="1"/>
    <col min="6406" max="6406" width="11.42578125" customWidth="1"/>
    <col min="6407" max="6407" width="8.140625" customWidth="1"/>
    <col min="6657" max="6657" width="4.5703125" customWidth="1"/>
    <col min="6658" max="6658" width="16.5703125" customWidth="1"/>
    <col min="6659" max="6659" width="10" customWidth="1"/>
    <col min="6660" max="6660" width="21.85546875" customWidth="1"/>
    <col min="6661" max="6661" width="19.28515625" customWidth="1"/>
    <col min="6662" max="6662" width="11.42578125" customWidth="1"/>
    <col min="6663" max="6663" width="8.140625" customWidth="1"/>
    <col min="6913" max="6913" width="4.5703125" customWidth="1"/>
    <col min="6914" max="6914" width="16.5703125" customWidth="1"/>
    <col min="6915" max="6915" width="10" customWidth="1"/>
    <col min="6916" max="6916" width="21.85546875" customWidth="1"/>
    <col min="6917" max="6917" width="19.28515625" customWidth="1"/>
    <col min="6918" max="6918" width="11.42578125" customWidth="1"/>
    <col min="6919" max="6919" width="8.140625" customWidth="1"/>
    <col min="7169" max="7169" width="4.5703125" customWidth="1"/>
    <col min="7170" max="7170" width="16.5703125" customWidth="1"/>
    <col min="7171" max="7171" width="10" customWidth="1"/>
    <col min="7172" max="7172" width="21.85546875" customWidth="1"/>
    <col min="7173" max="7173" width="19.28515625" customWidth="1"/>
    <col min="7174" max="7174" width="11.42578125" customWidth="1"/>
    <col min="7175" max="7175" width="8.140625" customWidth="1"/>
    <col min="7425" max="7425" width="4.5703125" customWidth="1"/>
    <col min="7426" max="7426" width="16.5703125" customWidth="1"/>
    <col min="7427" max="7427" width="10" customWidth="1"/>
    <col min="7428" max="7428" width="21.85546875" customWidth="1"/>
    <col min="7429" max="7429" width="19.28515625" customWidth="1"/>
    <col min="7430" max="7430" width="11.42578125" customWidth="1"/>
    <col min="7431" max="7431" width="8.140625" customWidth="1"/>
    <col min="7681" max="7681" width="4.5703125" customWidth="1"/>
    <col min="7682" max="7682" width="16.5703125" customWidth="1"/>
    <col min="7683" max="7683" width="10" customWidth="1"/>
    <col min="7684" max="7684" width="21.85546875" customWidth="1"/>
    <col min="7685" max="7685" width="19.28515625" customWidth="1"/>
    <col min="7686" max="7686" width="11.42578125" customWidth="1"/>
    <col min="7687" max="7687" width="8.140625" customWidth="1"/>
    <col min="7937" max="7937" width="4.5703125" customWidth="1"/>
    <col min="7938" max="7938" width="16.5703125" customWidth="1"/>
    <col min="7939" max="7939" width="10" customWidth="1"/>
    <col min="7940" max="7940" width="21.85546875" customWidth="1"/>
    <col min="7941" max="7941" width="19.28515625" customWidth="1"/>
    <col min="7942" max="7942" width="11.42578125" customWidth="1"/>
    <col min="7943" max="7943" width="8.140625" customWidth="1"/>
    <col min="8193" max="8193" width="4.5703125" customWidth="1"/>
    <col min="8194" max="8194" width="16.5703125" customWidth="1"/>
    <col min="8195" max="8195" width="10" customWidth="1"/>
    <col min="8196" max="8196" width="21.85546875" customWidth="1"/>
    <col min="8197" max="8197" width="19.28515625" customWidth="1"/>
    <col min="8198" max="8198" width="11.42578125" customWidth="1"/>
    <col min="8199" max="8199" width="8.140625" customWidth="1"/>
    <col min="8449" max="8449" width="4.5703125" customWidth="1"/>
    <col min="8450" max="8450" width="16.5703125" customWidth="1"/>
    <col min="8451" max="8451" width="10" customWidth="1"/>
    <col min="8452" max="8452" width="21.85546875" customWidth="1"/>
    <col min="8453" max="8453" width="19.28515625" customWidth="1"/>
    <col min="8454" max="8454" width="11.42578125" customWidth="1"/>
    <col min="8455" max="8455" width="8.140625" customWidth="1"/>
    <col min="8705" max="8705" width="4.5703125" customWidth="1"/>
    <col min="8706" max="8706" width="16.5703125" customWidth="1"/>
    <col min="8707" max="8707" width="10" customWidth="1"/>
    <col min="8708" max="8708" width="21.85546875" customWidth="1"/>
    <col min="8709" max="8709" width="19.28515625" customWidth="1"/>
    <col min="8710" max="8710" width="11.42578125" customWidth="1"/>
    <col min="8711" max="8711" width="8.140625" customWidth="1"/>
    <col min="8961" max="8961" width="4.5703125" customWidth="1"/>
    <col min="8962" max="8962" width="16.5703125" customWidth="1"/>
    <col min="8963" max="8963" width="10" customWidth="1"/>
    <col min="8964" max="8964" width="21.85546875" customWidth="1"/>
    <col min="8965" max="8965" width="19.28515625" customWidth="1"/>
    <col min="8966" max="8966" width="11.42578125" customWidth="1"/>
    <col min="8967" max="8967" width="8.140625" customWidth="1"/>
    <col min="9217" max="9217" width="4.5703125" customWidth="1"/>
    <col min="9218" max="9218" width="16.5703125" customWidth="1"/>
    <col min="9219" max="9219" width="10" customWidth="1"/>
    <col min="9220" max="9220" width="21.85546875" customWidth="1"/>
    <col min="9221" max="9221" width="19.28515625" customWidth="1"/>
    <col min="9222" max="9222" width="11.42578125" customWidth="1"/>
    <col min="9223" max="9223" width="8.140625" customWidth="1"/>
    <col min="9473" max="9473" width="4.5703125" customWidth="1"/>
    <col min="9474" max="9474" width="16.5703125" customWidth="1"/>
    <col min="9475" max="9475" width="10" customWidth="1"/>
    <col min="9476" max="9476" width="21.85546875" customWidth="1"/>
    <col min="9477" max="9477" width="19.28515625" customWidth="1"/>
    <col min="9478" max="9478" width="11.42578125" customWidth="1"/>
    <col min="9479" max="9479" width="8.140625" customWidth="1"/>
    <col min="9729" max="9729" width="4.5703125" customWidth="1"/>
    <col min="9730" max="9730" width="16.5703125" customWidth="1"/>
    <col min="9731" max="9731" width="10" customWidth="1"/>
    <col min="9732" max="9732" width="21.85546875" customWidth="1"/>
    <col min="9733" max="9733" width="19.28515625" customWidth="1"/>
    <col min="9734" max="9734" width="11.42578125" customWidth="1"/>
    <col min="9735" max="9735" width="8.140625" customWidth="1"/>
    <col min="9985" max="9985" width="4.5703125" customWidth="1"/>
    <col min="9986" max="9986" width="16.5703125" customWidth="1"/>
    <col min="9987" max="9987" width="10" customWidth="1"/>
    <col min="9988" max="9988" width="21.85546875" customWidth="1"/>
    <col min="9989" max="9989" width="19.28515625" customWidth="1"/>
    <col min="9990" max="9990" width="11.42578125" customWidth="1"/>
    <col min="9991" max="9991" width="8.140625" customWidth="1"/>
    <col min="10241" max="10241" width="4.5703125" customWidth="1"/>
    <col min="10242" max="10242" width="16.5703125" customWidth="1"/>
    <col min="10243" max="10243" width="10" customWidth="1"/>
    <col min="10244" max="10244" width="21.85546875" customWidth="1"/>
    <col min="10245" max="10245" width="19.28515625" customWidth="1"/>
    <col min="10246" max="10246" width="11.42578125" customWidth="1"/>
    <col min="10247" max="10247" width="8.140625" customWidth="1"/>
    <col min="10497" max="10497" width="4.5703125" customWidth="1"/>
    <col min="10498" max="10498" width="16.5703125" customWidth="1"/>
    <col min="10499" max="10499" width="10" customWidth="1"/>
    <col min="10500" max="10500" width="21.85546875" customWidth="1"/>
    <col min="10501" max="10501" width="19.28515625" customWidth="1"/>
    <col min="10502" max="10502" width="11.42578125" customWidth="1"/>
    <col min="10503" max="10503" width="8.140625" customWidth="1"/>
    <col min="10753" max="10753" width="4.5703125" customWidth="1"/>
    <col min="10754" max="10754" width="16.5703125" customWidth="1"/>
    <col min="10755" max="10755" width="10" customWidth="1"/>
    <col min="10756" max="10756" width="21.85546875" customWidth="1"/>
    <col min="10757" max="10757" width="19.28515625" customWidth="1"/>
    <col min="10758" max="10758" width="11.42578125" customWidth="1"/>
    <col min="10759" max="10759" width="8.140625" customWidth="1"/>
    <col min="11009" max="11009" width="4.5703125" customWidth="1"/>
    <col min="11010" max="11010" width="16.5703125" customWidth="1"/>
    <col min="11011" max="11011" width="10" customWidth="1"/>
    <col min="11012" max="11012" width="21.85546875" customWidth="1"/>
    <col min="11013" max="11013" width="19.28515625" customWidth="1"/>
    <col min="11014" max="11014" width="11.42578125" customWidth="1"/>
    <col min="11015" max="11015" width="8.140625" customWidth="1"/>
    <col min="11265" max="11265" width="4.5703125" customWidth="1"/>
    <col min="11266" max="11266" width="16.5703125" customWidth="1"/>
    <col min="11267" max="11267" width="10" customWidth="1"/>
    <col min="11268" max="11268" width="21.85546875" customWidth="1"/>
    <col min="11269" max="11269" width="19.28515625" customWidth="1"/>
    <col min="11270" max="11270" width="11.42578125" customWidth="1"/>
    <col min="11271" max="11271" width="8.140625" customWidth="1"/>
    <col min="11521" max="11521" width="4.5703125" customWidth="1"/>
    <col min="11522" max="11522" width="16.5703125" customWidth="1"/>
    <col min="11523" max="11523" width="10" customWidth="1"/>
    <col min="11524" max="11524" width="21.85546875" customWidth="1"/>
    <col min="11525" max="11525" width="19.28515625" customWidth="1"/>
    <col min="11526" max="11526" width="11.42578125" customWidth="1"/>
    <col min="11527" max="11527" width="8.140625" customWidth="1"/>
    <col min="11777" max="11777" width="4.5703125" customWidth="1"/>
    <col min="11778" max="11778" width="16.5703125" customWidth="1"/>
    <col min="11779" max="11779" width="10" customWidth="1"/>
    <col min="11780" max="11780" width="21.85546875" customWidth="1"/>
    <col min="11781" max="11781" width="19.28515625" customWidth="1"/>
    <col min="11782" max="11782" width="11.42578125" customWidth="1"/>
    <col min="11783" max="11783" width="8.140625" customWidth="1"/>
    <col min="12033" max="12033" width="4.5703125" customWidth="1"/>
    <col min="12034" max="12034" width="16.5703125" customWidth="1"/>
    <col min="12035" max="12035" width="10" customWidth="1"/>
    <col min="12036" max="12036" width="21.85546875" customWidth="1"/>
    <col min="12037" max="12037" width="19.28515625" customWidth="1"/>
    <col min="12038" max="12038" width="11.42578125" customWidth="1"/>
    <col min="12039" max="12039" width="8.140625" customWidth="1"/>
    <col min="12289" max="12289" width="4.5703125" customWidth="1"/>
    <col min="12290" max="12290" width="16.5703125" customWidth="1"/>
    <col min="12291" max="12291" width="10" customWidth="1"/>
    <col min="12292" max="12292" width="21.85546875" customWidth="1"/>
    <col min="12293" max="12293" width="19.28515625" customWidth="1"/>
    <col min="12294" max="12294" width="11.42578125" customWidth="1"/>
    <col min="12295" max="12295" width="8.140625" customWidth="1"/>
    <col min="12545" max="12545" width="4.5703125" customWidth="1"/>
    <col min="12546" max="12546" width="16.5703125" customWidth="1"/>
    <col min="12547" max="12547" width="10" customWidth="1"/>
    <col min="12548" max="12548" width="21.85546875" customWidth="1"/>
    <col min="12549" max="12549" width="19.28515625" customWidth="1"/>
    <col min="12550" max="12550" width="11.42578125" customWidth="1"/>
    <col min="12551" max="12551" width="8.140625" customWidth="1"/>
    <col min="12801" max="12801" width="4.5703125" customWidth="1"/>
    <col min="12802" max="12802" width="16.5703125" customWidth="1"/>
    <col min="12803" max="12803" width="10" customWidth="1"/>
    <col min="12804" max="12804" width="21.85546875" customWidth="1"/>
    <col min="12805" max="12805" width="19.28515625" customWidth="1"/>
    <col min="12806" max="12806" width="11.42578125" customWidth="1"/>
    <col min="12807" max="12807" width="8.140625" customWidth="1"/>
    <col min="13057" max="13057" width="4.5703125" customWidth="1"/>
    <col min="13058" max="13058" width="16.5703125" customWidth="1"/>
    <col min="13059" max="13059" width="10" customWidth="1"/>
    <col min="13060" max="13060" width="21.85546875" customWidth="1"/>
    <col min="13061" max="13061" width="19.28515625" customWidth="1"/>
    <col min="13062" max="13062" width="11.42578125" customWidth="1"/>
    <col min="13063" max="13063" width="8.140625" customWidth="1"/>
    <col min="13313" max="13313" width="4.5703125" customWidth="1"/>
    <col min="13314" max="13314" width="16.5703125" customWidth="1"/>
    <col min="13315" max="13315" width="10" customWidth="1"/>
    <col min="13316" max="13316" width="21.85546875" customWidth="1"/>
    <col min="13317" max="13317" width="19.28515625" customWidth="1"/>
    <col min="13318" max="13318" width="11.42578125" customWidth="1"/>
    <col min="13319" max="13319" width="8.140625" customWidth="1"/>
    <col min="13569" max="13569" width="4.5703125" customWidth="1"/>
    <col min="13570" max="13570" width="16.5703125" customWidth="1"/>
    <col min="13571" max="13571" width="10" customWidth="1"/>
    <col min="13572" max="13572" width="21.85546875" customWidth="1"/>
    <col min="13573" max="13573" width="19.28515625" customWidth="1"/>
    <col min="13574" max="13574" width="11.42578125" customWidth="1"/>
    <col min="13575" max="13575" width="8.140625" customWidth="1"/>
    <col min="13825" max="13825" width="4.5703125" customWidth="1"/>
    <col min="13826" max="13826" width="16.5703125" customWidth="1"/>
    <col min="13827" max="13827" width="10" customWidth="1"/>
    <col min="13828" max="13828" width="21.85546875" customWidth="1"/>
    <col min="13829" max="13829" width="19.28515625" customWidth="1"/>
    <col min="13830" max="13830" width="11.42578125" customWidth="1"/>
    <col min="13831" max="13831" width="8.140625" customWidth="1"/>
    <col min="14081" max="14081" width="4.5703125" customWidth="1"/>
    <col min="14082" max="14082" width="16.5703125" customWidth="1"/>
    <col min="14083" max="14083" width="10" customWidth="1"/>
    <col min="14084" max="14084" width="21.85546875" customWidth="1"/>
    <col min="14085" max="14085" width="19.28515625" customWidth="1"/>
    <col min="14086" max="14086" width="11.42578125" customWidth="1"/>
    <col min="14087" max="14087" width="8.140625" customWidth="1"/>
    <col min="14337" max="14337" width="4.5703125" customWidth="1"/>
    <col min="14338" max="14338" width="16.5703125" customWidth="1"/>
    <col min="14339" max="14339" width="10" customWidth="1"/>
    <col min="14340" max="14340" width="21.85546875" customWidth="1"/>
    <col min="14341" max="14341" width="19.28515625" customWidth="1"/>
    <col min="14342" max="14342" width="11.42578125" customWidth="1"/>
    <col min="14343" max="14343" width="8.140625" customWidth="1"/>
    <col min="14593" max="14593" width="4.5703125" customWidth="1"/>
    <col min="14594" max="14594" width="16.5703125" customWidth="1"/>
    <col min="14595" max="14595" width="10" customWidth="1"/>
    <col min="14596" max="14596" width="21.85546875" customWidth="1"/>
    <col min="14597" max="14597" width="19.28515625" customWidth="1"/>
    <col min="14598" max="14598" width="11.42578125" customWidth="1"/>
    <col min="14599" max="14599" width="8.140625" customWidth="1"/>
    <col min="14849" max="14849" width="4.5703125" customWidth="1"/>
    <col min="14850" max="14850" width="16.5703125" customWidth="1"/>
    <col min="14851" max="14851" width="10" customWidth="1"/>
    <col min="14852" max="14852" width="21.85546875" customWidth="1"/>
    <col min="14853" max="14853" width="19.28515625" customWidth="1"/>
    <col min="14854" max="14854" width="11.42578125" customWidth="1"/>
    <col min="14855" max="14855" width="8.140625" customWidth="1"/>
    <col min="15105" max="15105" width="4.5703125" customWidth="1"/>
    <col min="15106" max="15106" width="16.5703125" customWidth="1"/>
    <col min="15107" max="15107" width="10" customWidth="1"/>
    <col min="15108" max="15108" width="21.85546875" customWidth="1"/>
    <col min="15109" max="15109" width="19.28515625" customWidth="1"/>
    <col min="15110" max="15110" width="11.42578125" customWidth="1"/>
    <col min="15111" max="15111" width="8.140625" customWidth="1"/>
    <col min="15361" max="15361" width="4.5703125" customWidth="1"/>
    <col min="15362" max="15362" width="16.5703125" customWidth="1"/>
    <col min="15363" max="15363" width="10" customWidth="1"/>
    <col min="15364" max="15364" width="21.85546875" customWidth="1"/>
    <col min="15365" max="15365" width="19.28515625" customWidth="1"/>
    <col min="15366" max="15366" width="11.42578125" customWidth="1"/>
    <col min="15367" max="15367" width="8.140625" customWidth="1"/>
    <col min="15617" max="15617" width="4.5703125" customWidth="1"/>
    <col min="15618" max="15618" width="16.5703125" customWidth="1"/>
    <col min="15619" max="15619" width="10" customWidth="1"/>
    <col min="15620" max="15620" width="21.85546875" customWidth="1"/>
    <col min="15621" max="15621" width="19.28515625" customWidth="1"/>
    <col min="15622" max="15622" width="11.42578125" customWidth="1"/>
    <col min="15623" max="15623" width="8.140625" customWidth="1"/>
    <col min="15873" max="15873" width="4.5703125" customWidth="1"/>
    <col min="15874" max="15874" width="16.5703125" customWidth="1"/>
    <col min="15875" max="15875" width="10" customWidth="1"/>
    <col min="15876" max="15876" width="21.85546875" customWidth="1"/>
    <col min="15877" max="15877" width="19.28515625" customWidth="1"/>
    <col min="15878" max="15878" width="11.42578125" customWidth="1"/>
    <col min="15879" max="15879" width="8.140625" customWidth="1"/>
    <col min="16129" max="16129" width="4.5703125" customWidth="1"/>
    <col min="16130" max="16130" width="16.5703125" customWidth="1"/>
    <col min="16131" max="16131" width="10" customWidth="1"/>
    <col min="16132" max="16132" width="21.85546875" customWidth="1"/>
    <col min="16133" max="16133" width="19.28515625" customWidth="1"/>
    <col min="16134" max="16134" width="11.42578125" customWidth="1"/>
    <col min="16135" max="16135" width="8.140625" customWidth="1"/>
  </cols>
  <sheetData>
    <row r="1" spans="1:14" x14ac:dyDescent="0.2">
      <c r="A1" s="429"/>
      <c r="B1" s="429"/>
      <c r="C1" s="429"/>
      <c r="D1" s="429"/>
      <c r="E1" s="429"/>
      <c r="F1" s="429"/>
      <c r="G1" s="429"/>
    </row>
    <row r="2" spans="1:14" x14ac:dyDescent="0.2">
      <c r="A2" s="460"/>
      <c r="B2" s="460"/>
      <c r="C2" s="460"/>
      <c r="D2" s="460"/>
      <c r="E2" s="460"/>
      <c r="F2" s="460"/>
      <c r="G2" s="460"/>
    </row>
    <row r="3" spans="1:14" x14ac:dyDescent="0.2">
      <c r="A3" s="461"/>
      <c r="B3" s="461"/>
      <c r="C3" s="461"/>
      <c r="D3" s="461"/>
      <c r="E3" s="461"/>
      <c r="F3" s="461"/>
      <c r="G3" s="461"/>
    </row>
    <row r="4" spans="1:14" x14ac:dyDescent="0.2">
      <c r="A4" s="429"/>
      <c r="B4" s="460"/>
      <c r="C4" s="460"/>
      <c r="D4" s="460"/>
      <c r="E4" s="460"/>
      <c r="F4" s="460"/>
      <c r="G4" s="460"/>
    </row>
    <row r="5" spans="1:14" x14ac:dyDescent="0.2">
      <c r="A5" s="143"/>
      <c r="B5" s="429" t="s">
        <v>220</v>
      </c>
      <c r="C5" s="429"/>
      <c r="D5" s="429"/>
      <c r="E5" s="429"/>
      <c r="F5" s="429"/>
      <c r="G5" s="143"/>
      <c r="M5" s="253"/>
      <c r="N5" s="253"/>
    </row>
    <row r="6" spans="1:14" ht="15.75" x14ac:dyDescent="0.25">
      <c r="A6" s="412" t="s">
        <v>240</v>
      </c>
      <c r="B6" s="379"/>
      <c r="C6" s="379"/>
      <c r="D6" s="379"/>
      <c r="E6" s="379"/>
      <c r="F6" s="379"/>
      <c r="G6" s="379"/>
      <c r="H6" s="254"/>
      <c r="I6" s="254"/>
      <c r="J6" s="254"/>
      <c r="K6" s="254"/>
      <c r="L6" s="254"/>
      <c r="M6" s="254"/>
      <c r="N6" s="253"/>
    </row>
    <row r="7" spans="1:14" ht="15.75" x14ac:dyDescent="0.25">
      <c r="A7" s="379" t="s">
        <v>44</v>
      </c>
      <c r="B7" s="379"/>
      <c r="C7" s="379"/>
      <c r="D7" s="379"/>
      <c r="E7" s="379"/>
      <c r="F7" s="379"/>
      <c r="G7" s="379"/>
      <c r="H7" s="254"/>
      <c r="I7" s="254"/>
      <c r="J7" s="254"/>
      <c r="K7" s="254"/>
      <c r="L7" s="254"/>
      <c r="M7" s="254"/>
      <c r="N7" s="253"/>
    </row>
    <row r="8" spans="1:14" ht="15.75" x14ac:dyDescent="0.25">
      <c r="A8" s="144"/>
      <c r="B8" s="144"/>
      <c r="C8" s="144"/>
      <c r="D8" s="144"/>
      <c r="E8" s="144"/>
      <c r="F8" s="144"/>
      <c r="G8" s="144"/>
      <c r="H8" s="254"/>
      <c r="I8" s="254"/>
      <c r="J8" s="254"/>
      <c r="K8" s="254"/>
      <c r="L8" s="254"/>
      <c r="M8" s="254"/>
    </row>
    <row r="9" spans="1:14" x14ac:dyDescent="0.2">
      <c r="A9" t="s">
        <v>239</v>
      </c>
      <c r="F9" t="s">
        <v>243</v>
      </c>
    </row>
    <row r="10" spans="1:14" ht="25.5" customHeight="1" x14ac:dyDescent="0.2">
      <c r="A10" s="255" t="s">
        <v>221</v>
      </c>
      <c r="B10" s="255" t="s">
        <v>222</v>
      </c>
      <c r="C10" s="255" t="s">
        <v>223</v>
      </c>
      <c r="D10" s="255" t="s">
        <v>224</v>
      </c>
      <c r="E10" s="256" t="s">
        <v>225</v>
      </c>
      <c r="F10" s="255" t="s">
        <v>226</v>
      </c>
      <c r="G10" s="257" t="s">
        <v>227</v>
      </c>
    </row>
    <row r="11" spans="1:14" x14ac:dyDescent="0.2">
      <c r="A11" s="73">
        <v>1</v>
      </c>
      <c r="B11" s="259" t="s">
        <v>236</v>
      </c>
      <c r="C11" s="73" t="s">
        <v>228</v>
      </c>
      <c r="D11" s="258" t="s">
        <v>229</v>
      </c>
      <c r="E11" s="258" t="s">
        <v>235</v>
      </c>
      <c r="F11" s="465" t="s">
        <v>269</v>
      </c>
      <c r="G11" s="166" t="s">
        <v>268</v>
      </c>
    </row>
    <row r="12" spans="1:14" x14ac:dyDescent="0.2">
      <c r="A12" s="73">
        <v>2</v>
      </c>
      <c r="B12" s="258" t="s">
        <v>230</v>
      </c>
      <c r="C12" s="73" t="s">
        <v>228</v>
      </c>
      <c r="D12" s="258" t="s">
        <v>231</v>
      </c>
      <c r="E12" s="258" t="s">
        <v>232</v>
      </c>
      <c r="F12" s="465" t="s">
        <v>269</v>
      </c>
      <c r="G12" s="166" t="s">
        <v>268</v>
      </c>
    </row>
    <row r="13" spans="1:14" x14ac:dyDescent="0.2">
      <c r="A13" s="73">
        <v>3</v>
      </c>
      <c r="B13" s="258" t="s">
        <v>111</v>
      </c>
      <c r="C13" s="73" t="s">
        <v>237</v>
      </c>
      <c r="D13" s="258" t="s">
        <v>233</v>
      </c>
      <c r="E13" s="258" t="s">
        <v>110</v>
      </c>
      <c r="F13" s="465" t="s">
        <v>269</v>
      </c>
      <c r="G13" s="166" t="s">
        <v>268</v>
      </c>
    </row>
    <row r="14" spans="1:14" x14ac:dyDescent="0.2">
      <c r="A14" s="73">
        <v>4</v>
      </c>
      <c r="B14" s="258" t="s">
        <v>241</v>
      </c>
      <c r="C14" s="73" t="s">
        <v>237</v>
      </c>
      <c r="D14" s="258" t="s">
        <v>234</v>
      </c>
      <c r="E14" s="258" t="s">
        <v>110</v>
      </c>
      <c r="F14" s="465" t="s">
        <v>269</v>
      </c>
      <c r="G14" s="166" t="s">
        <v>268</v>
      </c>
    </row>
    <row r="15" spans="1:14" x14ac:dyDescent="0.2">
      <c r="A15" s="73">
        <v>5</v>
      </c>
      <c r="B15" s="258" t="s">
        <v>175</v>
      </c>
      <c r="C15" s="73" t="s">
        <v>237</v>
      </c>
      <c r="D15" s="258" t="s">
        <v>238</v>
      </c>
      <c r="E15" s="258" t="s">
        <v>235</v>
      </c>
      <c r="F15" s="465" t="s">
        <v>270</v>
      </c>
      <c r="G15" s="166" t="s">
        <v>268</v>
      </c>
    </row>
    <row r="16" spans="1:14" x14ac:dyDescent="0.2">
      <c r="A16" s="73">
        <v>6</v>
      </c>
      <c r="B16" s="258" t="s">
        <v>242</v>
      </c>
      <c r="C16" s="73" t="s">
        <v>237</v>
      </c>
      <c r="D16" s="258" t="s">
        <v>238</v>
      </c>
      <c r="E16" s="258" t="s">
        <v>110</v>
      </c>
      <c r="F16" s="465" t="s">
        <v>270</v>
      </c>
      <c r="G16" s="166" t="s">
        <v>268</v>
      </c>
    </row>
    <row r="17" spans="1:7" x14ac:dyDescent="0.2">
      <c r="A17" s="73">
        <v>7</v>
      </c>
      <c r="B17" s="258" t="s">
        <v>244</v>
      </c>
      <c r="C17" s="73" t="s">
        <v>237</v>
      </c>
      <c r="D17" s="258" t="s">
        <v>238</v>
      </c>
      <c r="E17" s="258" t="s">
        <v>235</v>
      </c>
      <c r="F17" s="465" t="s">
        <v>270</v>
      </c>
      <c r="G17" s="166" t="s">
        <v>268</v>
      </c>
    </row>
    <row r="18" spans="1:7" x14ac:dyDescent="0.2">
      <c r="A18" s="73">
        <v>8</v>
      </c>
      <c r="B18" s="258" t="s">
        <v>246</v>
      </c>
      <c r="C18" s="73" t="s">
        <v>237</v>
      </c>
      <c r="D18" s="258" t="s">
        <v>238</v>
      </c>
      <c r="E18" s="258" t="s">
        <v>110</v>
      </c>
      <c r="F18" s="465" t="s">
        <v>270</v>
      </c>
      <c r="G18" s="166" t="s">
        <v>268</v>
      </c>
    </row>
    <row r="19" spans="1:7" x14ac:dyDescent="0.2">
      <c r="A19" s="73">
        <v>9</v>
      </c>
      <c r="B19" s="258" t="s">
        <v>97</v>
      </c>
      <c r="C19" s="73" t="s">
        <v>237</v>
      </c>
      <c r="D19" s="258" t="s">
        <v>238</v>
      </c>
      <c r="E19" s="258" t="s">
        <v>95</v>
      </c>
      <c r="F19" s="465" t="s">
        <v>270</v>
      </c>
      <c r="G19" s="166" t="s">
        <v>268</v>
      </c>
    </row>
    <row r="20" spans="1:7" x14ac:dyDescent="0.2">
      <c r="A20" s="73">
        <v>10</v>
      </c>
      <c r="B20" s="259" t="s">
        <v>185</v>
      </c>
      <c r="C20" s="73" t="s">
        <v>228</v>
      </c>
      <c r="D20" s="258" t="s">
        <v>238</v>
      </c>
      <c r="E20" s="258" t="s">
        <v>257</v>
      </c>
      <c r="F20" s="465" t="s">
        <v>270</v>
      </c>
      <c r="G20" s="166" t="s">
        <v>268</v>
      </c>
    </row>
    <row r="21" spans="1:7" x14ac:dyDescent="0.2">
      <c r="A21" s="73">
        <v>11</v>
      </c>
      <c r="B21" s="259" t="s">
        <v>264</v>
      </c>
      <c r="C21" s="73" t="s">
        <v>237</v>
      </c>
      <c r="D21" s="258" t="s">
        <v>238</v>
      </c>
      <c r="E21" s="258" t="s">
        <v>110</v>
      </c>
      <c r="F21" s="465" t="s">
        <v>270</v>
      </c>
      <c r="G21" s="166" t="s">
        <v>268</v>
      </c>
    </row>
    <row r="23" spans="1:7" ht="13.5" x14ac:dyDescent="0.25">
      <c r="A23" s="46" t="s">
        <v>23</v>
      </c>
      <c r="B23" s="2"/>
      <c r="C23" s="2"/>
      <c r="D23" s="47"/>
      <c r="E23" s="47" t="s">
        <v>245</v>
      </c>
      <c r="F23" s="2"/>
      <c r="G23" s="2"/>
    </row>
    <row r="25" spans="1:7" ht="13.5" x14ac:dyDescent="0.25">
      <c r="A25" s="142" t="s">
        <v>24</v>
      </c>
      <c r="B25" s="49"/>
      <c r="C25" s="49"/>
      <c r="D25" s="47"/>
      <c r="E25" s="47" t="s">
        <v>25</v>
      </c>
      <c r="F25" s="2"/>
      <c r="G25" s="2"/>
    </row>
  </sheetData>
  <mergeCells count="7">
    <mergeCell ref="A7:G7"/>
    <mergeCell ref="A1:G1"/>
    <mergeCell ref="A2:G2"/>
    <mergeCell ref="A3:G3"/>
    <mergeCell ref="A4:G4"/>
    <mergeCell ref="B5:F5"/>
    <mergeCell ref="A6:G6"/>
  </mergeCells>
  <pageMargins left="0.66" right="0.15748031496062992" top="1.102362204724409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5" zoomScaleNormal="110" zoomScaleSheetLayoutView="100" workbookViewId="0">
      <selection activeCell="D10" sqref="D10:K10"/>
    </sheetView>
  </sheetViews>
  <sheetFormatPr defaultRowHeight="12.75" x14ac:dyDescent="0.2"/>
  <cols>
    <col min="1" max="1" width="7.42578125" customWidth="1"/>
    <col min="3" max="3" width="12.42578125" customWidth="1"/>
    <col min="4" max="4" width="2.140625" customWidth="1"/>
    <col min="5" max="5" width="8" customWidth="1"/>
    <col min="6" max="6" width="7.42578125" customWidth="1"/>
    <col min="7" max="7" width="25.85546875" customWidth="1"/>
    <col min="8" max="8" width="9.7109375" customWidth="1"/>
    <col min="9" max="9" width="7.42578125" customWidth="1"/>
    <col min="10" max="10" width="7.42578125" style="267" customWidth="1"/>
    <col min="11" max="11" width="7.42578125" style="266" customWidth="1"/>
    <col min="12" max="12" width="6.85546875" customWidth="1"/>
    <col min="13" max="13" width="8.7109375" customWidth="1"/>
    <col min="14" max="14" width="21.7109375" customWidth="1"/>
  </cols>
  <sheetData>
    <row r="1" spans="1:15" x14ac:dyDescent="0.2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5" x14ac:dyDescent="0.2">
      <c r="A2" s="368" t="s">
        <v>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5" x14ac:dyDescent="0.2">
      <c r="A3" s="368" t="s">
        <v>40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5" x14ac:dyDescent="0.2">
      <c r="A4" s="368" t="s">
        <v>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5" ht="10.5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313"/>
      <c r="K5" s="1"/>
      <c r="L5" s="376" t="s">
        <v>2</v>
      </c>
      <c r="M5" s="376"/>
      <c r="N5" s="376"/>
      <c r="O5" s="2"/>
    </row>
    <row r="6" spans="1:15" ht="13.5" customHeight="1" x14ac:dyDescent="0.25">
      <c r="A6" s="377" t="s">
        <v>42</v>
      </c>
      <c r="B6" s="377"/>
      <c r="C6" s="378"/>
      <c r="D6" s="379" t="s">
        <v>3</v>
      </c>
      <c r="E6" s="379"/>
      <c r="F6" s="379"/>
      <c r="G6" s="379"/>
      <c r="H6" s="379"/>
      <c r="I6" s="379"/>
      <c r="J6" s="379"/>
      <c r="K6" s="379"/>
      <c r="L6" s="376" t="s">
        <v>4</v>
      </c>
      <c r="M6" s="376"/>
      <c r="N6" s="376"/>
      <c r="O6" s="2"/>
    </row>
    <row r="7" spans="1:15" ht="13.5" customHeight="1" x14ac:dyDescent="0.2">
      <c r="A7" s="380" t="s">
        <v>5</v>
      </c>
      <c r="B7" s="381"/>
      <c r="C7" s="382" t="s">
        <v>43</v>
      </c>
      <c r="D7" s="383"/>
      <c r="E7" s="383"/>
      <c r="F7" s="383"/>
      <c r="G7" s="383"/>
      <c r="H7" s="383"/>
      <c r="I7" s="383"/>
      <c r="J7" s="383"/>
      <c r="K7" s="383"/>
      <c r="L7" s="384" t="s">
        <v>6</v>
      </c>
      <c r="M7" s="384"/>
      <c r="N7" s="384"/>
      <c r="O7" s="2"/>
    </row>
    <row r="8" spans="1:15" ht="13.5" customHeight="1" x14ac:dyDescent="0.2">
      <c r="A8" s="385">
        <v>183</v>
      </c>
      <c r="B8" s="386"/>
      <c r="C8" s="3"/>
      <c r="D8" s="367" t="s">
        <v>44</v>
      </c>
      <c r="E8" s="367"/>
      <c r="F8" s="367"/>
      <c r="G8" s="367"/>
      <c r="H8" s="367"/>
      <c r="I8" s="367"/>
      <c r="J8" s="367"/>
      <c r="K8" s="367"/>
      <c r="L8" s="4" t="s">
        <v>7</v>
      </c>
      <c r="M8" s="4" t="s">
        <v>8</v>
      </c>
      <c r="N8" s="4" t="s">
        <v>9</v>
      </c>
      <c r="O8" s="2"/>
    </row>
    <row r="9" spans="1:15" ht="13.5" customHeight="1" x14ac:dyDescent="0.2">
      <c r="A9" s="387"/>
      <c r="B9" s="388"/>
      <c r="C9" s="3"/>
      <c r="D9" s="367" t="s">
        <v>10</v>
      </c>
      <c r="E9" s="367"/>
      <c r="F9" s="367"/>
      <c r="G9" s="367"/>
      <c r="H9" s="367"/>
      <c r="I9" s="367"/>
      <c r="J9" s="367"/>
      <c r="K9" s="367"/>
      <c r="L9" s="5">
        <v>71</v>
      </c>
      <c r="M9" s="5">
        <v>125</v>
      </c>
      <c r="N9" s="5">
        <v>153</v>
      </c>
      <c r="O9" s="2"/>
    </row>
    <row r="10" spans="1:15" ht="20.25" customHeight="1" x14ac:dyDescent="0.2">
      <c r="A10" s="6"/>
      <c r="B10" s="6"/>
      <c r="C10" s="3"/>
      <c r="D10" s="367" t="s">
        <v>48</v>
      </c>
      <c r="E10" s="367"/>
      <c r="F10" s="367"/>
      <c r="G10" s="367"/>
      <c r="H10" s="367"/>
      <c r="I10" s="367"/>
      <c r="J10" s="367"/>
      <c r="K10" s="368"/>
      <c r="L10" s="7"/>
      <c r="M10" s="7"/>
      <c r="N10" s="7"/>
      <c r="O10" s="2"/>
    </row>
    <row r="11" spans="1:15" ht="10.5" customHeight="1" x14ac:dyDescent="0.2">
      <c r="A11" s="9"/>
      <c r="B11" s="9"/>
      <c r="C11" s="2"/>
      <c r="D11" s="2"/>
      <c r="E11" s="2"/>
      <c r="F11" s="2"/>
      <c r="G11" s="2"/>
      <c r="H11" s="2"/>
      <c r="I11" s="2"/>
      <c r="J11" s="314"/>
      <c r="K11" s="319"/>
      <c r="L11" s="2"/>
      <c r="M11" s="2"/>
      <c r="N11" s="2"/>
      <c r="O11" s="2"/>
    </row>
    <row r="12" spans="1:15" s="10" customFormat="1" ht="10.5" customHeight="1" x14ac:dyDescent="0.2">
      <c r="A12" s="366" t="s">
        <v>12</v>
      </c>
      <c r="B12" s="366" t="s">
        <v>13</v>
      </c>
      <c r="C12" s="366"/>
      <c r="D12" s="366"/>
      <c r="E12" s="366" t="s">
        <v>14</v>
      </c>
      <c r="F12" s="366" t="s">
        <v>15</v>
      </c>
      <c r="G12" s="366" t="s">
        <v>16</v>
      </c>
      <c r="H12" s="369" t="s">
        <v>17</v>
      </c>
      <c r="I12" s="366" t="s">
        <v>18</v>
      </c>
      <c r="J12" s="366" t="s">
        <v>19</v>
      </c>
      <c r="K12" s="366" t="s">
        <v>20</v>
      </c>
      <c r="L12" s="366" t="s">
        <v>21</v>
      </c>
      <c r="M12" s="366" t="s">
        <v>22</v>
      </c>
      <c r="N12" s="366"/>
      <c r="O12" s="2"/>
    </row>
    <row r="13" spans="1:15" s="10" customFormat="1" ht="10.5" customHeight="1" x14ac:dyDescent="0.2">
      <c r="A13" s="366"/>
      <c r="B13" s="366"/>
      <c r="C13" s="366"/>
      <c r="D13" s="366"/>
      <c r="E13" s="366"/>
      <c r="F13" s="366"/>
      <c r="G13" s="366"/>
      <c r="H13" s="370"/>
      <c r="I13" s="366"/>
      <c r="J13" s="366"/>
      <c r="K13" s="366"/>
      <c r="L13" s="366"/>
      <c r="M13" s="366"/>
      <c r="N13" s="366"/>
      <c r="O13" s="2"/>
    </row>
    <row r="14" spans="1:15" s="10" customFormat="1" ht="22.5" customHeight="1" x14ac:dyDescent="0.25">
      <c r="A14" s="11">
        <v>1</v>
      </c>
      <c r="B14" s="289" t="s">
        <v>181</v>
      </c>
      <c r="C14" s="291"/>
      <c r="D14" s="293"/>
      <c r="E14" s="296">
        <v>1990</v>
      </c>
      <c r="F14" s="297" t="s">
        <v>8</v>
      </c>
      <c r="G14" s="31" t="s">
        <v>180</v>
      </c>
      <c r="H14" s="297"/>
      <c r="I14" s="302">
        <v>60.75</v>
      </c>
      <c r="J14" s="315">
        <v>85</v>
      </c>
      <c r="K14" s="320">
        <v>20</v>
      </c>
      <c r="L14" s="15" t="s">
        <v>7</v>
      </c>
      <c r="M14" s="20" t="s">
        <v>261</v>
      </c>
      <c r="N14" s="21"/>
      <c r="O14" s="2"/>
    </row>
    <row r="15" spans="1:15" s="10" customFormat="1" ht="13.5" customHeight="1" x14ac:dyDescent="0.25">
      <c r="A15" s="11">
        <v>2</v>
      </c>
      <c r="B15" s="178" t="s">
        <v>195</v>
      </c>
      <c r="C15" s="179"/>
      <c r="D15" s="180"/>
      <c r="E15" s="167">
        <v>1998</v>
      </c>
      <c r="F15" s="298" t="s">
        <v>7</v>
      </c>
      <c r="G15" s="299" t="s">
        <v>196</v>
      </c>
      <c r="H15" s="317"/>
      <c r="I15" s="302">
        <v>65.2</v>
      </c>
      <c r="J15" s="318">
        <v>80</v>
      </c>
      <c r="K15" s="321">
        <v>18</v>
      </c>
      <c r="L15" s="15" t="s">
        <v>7</v>
      </c>
      <c r="M15" s="303" t="s">
        <v>197</v>
      </c>
      <c r="N15" s="305"/>
      <c r="O15" s="2"/>
    </row>
    <row r="16" spans="1:15" s="10" customFormat="1" ht="13.5" customHeight="1" x14ac:dyDescent="0.25">
      <c r="A16" s="11">
        <v>3</v>
      </c>
      <c r="B16" s="12" t="s">
        <v>62</v>
      </c>
      <c r="C16" s="13"/>
      <c r="D16" s="14"/>
      <c r="E16" s="15">
        <v>1997</v>
      </c>
      <c r="F16" s="15" t="s">
        <v>7</v>
      </c>
      <c r="G16" s="16" t="s">
        <v>63</v>
      </c>
      <c r="H16" s="17"/>
      <c r="I16" s="18">
        <v>63.8</v>
      </c>
      <c r="J16" s="19">
        <v>73</v>
      </c>
      <c r="K16" s="19">
        <v>16</v>
      </c>
      <c r="L16" s="15" t="s">
        <v>7</v>
      </c>
      <c r="M16" s="184" t="s">
        <v>64</v>
      </c>
      <c r="N16" s="30"/>
      <c r="O16" s="2"/>
    </row>
    <row r="17" spans="1:18" ht="13.5" customHeight="1" x14ac:dyDescent="0.25">
      <c r="A17" s="11">
        <v>4</v>
      </c>
      <c r="B17" s="12" t="s">
        <v>139</v>
      </c>
      <c r="C17" s="13"/>
      <c r="D17" s="14"/>
      <c r="E17" s="35">
        <v>1991</v>
      </c>
      <c r="F17" s="19" t="s">
        <v>7</v>
      </c>
      <c r="G17" s="16" t="s">
        <v>137</v>
      </c>
      <c r="H17" s="31"/>
      <c r="I17" s="18">
        <v>60.8</v>
      </c>
      <c r="J17" s="19">
        <v>66</v>
      </c>
      <c r="K17" s="19">
        <v>15</v>
      </c>
      <c r="L17" s="28"/>
      <c r="M17" s="20" t="s">
        <v>140</v>
      </c>
      <c r="N17" s="21"/>
      <c r="O17" s="2"/>
      <c r="P17" s="34"/>
      <c r="Q17" s="364"/>
      <c r="R17" s="364"/>
    </row>
    <row r="18" spans="1:18" s="10" customFormat="1" ht="13.5" customHeight="1" x14ac:dyDescent="0.25">
      <c r="A18" s="11">
        <v>5</v>
      </c>
      <c r="B18" s="12" t="s">
        <v>103</v>
      </c>
      <c r="C18" s="13"/>
      <c r="D18" s="14"/>
      <c r="E18" s="15">
        <v>1969</v>
      </c>
      <c r="F18" s="15" t="s">
        <v>7</v>
      </c>
      <c r="G18" s="61" t="s">
        <v>95</v>
      </c>
      <c r="H18" s="31"/>
      <c r="I18" s="18">
        <v>62.3</v>
      </c>
      <c r="J18" s="19">
        <v>65</v>
      </c>
      <c r="K18" s="19">
        <v>14</v>
      </c>
      <c r="L18" s="15"/>
      <c r="M18" s="42" t="s">
        <v>259</v>
      </c>
      <c r="N18" s="33"/>
      <c r="O18" s="2"/>
      <c r="P18" s="37"/>
      <c r="Q18" s="364"/>
      <c r="R18" s="364"/>
    </row>
    <row r="19" spans="1:18" s="10" customFormat="1" ht="22.5" customHeight="1" x14ac:dyDescent="0.25">
      <c r="A19" s="11">
        <v>6</v>
      </c>
      <c r="B19" s="12" t="s">
        <v>112</v>
      </c>
      <c r="C19" s="13"/>
      <c r="D19" s="14"/>
      <c r="E19" s="35">
        <v>1997</v>
      </c>
      <c r="F19" s="36">
        <v>3</v>
      </c>
      <c r="G19" s="16" t="s">
        <v>110</v>
      </c>
      <c r="H19" s="31"/>
      <c r="I19" s="18">
        <v>67.95</v>
      </c>
      <c r="J19" s="19">
        <v>30</v>
      </c>
      <c r="K19" s="19">
        <v>13</v>
      </c>
      <c r="L19" s="15"/>
      <c r="M19" s="32" t="s">
        <v>260</v>
      </c>
      <c r="N19" s="33"/>
      <c r="O19" s="2"/>
      <c r="P19" s="37"/>
      <c r="Q19" s="38"/>
      <c r="R19" s="38"/>
    </row>
    <row r="20" spans="1:18" s="10" customFormat="1" ht="13.5" customHeight="1" x14ac:dyDescent="0.25">
      <c r="A20" s="11">
        <v>7</v>
      </c>
      <c r="B20" s="12" t="s">
        <v>90</v>
      </c>
      <c r="C20" s="13"/>
      <c r="D20" s="14"/>
      <c r="E20" s="15">
        <v>1996</v>
      </c>
      <c r="F20" s="15"/>
      <c r="G20" s="61" t="s">
        <v>82</v>
      </c>
      <c r="H20" s="17"/>
      <c r="I20" s="18">
        <v>58.1</v>
      </c>
      <c r="J20" s="19">
        <v>21</v>
      </c>
      <c r="K20" s="19">
        <v>12</v>
      </c>
      <c r="L20" s="15"/>
      <c r="M20" s="42"/>
      <c r="N20" s="21"/>
      <c r="O20" s="2"/>
      <c r="P20" s="37"/>
      <c r="Q20" s="38"/>
      <c r="R20" s="38"/>
    </row>
    <row r="21" spans="1:18" s="10" customFormat="1" ht="13.5" customHeight="1" x14ac:dyDescent="0.25">
      <c r="A21" s="157">
        <v>8</v>
      </c>
      <c r="B21" s="202" t="s">
        <v>66</v>
      </c>
      <c r="C21" s="158"/>
      <c r="D21" s="159"/>
      <c r="E21" s="68">
        <v>2000</v>
      </c>
      <c r="F21" s="162"/>
      <c r="G21" s="160" t="s">
        <v>63</v>
      </c>
      <c r="H21" s="31"/>
      <c r="I21" s="185">
        <v>62.25</v>
      </c>
      <c r="J21" s="162">
        <v>69</v>
      </c>
      <c r="K21" s="162" t="s">
        <v>216</v>
      </c>
      <c r="L21" s="307"/>
      <c r="M21" s="163" t="s">
        <v>64</v>
      </c>
      <c r="N21" s="187"/>
      <c r="O21" s="2"/>
      <c r="P21" s="37"/>
      <c r="Q21" s="38"/>
      <c r="R21" s="38"/>
    </row>
    <row r="22" spans="1:18" ht="13.5" customHeight="1" x14ac:dyDescent="0.25">
      <c r="A22" s="165">
        <v>9</v>
      </c>
      <c r="B22" s="203" t="s">
        <v>65</v>
      </c>
      <c r="C22" s="23"/>
      <c r="D22" s="24"/>
      <c r="E22" s="295">
        <v>1997</v>
      </c>
      <c r="F22" s="295">
        <v>2</v>
      </c>
      <c r="G22" s="189" t="s">
        <v>63</v>
      </c>
      <c r="H22" s="300" t="s">
        <v>253</v>
      </c>
      <c r="I22" s="228">
        <v>62.65</v>
      </c>
      <c r="J22" s="27">
        <v>105</v>
      </c>
      <c r="K22" s="27" t="s">
        <v>216</v>
      </c>
      <c r="L22" s="308">
        <v>2</v>
      </c>
      <c r="M22" s="184" t="s">
        <v>64</v>
      </c>
      <c r="N22" s="30"/>
      <c r="O22" s="44"/>
    </row>
    <row r="23" spans="1:18" ht="15" x14ac:dyDescent="0.25">
      <c r="A23" s="171">
        <v>10</v>
      </c>
      <c r="B23" s="203" t="s">
        <v>76</v>
      </c>
      <c r="C23" s="23"/>
      <c r="D23" s="24"/>
      <c r="E23" s="295">
        <v>1999</v>
      </c>
      <c r="F23" s="295">
        <v>2</v>
      </c>
      <c r="G23" s="189" t="s">
        <v>63</v>
      </c>
      <c r="H23" s="300" t="s">
        <v>253</v>
      </c>
      <c r="I23" s="168">
        <v>62.85</v>
      </c>
      <c r="J23" s="27">
        <v>88</v>
      </c>
      <c r="K23" s="27" t="s">
        <v>216</v>
      </c>
      <c r="L23" s="309">
        <v>3</v>
      </c>
      <c r="M23" s="304" t="s">
        <v>64</v>
      </c>
      <c r="N23" s="306"/>
    </row>
    <row r="24" spans="1:18" x14ac:dyDescent="0.2">
      <c r="A24" s="45"/>
      <c r="B24" s="45"/>
      <c r="C24" s="45"/>
      <c r="D24" s="45"/>
      <c r="F24" s="45"/>
      <c r="G24" s="45"/>
      <c r="H24" s="45"/>
      <c r="I24" s="45"/>
      <c r="J24" s="316"/>
      <c r="L24" s="123"/>
      <c r="M24" s="45"/>
      <c r="N24" s="123"/>
    </row>
    <row r="25" spans="1:18" ht="13.5" x14ac:dyDescent="0.25">
      <c r="A25" s="46" t="s">
        <v>23</v>
      </c>
      <c r="B25" s="2"/>
      <c r="C25" s="2"/>
      <c r="D25" s="47"/>
      <c r="E25" s="261" t="s">
        <v>46</v>
      </c>
      <c r="F25" s="261"/>
      <c r="G25" s="45"/>
      <c r="H25" s="10"/>
      <c r="I25" s="260" t="s">
        <v>26</v>
      </c>
      <c r="J25" s="314"/>
      <c r="K25" s="319"/>
      <c r="L25" s="47" t="s">
        <v>249</v>
      </c>
      <c r="N25" t="s">
        <v>248</v>
      </c>
    </row>
    <row r="26" spans="1:18" ht="13.5" x14ac:dyDescent="0.25">
      <c r="A26" s="260"/>
      <c r="B26" s="49"/>
      <c r="C26" s="49"/>
      <c r="D26" s="2"/>
      <c r="E26" s="2"/>
      <c r="F26" s="2"/>
      <c r="G26" s="261"/>
      <c r="H26" s="2"/>
      <c r="I26" s="260"/>
      <c r="J26" s="314"/>
      <c r="K26" s="319"/>
      <c r="L26" s="50"/>
    </row>
    <row r="27" spans="1:18" ht="13.5" x14ac:dyDescent="0.25">
      <c r="A27" s="260" t="s">
        <v>24</v>
      </c>
      <c r="B27" s="49"/>
      <c r="C27" s="49"/>
      <c r="D27" s="47" t="s">
        <v>25</v>
      </c>
      <c r="E27" s="261" t="s">
        <v>45</v>
      </c>
      <c r="F27" s="261"/>
      <c r="G27" s="2"/>
      <c r="H27" s="10"/>
      <c r="I27" s="373" t="s">
        <v>47</v>
      </c>
      <c r="J27" s="374"/>
      <c r="K27" s="374"/>
      <c r="L27" s="371" t="s">
        <v>250</v>
      </c>
      <c r="M27" s="372"/>
      <c r="N27" t="s">
        <v>248</v>
      </c>
    </row>
    <row r="28" spans="1:18" x14ac:dyDescent="0.2">
      <c r="G28" s="124"/>
    </row>
  </sheetData>
  <sheetProtection selectLockedCells="1" selectUnlockedCells="1"/>
  <sortState ref="B14:N20">
    <sortCondition descending="1" ref="J14:J20"/>
  </sortState>
  <mergeCells count="31">
    <mergeCell ref="Q17:Q18"/>
    <mergeCell ref="L12:L13"/>
    <mergeCell ref="M12:N13"/>
    <mergeCell ref="R17:R18"/>
    <mergeCell ref="I27:K27"/>
    <mergeCell ref="L27:M27"/>
    <mergeCell ref="A8:B9"/>
    <mergeCell ref="D8:K8"/>
    <mergeCell ref="D9:K9"/>
    <mergeCell ref="D10:K10"/>
    <mergeCell ref="A12:A13"/>
    <mergeCell ref="B12:D13"/>
    <mergeCell ref="E12:E13"/>
    <mergeCell ref="F12:F13"/>
    <mergeCell ref="G12:G13"/>
    <mergeCell ref="H12:H13"/>
    <mergeCell ref="I12:I13"/>
    <mergeCell ref="J12:J13"/>
    <mergeCell ref="K12:K13"/>
    <mergeCell ref="A6:C6"/>
    <mergeCell ref="D6:K6"/>
    <mergeCell ref="L6:N6"/>
    <mergeCell ref="A7:B7"/>
    <mergeCell ref="C7:K7"/>
    <mergeCell ref="L7:N7"/>
    <mergeCell ref="A1:N1"/>
    <mergeCell ref="A2:N2"/>
    <mergeCell ref="A3:N3"/>
    <mergeCell ref="A4:N4"/>
    <mergeCell ref="A5:C5"/>
    <mergeCell ref="L5:N5"/>
  </mergeCells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topLeftCell="A7" zoomScaleNormal="110" zoomScaleSheetLayoutView="100" workbookViewId="0">
      <selection activeCell="F17" sqref="F17"/>
    </sheetView>
  </sheetViews>
  <sheetFormatPr defaultRowHeight="12.75" x14ac:dyDescent="0.2"/>
  <cols>
    <col min="1" max="1" width="7.42578125" customWidth="1"/>
    <col min="3" max="3" width="12.42578125" customWidth="1"/>
    <col min="4" max="4" width="2.140625" customWidth="1"/>
    <col min="5" max="5" width="8" customWidth="1"/>
    <col min="6" max="6" width="7.42578125" customWidth="1"/>
    <col min="7" max="7" width="25.85546875" customWidth="1"/>
    <col min="8" max="8" width="9.7109375" customWidth="1"/>
    <col min="9" max="9" width="7.42578125" style="329" customWidth="1"/>
    <col min="10" max="11" width="7.42578125" style="266" customWidth="1"/>
    <col min="12" max="12" width="6.85546875" customWidth="1"/>
    <col min="13" max="13" width="8.7109375" customWidth="1"/>
    <col min="14" max="14" width="21.7109375" customWidth="1"/>
  </cols>
  <sheetData>
    <row r="1" spans="1:18" x14ac:dyDescent="0.2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8" x14ac:dyDescent="0.2">
      <c r="A2" s="368" t="s">
        <v>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8" x14ac:dyDescent="0.2">
      <c r="A3" s="368" t="s">
        <v>40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8" x14ac:dyDescent="0.2">
      <c r="A4" s="368" t="s">
        <v>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8" ht="10.5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376" t="s">
        <v>2</v>
      </c>
      <c r="M5" s="376"/>
      <c r="N5" s="376"/>
      <c r="O5" s="2"/>
    </row>
    <row r="6" spans="1:18" ht="13.5" customHeight="1" x14ac:dyDescent="0.25">
      <c r="A6" s="377" t="s">
        <v>42</v>
      </c>
      <c r="B6" s="377"/>
      <c r="C6" s="378"/>
      <c r="D6" s="379" t="s">
        <v>3</v>
      </c>
      <c r="E6" s="379"/>
      <c r="F6" s="379"/>
      <c r="G6" s="379"/>
      <c r="H6" s="379"/>
      <c r="I6" s="379"/>
      <c r="J6" s="379"/>
      <c r="K6" s="379"/>
      <c r="L6" s="376" t="s">
        <v>4</v>
      </c>
      <c r="M6" s="376"/>
      <c r="N6" s="376"/>
      <c r="O6" s="2"/>
    </row>
    <row r="7" spans="1:18" ht="13.5" customHeight="1" x14ac:dyDescent="0.2">
      <c r="A7" s="380" t="s">
        <v>5</v>
      </c>
      <c r="B7" s="381"/>
      <c r="C7" s="382" t="s">
        <v>43</v>
      </c>
      <c r="D7" s="383"/>
      <c r="E7" s="383"/>
      <c r="F7" s="383"/>
      <c r="G7" s="383"/>
      <c r="H7" s="383"/>
      <c r="I7" s="383"/>
      <c r="J7" s="383"/>
      <c r="K7" s="383"/>
      <c r="L7" s="384" t="s">
        <v>6</v>
      </c>
      <c r="M7" s="384"/>
      <c r="N7" s="384"/>
      <c r="O7" s="2"/>
    </row>
    <row r="8" spans="1:18" ht="13.5" customHeight="1" x14ac:dyDescent="0.2">
      <c r="A8" s="385">
        <v>192</v>
      </c>
      <c r="B8" s="386"/>
      <c r="C8" s="3"/>
      <c r="D8" s="367" t="s">
        <v>44</v>
      </c>
      <c r="E8" s="367"/>
      <c r="F8" s="367"/>
      <c r="G8" s="367"/>
      <c r="H8" s="367"/>
      <c r="I8" s="367"/>
      <c r="J8" s="367"/>
      <c r="K8" s="367"/>
      <c r="L8" s="4" t="s">
        <v>7</v>
      </c>
      <c r="M8" s="4" t="s">
        <v>8</v>
      </c>
      <c r="N8" s="4" t="s">
        <v>9</v>
      </c>
      <c r="O8" s="2"/>
    </row>
    <row r="9" spans="1:18" ht="13.5" customHeight="1" thickBot="1" x14ac:dyDescent="0.25">
      <c r="A9" s="387"/>
      <c r="B9" s="388"/>
      <c r="C9" s="3"/>
      <c r="D9" s="367" t="s">
        <v>10</v>
      </c>
      <c r="E9" s="367"/>
      <c r="F9" s="367"/>
      <c r="G9" s="367"/>
      <c r="H9" s="367"/>
      <c r="I9" s="367"/>
      <c r="J9" s="367"/>
      <c r="K9" s="367"/>
      <c r="L9" s="103">
        <v>75</v>
      </c>
      <c r="M9" s="103">
        <v>130</v>
      </c>
      <c r="N9" s="103">
        <v>158</v>
      </c>
      <c r="O9" s="2"/>
    </row>
    <row r="10" spans="1:18" ht="20.25" customHeight="1" x14ac:dyDescent="0.2">
      <c r="A10" s="6"/>
      <c r="B10" s="6"/>
      <c r="C10" s="3"/>
      <c r="D10" s="367" t="s">
        <v>49</v>
      </c>
      <c r="E10" s="367"/>
      <c r="F10" s="367"/>
      <c r="G10" s="367"/>
      <c r="H10" s="367"/>
      <c r="I10" s="367"/>
      <c r="J10" s="367"/>
      <c r="K10" s="368"/>
      <c r="L10" s="7"/>
      <c r="M10" s="7"/>
      <c r="N10" s="7"/>
      <c r="O10" s="2"/>
    </row>
    <row r="11" spans="1:18" ht="10.5" customHeight="1" x14ac:dyDescent="0.2">
      <c r="A11" s="9"/>
      <c r="B11" s="9"/>
      <c r="C11" s="2"/>
      <c r="D11" s="2"/>
      <c r="E11" s="2"/>
      <c r="F11" s="2"/>
      <c r="G11" s="2"/>
      <c r="H11" s="2"/>
      <c r="I11" s="319"/>
      <c r="J11" s="319"/>
      <c r="K11" s="319"/>
      <c r="L11" s="2"/>
      <c r="M11" s="2"/>
      <c r="N11" s="2"/>
      <c r="O11" s="2"/>
    </row>
    <row r="12" spans="1:18" s="10" customFormat="1" ht="10.5" customHeight="1" x14ac:dyDescent="0.2">
      <c r="A12" s="366" t="s">
        <v>12</v>
      </c>
      <c r="B12" s="366" t="s">
        <v>13</v>
      </c>
      <c r="C12" s="366"/>
      <c r="D12" s="366"/>
      <c r="E12" s="366" t="s">
        <v>14</v>
      </c>
      <c r="F12" s="366" t="s">
        <v>15</v>
      </c>
      <c r="G12" s="366" t="s">
        <v>16</v>
      </c>
      <c r="H12" s="369" t="s">
        <v>17</v>
      </c>
      <c r="I12" s="366" t="s">
        <v>18</v>
      </c>
      <c r="J12" s="366" t="s">
        <v>19</v>
      </c>
      <c r="K12" s="366" t="s">
        <v>20</v>
      </c>
      <c r="L12" s="366" t="s">
        <v>21</v>
      </c>
      <c r="M12" s="366" t="s">
        <v>22</v>
      </c>
      <c r="N12" s="366"/>
      <c r="O12" s="2"/>
    </row>
    <row r="13" spans="1:18" s="10" customFormat="1" ht="10.5" customHeight="1" x14ac:dyDescent="0.2">
      <c r="A13" s="366"/>
      <c r="B13" s="366"/>
      <c r="C13" s="366"/>
      <c r="D13" s="366"/>
      <c r="E13" s="366"/>
      <c r="F13" s="366"/>
      <c r="G13" s="366"/>
      <c r="H13" s="370"/>
      <c r="I13" s="366"/>
      <c r="J13" s="366"/>
      <c r="K13" s="366"/>
      <c r="L13" s="366"/>
      <c r="M13" s="366"/>
      <c r="N13" s="366"/>
      <c r="O13" s="2"/>
    </row>
    <row r="14" spans="1:18" s="10" customFormat="1" ht="13.5" customHeight="1" x14ac:dyDescent="0.25">
      <c r="A14" s="11">
        <v>1</v>
      </c>
      <c r="B14" s="178" t="s">
        <v>136</v>
      </c>
      <c r="C14" s="179"/>
      <c r="D14" s="180"/>
      <c r="E14" s="188">
        <v>1985</v>
      </c>
      <c r="F14" s="298" t="s">
        <v>8</v>
      </c>
      <c r="G14" s="16" t="s">
        <v>137</v>
      </c>
      <c r="H14" s="317"/>
      <c r="I14" s="325">
        <v>103.05</v>
      </c>
      <c r="J14" s="321">
        <v>130</v>
      </c>
      <c r="K14" s="321">
        <v>20</v>
      </c>
      <c r="L14" s="298" t="s">
        <v>8</v>
      </c>
      <c r="M14" s="328" t="s">
        <v>138</v>
      </c>
      <c r="N14" s="305"/>
      <c r="O14" s="2"/>
    </row>
    <row r="15" spans="1:18" s="10" customFormat="1" ht="13.5" customHeight="1" x14ac:dyDescent="0.25">
      <c r="A15" s="11">
        <v>2</v>
      </c>
      <c r="B15" s="289" t="s">
        <v>127</v>
      </c>
      <c r="C15" s="291"/>
      <c r="D15" s="293"/>
      <c r="E15" s="324">
        <v>1992</v>
      </c>
      <c r="F15" s="297" t="s">
        <v>7</v>
      </c>
      <c r="G15" s="31" t="s">
        <v>128</v>
      </c>
      <c r="H15" s="297"/>
      <c r="I15" s="320">
        <v>74.099999999999994</v>
      </c>
      <c r="J15" s="320">
        <v>108</v>
      </c>
      <c r="K15" s="320">
        <v>18</v>
      </c>
      <c r="L15" s="297" t="s">
        <v>7</v>
      </c>
      <c r="M15" s="20" t="s">
        <v>177</v>
      </c>
      <c r="N15" s="30"/>
      <c r="O15" s="2"/>
    </row>
    <row r="16" spans="1:18" s="10" customFormat="1" ht="13.5" customHeight="1" x14ac:dyDescent="0.25">
      <c r="A16" s="11">
        <v>3</v>
      </c>
      <c r="B16" s="39" t="s">
        <v>102</v>
      </c>
      <c r="C16" s="40"/>
      <c r="D16" s="41"/>
      <c r="E16" s="15">
        <v>1995</v>
      </c>
      <c r="F16" s="15" t="s">
        <v>7</v>
      </c>
      <c r="G16" s="61" t="s">
        <v>95</v>
      </c>
      <c r="H16" s="16"/>
      <c r="I16" s="18">
        <v>68.45</v>
      </c>
      <c r="J16" s="15">
        <v>104</v>
      </c>
      <c r="K16" s="15">
        <v>16</v>
      </c>
      <c r="L16" s="297" t="s">
        <v>7</v>
      </c>
      <c r="M16" s="42" t="s">
        <v>97</v>
      </c>
      <c r="N16" s="21"/>
      <c r="O16" s="2"/>
      <c r="P16" s="37"/>
      <c r="Q16" s="136"/>
      <c r="R16" s="136"/>
    </row>
    <row r="17" spans="1:18" s="10" customFormat="1" ht="22.5" customHeight="1" x14ac:dyDescent="0.25">
      <c r="A17" s="11">
        <v>4</v>
      </c>
      <c r="B17" s="323" t="s">
        <v>182</v>
      </c>
      <c r="C17" s="292"/>
      <c r="D17" s="294"/>
      <c r="E17" s="324">
        <v>1966</v>
      </c>
      <c r="F17" s="298">
        <v>1</v>
      </c>
      <c r="G17" s="16" t="s">
        <v>63</v>
      </c>
      <c r="H17" s="301"/>
      <c r="I17" s="334">
        <v>75.3</v>
      </c>
      <c r="J17" s="325">
        <v>75</v>
      </c>
      <c r="K17" s="325">
        <v>15</v>
      </c>
      <c r="L17" s="297" t="s">
        <v>263</v>
      </c>
      <c r="M17" s="289" t="s">
        <v>183</v>
      </c>
      <c r="N17" s="305"/>
      <c r="O17" s="2"/>
      <c r="P17" s="37"/>
      <c r="Q17" s="38"/>
      <c r="R17" s="38"/>
    </row>
    <row r="18" spans="1:18" s="10" customFormat="1" ht="13.5" customHeight="1" x14ac:dyDescent="0.25">
      <c r="A18" s="11">
        <v>5</v>
      </c>
      <c r="B18" s="290" t="s">
        <v>158</v>
      </c>
      <c r="C18" s="292"/>
      <c r="D18" s="294"/>
      <c r="E18" s="324">
        <v>1973</v>
      </c>
      <c r="F18" s="298" t="s">
        <v>7</v>
      </c>
      <c r="G18" s="61" t="s">
        <v>160</v>
      </c>
      <c r="H18" s="301"/>
      <c r="I18" s="325">
        <v>88.35</v>
      </c>
      <c r="J18" s="325">
        <v>63</v>
      </c>
      <c r="K18" s="325">
        <v>14</v>
      </c>
      <c r="L18" s="301"/>
      <c r="M18" s="289" t="s">
        <v>159</v>
      </c>
      <c r="N18" s="305"/>
      <c r="O18" s="2"/>
      <c r="P18" s="37"/>
      <c r="Q18" s="38"/>
      <c r="R18" s="38"/>
    </row>
    <row r="19" spans="1:18" s="10" customFormat="1" ht="13.5" customHeight="1" x14ac:dyDescent="0.25">
      <c r="A19" s="11">
        <v>6</v>
      </c>
      <c r="B19" s="193" t="s">
        <v>67</v>
      </c>
      <c r="C19" s="158"/>
      <c r="D19" s="159"/>
      <c r="E19" s="68">
        <v>1966</v>
      </c>
      <c r="F19" s="162" t="s">
        <v>7</v>
      </c>
      <c r="G19" s="160" t="s">
        <v>63</v>
      </c>
      <c r="H19" s="161"/>
      <c r="I19" s="185">
        <v>78.599999999999994</v>
      </c>
      <c r="J19" s="162">
        <v>49</v>
      </c>
      <c r="K19" s="162" t="s">
        <v>205</v>
      </c>
      <c r="L19" s="326"/>
      <c r="M19" s="163" t="s">
        <v>64</v>
      </c>
      <c r="N19" s="187"/>
      <c r="O19" s="2"/>
      <c r="P19" s="37"/>
      <c r="Q19" s="38"/>
      <c r="R19" s="38"/>
    </row>
    <row r="20" spans="1:18" ht="13.5" customHeight="1" x14ac:dyDescent="0.25">
      <c r="A20" s="43">
        <v>7</v>
      </c>
      <c r="B20" s="22" t="s">
        <v>73</v>
      </c>
      <c r="C20" s="23"/>
      <c r="D20" s="24"/>
      <c r="E20" s="295">
        <v>1983</v>
      </c>
      <c r="F20" s="295"/>
      <c r="G20" s="189" t="s">
        <v>63</v>
      </c>
      <c r="H20" s="228"/>
      <c r="I20" s="311">
        <v>70.099999999999994</v>
      </c>
      <c r="J20" s="27">
        <v>48</v>
      </c>
      <c r="K20" s="27" t="s">
        <v>205</v>
      </c>
      <c r="L20" s="295"/>
      <c r="M20" s="170" t="s">
        <v>64</v>
      </c>
      <c r="N20" s="170"/>
      <c r="O20" s="44"/>
    </row>
    <row r="21" spans="1:18" ht="15" x14ac:dyDescent="0.25">
      <c r="A21" s="171">
        <v>8</v>
      </c>
      <c r="B21" s="22" t="s">
        <v>113</v>
      </c>
      <c r="C21" s="23"/>
      <c r="D21" s="24"/>
      <c r="E21" s="25">
        <v>1997</v>
      </c>
      <c r="F21" s="27">
        <v>1</v>
      </c>
      <c r="G21" s="189" t="s">
        <v>110</v>
      </c>
      <c r="H21" s="168"/>
      <c r="I21" s="311">
        <v>77</v>
      </c>
      <c r="J21" s="27">
        <v>40</v>
      </c>
      <c r="K21" s="27">
        <v>11</v>
      </c>
      <c r="L21" s="327"/>
      <c r="M21" s="189" t="s">
        <v>114</v>
      </c>
      <c r="N21" s="170"/>
    </row>
    <row r="22" spans="1:18" ht="15.75" x14ac:dyDescent="0.25">
      <c r="A22" s="171">
        <v>9</v>
      </c>
      <c r="B22" s="22" t="s">
        <v>91</v>
      </c>
      <c r="C22" s="23"/>
      <c r="D22" s="24"/>
      <c r="E22" s="25">
        <v>1998</v>
      </c>
      <c r="F22" s="27"/>
      <c r="G22" s="191" t="s">
        <v>82</v>
      </c>
      <c r="H22" s="168"/>
      <c r="I22" s="311">
        <v>74.95</v>
      </c>
      <c r="J22" s="27">
        <v>35</v>
      </c>
      <c r="K22" s="27">
        <v>10</v>
      </c>
      <c r="L22" s="326"/>
      <c r="M22" s="389"/>
      <c r="N22" s="390"/>
    </row>
    <row r="23" spans="1:18" ht="15" x14ac:dyDescent="0.25">
      <c r="A23" s="171">
        <v>10</v>
      </c>
      <c r="B23" s="203" t="s">
        <v>77</v>
      </c>
      <c r="C23" s="23"/>
      <c r="D23" s="24"/>
      <c r="E23" s="25">
        <v>2000</v>
      </c>
      <c r="F23" s="310">
        <v>2</v>
      </c>
      <c r="G23" s="189" t="s">
        <v>63</v>
      </c>
      <c r="H23" s="300" t="s">
        <v>253</v>
      </c>
      <c r="I23" s="311">
        <v>74.95</v>
      </c>
      <c r="J23" s="27">
        <v>90</v>
      </c>
      <c r="K23" s="27" t="s">
        <v>216</v>
      </c>
      <c r="L23" s="312" t="s">
        <v>262</v>
      </c>
      <c r="M23" s="170" t="s">
        <v>64</v>
      </c>
      <c r="N23" s="170"/>
    </row>
    <row r="24" spans="1:18" ht="15" x14ac:dyDescent="0.2">
      <c r="A24" s="45"/>
      <c r="B24" s="45"/>
      <c r="C24" s="45"/>
      <c r="D24" s="45"/>
      <c r="F24" s="45"/>
      <c r="G24" s="26"/>
      <c r="H24" s="45"/>
      <c r="I24" s="330"/>
      <c r="J24" s="268"/>
      <c r="L24" s="123"/>
      <c r="M24" s="45"/>
      <c r="N24" s="123"/>
    </row>
    <row r="25" spans="1:18" ht="13.5" x14ac:dyDescent="0.25">
      <c r="A25" s="46" t="s">
        <v>23</v>
      </c>
      <c r="B25" s="2"/>
      <c r="C25" s="2"/>
      <c r="D25" s="47"/>
      <c r="E25" s="261" t="s">
        <v>46</v>
      </c>
      <c r="F25" s="261"/>
      <c r="G25" s="45"/>
      <c r="H25" s="10"/>
      <c r="I25" s="335" t="s">
        <v>26</v>
      </c>
      <c r="J25" s="319"/>
      <c r="K25" s="319"/>
      <c r="L25" s="47" t="s">
        <v>249</v>
      </c>
      <c r="N25" t="s">
        <v>248</v>
      </c>
    </row>
    <row r="26" spans="1:18" ht="13.5" x14ac:dyDescent="0.25">
      <c r="A26" s="260"/>
      <c r="B26" s="49"/>
      <c r="C26" s="49"/>
      <c r="D26" s="2"/>
      <c r="E26" s="2"/>
      <c r="F26" s="2"/>
      <c r="G26" s="261"/>
      <c r="H26" s="2"/>
      <c r="I26" s="335"/>
      <c r="J26" s="319"/>
      <c r="K26" s="319"/>
      <c r="L26" s="50"/>
    </row>
    <row r="27" spans="1:18" ht="13.5" x14ac:dyDescent="0.25">
      <c r="A27" s="260" t="s">
        <v>24</v>
      </c>
      <c r="B27" s="49"/>
      <c r="C27" s="49"/>
      <c r="D27" s="47" t="s">
        <v>25</v>
      </c>
      <c r="E27" s="261" t="s">
        <v>45</v>
      </c>
      <c r="F27" s="261"/>
      <c r="G27" s="2"/>
      <c r="H27" s="10"/>
      <c r="I27" s="373" t="s">
        <v>47</v>
      </c>
      <c r="J27" s="374"/>
      <c r="K27" s="374"/>
      <c r="L27" s="371" t="s">
        <v>250</v>
      </c>
      <c r="M27" s="419"/>
      <c r="N27" t="s">
        <v>248</v>
      </c>
    </row>
    <row r="28" spans="1:18" x14ac:dyDescent="0.2">
      <c r="G28" s="124"/>
    </row>
    <row r="29" spans="1:18" x14ac:dyDescent="0.2">
      <c r="G29" s="2"/>
    </row>
    <row r="30" spans="1:18" x14ac:dyDescent="0.2">
      <c r="G30" s="124"/>
    </row>
  </sheetData>
  <sheetProtection selectLockedCells="1" selectUnlockedCells="1"/>
  <sortState ref="B14:N22">
    <sortCondition descending="1" ref="J14:J22"/>
  </sortState>
  <mergeCells count="30">
    <mergeCell ref="M22:N22"/>
    <mergeCell ref="L27:M27"/>
    <mergeCell ref="I27:K27"/>
    <mergeCell ref="L12:L13"/>
    <mergeCell ref="M12:N13"/>
    <mergeCell ref="A8:B9"/>
    <mergeCell ref="D8:K8"/>
    <mergeCell ref="D9:K9"/>
    <mergeCell ref="D10:K10"/>
    <mergeCell ref="A12:A13"/>
    <mergeCell ref="B12:D13"/>
    <mergeCell ref="E12:E13"/>
    <mergeCell ref="F12:F13"/>
    <mergeCell ref="G12:G13"/>
    <mergeCell ref="H12:H13"/>
    <mergeCell ref="I12:I13"/>
    <mergeCell ref="J12:J13"/>
    <mergeCell ref="K12:K13"/>
    <mergeCell ref="A6:C6"/>
    <mergeCell ref="D6:K6"/>
    <mergeCell ref="L6:N6"/>
    <mergeCell ref="A7:B7"/>
    <mergeCell ref="C7:K7"/>
    <mergeCell ref="L7:N7"/>
    <mergeCell ref="A1:N1"/>
    <mergeCell ref="A2:N2"/>
    <mergeCell ref="A3:N3"/>
    <mergeCell ref="A4:N4"/>
    <mergeCell ref="A5:C5"/>
    <mergeCell ref="L5:N5"/>
  </mergeCells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WhiteSpace="0" view="pageBreakPreview" zoomScaleNormal="110" zoomScaleSheetLayoutView="100" zoomScalePageLayoutView="85" workbookViewId="0">
      <selection activeCell="Q17" sqref="Q15:Q17"/>
    </sheetView>
  </sheetViews>
  <sheetFormatPr defaultRowHeight="12.75" x14ac:dyDescent="0.2"/>
  <cols>
    <col min="1" max="1" width="6.7109375" customWidth="1"/>
    <col min="2" max="2" width="6" customWidth="1"/>
    <col min="3" max="3" width="16.85546875" customWidth="1"/>
    <col min="4" max="4" width="2.710937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customHeight="1" x14ac:dyDescent="0.3">
      <c r="A2" s="407" t="s">
        <v>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.75" customHeight="1" x14ac:dyDescent="0.25">
      <c r="A3" s="379" t="s">
        <v>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5.75" customHeight="1" x14ac:dyDescent="0.3">
      <c r="A4" s="407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51" customFormat="1" ht="12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5" t="s">
        <v>27</v>
      </c>
      <c r="R5" s="375"/>
      <c r="S5" s="375"/>
    </row>
    <row r="6" spans="1:19" ht="15.75" customHeight="1" x14ac:dyDescent="0.25">
      <c r="A6" s="377" t="s">
        <v>42</v>
      </c>
      <c r="B6" s="377"/>
      <c r="C6" s="378"/>
      <c r="D6" s="379" t="s">
        <v>28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408" t="s">
        <v>4</v>
      </c>
      <c r="R6" s="408"/>
      <c r="S6" s="408"/>
    </row>
    <row r="7" spans="1:19" ht="15.75" customHeight="1" x14ac:dyDescent="0.25">
      <c r="A7" s="409" t="s">
        <v>5</v>
      </c>
      <c r="B7" s="410"/>
      <c r="C7" s="411"/>
      <c r="D7" s="412" t="s">
        <v>43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413"/>
      <c r="Q7" s="414" t="s">
        <v>6</v>
      </c>
      <c r="R7" s="415"/>
      <c r="S7" s="416"/>
    </row>
    <row r="8" spans="1:19" ht="15.75" customHeight="1" x14ac:dyDescent="0.25">
      <c r="A8" s="52" t="s">
        <v>29</v>
      </c>
      <c r="B8" s="52" t="s">
        <v>30</v>
      </c>
      <c r="C8" s="52" t="s">
        <v>31</v>
      </c>
      <c r="D8" s="417" t="s">
        <v>44</v>
      </c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413"/>
      <c r="Q8" s="11" t="s">
        <v>7</v>
      </c>
      <c r="R8" s="11" t="s">
        <v>8</v>
      </c>
      <c r="S8" s="11" t="s">
        <v>9</v>
      </c>
    </row>
    <row r="9" spans="1:19" ht="15.75" customHeight="1" x14ac:dyDescent="0.25">
      <c r="A9" s="53">
        <v>147</v>
      </c>
      <c r="B9" s="53">
        <v>204</v>
      </c>
      <c r="C9" s="54">
        <v>234.5</v>
      </c>
      <c r="D9" s="417" t="s">
        <v>32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413"/>
      <c r="Q9" s="5">
        <v>70</v>
      </c>
      <c r="R9" s="5">
        <v>100</v>
      </c>
      <c r="S9" s="5">
        <v>170</v>
      </c>
    </row>
    <row r="10" spans="1:19" ht="15.75" customHeight="1" x14ac:dyDescent="0.2">
      <c r="A10" s="8"/>
      <c r="B10" s="8"/>
      <c r="C10" s="8"/>
      <c r="D10" s="400" t="s">
        <v>33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8"/>
      <c r="R10" s="8"/>
      <c r="S10" s="8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" customHeight="1" x14ac:dyDescent="0.2">
      <c r="A12" s="401" t="s">
        <v>12</v>
      </c>
      <c r="B12" s="392" t="s">
        <v>34</v>
      </c>
      <c r="C12" s="403"/>
      <c r="D12" s="393"/>
      <c r="E12" s="369" t="s">
        <v>14</v>
      </c>
      <c r="F12" s="369" t="s">
        <v>35</v>
      </c>
      <c r="G12" s="369" t="s">
        <v>16</v>
      </c>
      <c r="H12" s="369" t="s">
        <v>17</v>
      </c>
      <c r="I12" s="369" t="s">
        <v>18</v>
      </c>
      <c r="J12" s="369" t="s">
        <v>29</v>
      </c>
      <c r="K12" s="369" t="s">
        <v>12</v>
      </c>
      <c r="L12" s="396" t="s">
        <v>19</v>
      </c>
      <c r="M12" s="397"/>
      <c r="N12" s="398" t="s">
        <v>12</v>
      </c>
      <c r="O12" s="369" t="s">
        <v>36</v>
      </c>
      <c r="P12" s="369" t="s">
        <v>20</v>
      </c>
      <c r="Q12" s="369" t="s">
        <v>21</v>
      </c>
      <c r="R12" s="392" t="s">
        <v>22</v>
      </c>
      <c r="S12" s="393"/>
    </row>
    <row r="13" spans="1:19" ht="12" customHeight="1" x14ac:dyDescent="0.2">
      <c r="A13" s="402"/>
      <c r="B13" s="394"/>
      <c r="C13" s="404"/>
      <c r="D13" s="395"/>
      <c r="E13" s="391"/>
      <c r="F13" s="391"/>
      <c r="G13" s="391"/>
      <c r="H13" s="391"/>
      <c r="I13" s="391"/>
      <c r="J13" s="391"/>
      <c r="K13" s="391"/>
      <c r="L13" s="55" t="s">
        <v>37</v>
      </c>
      <c r="M13" s="55" t="s">
        <v>38</v>
      </c>
      <c r="N13" s="399"/>
      <c r="O13" s="391"/>
      <c r="P13" s="391"/>
      <c r="Q13" s="391"/>
      <c r="R13" s="394"/>
      <c r="S13" s="395"/>
    </row>
    <row r="14" spans="1:19" ht="15.75" customHeight="1" x14ac:dyDescent="0.25">
      <c r="A14" s="11">
        <v>1</v>
      </c>
      <c r="B14" s="56" t="s">
        <v>155</v>
      </c>
      <c r="C14" s="57"/>
      <c r="D14" s="58"/>
      <c r="E14" s="222">
        <v>1989</v>
      </c>
      <c r="F14" s="342" t="s">
        <v>8</v>
      </c>
      <c r="G14" s="16" t="s">
        <v>137</v>
      </c>
      <c r="H14" s="61"/>
      <c r="I14" s="62">
        <v>60.95</v>
      </c>
      <c r="J14" s="63">
        <v>70</v>
      </c>
      <c r="K14" s="63">
        <v>1</v>
      </c>
      <c r="L14" s="63">
        <v>70</v>
      </c>
      <c r="M14" s="63">
        <f t="shared" ref="M14:M20" si="0">L14/2</f>
        <v>35</v>
      </c>
      <c r="N14" s="63">
        <v>5</v>
      </c>
      <c r="O14" s="63">
        <f t="shared" ref="O14:O20" si="1">J14+M14</f>
        <v>105</v>
      </c>
      <c r="P14" s="63">
        <v>20</v>
      </c>
      <c r="Q14" s="342" t="s">
        <v>8</v>
      </c>
      <c r="R14" s="56" t="s">
        <v>140</v>
      </c>
      <c r="S14" s="71"/>
    </row>
    <row r="15" spans="1:19" ht="15.75" customHeight="1" x14ac:dyDescent="0.25">
      <c r="A15" s="11">
        <v>2</v>
      </c>
      <c r="B15" s="42" t="s">
        <v>94</v>
      </c>
      <c r="C15" s="67"/>
      <c r="D15" s="67"/>
      <c r="E15" s="25">
        <v>1994</v>
      </c>
      <c r="F15" s="295" t="s">
        <v>8</v>
      </c>
      <c r="G15" s="74" t="s">
        <v>95</v>
      </c>
      <c r="H15" s="31"/>
      <c r="I15" s="62">
        <v>59.2</v>
      </c>
      <c r="J15" s="63">
        <v>56</v>
      </c>
      <c r="K15" s="63">
        <v>2</v>
      </c>
      <c r="L15" s="63">
        <v>80</v>
      </c>
      <c r="M15" s="63">
        <f t="shared" si="0"/>
        <v>40</v>
      </c>
      <c r="N15" s="63">
        <v>2</v>
      </c>
      <c r="O15" s="63">
        <f t="shared" si="1"/>
        <v>96</v>
      </c>
      <c r="P15" s="63">
        <v>18</v>
      </c>
      <c r="Q15" s="338" t="s">
        <v>7</v>
      </c>
      <c r="R15" s="42" t="s">
        <v>97</v>
      </c>
      <c r="S15" s="71"/>
    </row>
    <row r="16" spans="1:19" ht="18.75" customHeight="1" x14ac:dyDescent="0.25">
      <c r="A16" s="11">
        <v>3</v>
      </c>
      <c r="B16" s="56" t="s">
        <v>163</v>
      </c>
      <c r="C16" s="57"/>
      <c r="D16" s="57"/>
      <c r="E16" s="336">
        <v>1987</v>
      </c>
      <c r="F16" s="338" t="s">
        <v>7</v>
      </c>
      <c r="G16" s="74" t="s">
        <v>160</v>
      </c>
      <c r="H16" s="85"/>
      <c r="I16" s="79">
        <v>62.65</v>
      </c>
      <c r="J16" s="80">
        <v>50</v>
      </c>
      <c r="K16" s="63">
        <v>3</v>
      </c>
      <c r="L16" s="63">
        <v>92</v>
      </c>
      <c r="M16" s="63">
        <f t="shared" si="0"/>
        <v>46</v>
      </c>
      <c r="N16" s="63">
        <v>1</v>
      </c>
      <c r="O16" s="63">
        <f t="shared" si="1"/>
        <v>96</v>
      </c>
      <c r="P16" s="63">
        <v>16</v>
      </c>
      <c r="Q16" s="338" t="s">
        <v>7</v>
      </c>
      <c r="R16" s="56" t="s">
        <v>164</v>
      </c>
      <c r="S16" s="71"/>
    </row>
    <row r="17" spans="1:20" ht="22.5" customHeight="1" x14ac:dyDescent="0.25">
      <c r="A17" s="11">
        <v>4</v>
      </c>
      <c r="B17" s="56" t="s">
        <v>129</v>
      </c>
      <c r="C17" s="57"/>
      <c r="D17" s="58"/>
      <c r="E17" s="227">
        <v>1987</v>
      </c>
      <c r="F17" s="78" t="s">
        <v>7</v>
      </c>
      <c r="G17" s="133" t="s">
        <v>79</v>
      </c>
      <c r="H17" s="61" t="s">
        <v>131</v>
      </c>
      <c r="I17" s="81">
        <v>62.4</v>
      </c>
      <c r="J17" s="63">
        <v>33</v>
      </c>
      <c r="K17" s="63">
        <v>4</v>
      </c>
      <c r="L17" s="63">
        <v>77</v>
      </c>
      <c r="M17" s="63">
        <f t="shared" si="0"/>
        <v>38.5</v>
      </c>
      <c r="N17" s="63">
        <v>4</v>
      </c>
      <c r="O17" s="63">
        <f t="shared" si="1"/>
        <v>71.5</v>
      </c>
      <c r="P17" s="63">
        <v>15</v>
      </c>
      <c r="Q17" s="338" t="s">
        <v>7</v>
      </c>
      <c r="R17" s="82" t="s">
        <v>130</v>
      </c>
      <c r="S17" s="71"/>
    </row>
    <row r="18" spans="1:20" ht="15.75" customHeight="1" x14ac:dyDescent="0.25">
      <c r="A18" s="11">
        <v>5</v>
      </c>
      <c r="B18" s="56" t="s">
        <v>83</v>
      </c>
      <c r="C18" s="57"/>
      <c r="D18" s="58"/>
      <c r="E18" s="59">
        <v>1995</v>
      </c>
      <c r="F18" s="60">
        <v>1</v>
      </c>
      <c r="G18" s="61" t="s">
        <v>82</v>
      </c>
      <c r="H18" s="61"/>
      <c r="I18" s="62">
        <v>62.65</v>
      </c>
      <c r="J18" s="63">
        <v>11</v>
      </c>
      <c r="K18" s="63">
        <v>6</v>
      </c>
      <c r="L18" s="63">
        <v>79</v>
      </c>
      <c r="M18" s="63">
        <f t="shared" si="0"/>
        <v>39.5</v>
      </c>
      <c r="N18" s="63">
        <v>3</v>
      </c>
      <c r="O18" s="63">
        <f t="shared" si="1"/>
        <v>50.5</v>
      </c>
      <c r="P18" s="63">
        <v>14</v>
      </c>
      <c r="Q18" s="64"/>
      <c r="R18" s="65"/>
      <c r="S18" s="66"/>
    </row>
    <row r="19" spans="1:20" ht="15.75" customHeight="1" x14ac:dyDescent="0.25">
      <c r="A19" s="11">
        <v>6</v>
      </c>
      <c r="B19" s="56" t="s">
        <v>174</v>
      </c>
      <c r="C19" s="57"/>
      <c r="D19" s="58"/>
      <c r="E19" s="59">
        <v>1990</v>
      </c>
      <c r="F19" s="19">
        <v>1</v>
      </c>
      <c r="G19" s="85" t="s">
        <v>63</v>
      </c>
      <c r="H19" s="250"/>
      <c r="I19" s="62">
        <v>61.85</v>
      </c>
      <c r="J19" s="63">
        <v>23</v>
      </c>
      <c r="K19" s="63">
        <v>5</v>
      </c>
      <c r="L19" s="63">
        <v>30</v>
      </c>
      <c r="M19" s="63">
        <f t="shared" si="0"/>
        <v>15</v>
      </c>
      <c r="N19" s="63">
        <v>7</v>
      </c>
      <c r="O19" s="63">
        <f t="shared" si="1"/>
        <v>38</v>
      </c>
      <c r="P19" s="63">
        <v>13</v>
      </c>
      <c r="Q19" s="64"/>
      <c r="R19" s="87" t="s">
        <v>175</v>
      </c>
      <c r="S19" s="71"/>
    </row>
    <row r="20" spans="1:20" ht="15.75" customHeight="1" x14ac:dyDescent="0.25">
      <c r="A20" s="11">
        <v>7</v>
      </c>
      <c r="B20" s="42" t="s">
        <v>115</v>
      </c>
      <c r="C20" s="67"/>
      <c r="D20" s="21"/>
      <c r="E20" s="35">
        <v>1968</v>
      </c>
      <c r="F20" s="15">
        <v>1</v>
      </c>
      <c r="G20" s="16" t="s">
        <v>110</v>
      </c>
      <c r="H20" s="17"/>
      <c r="I20" s="62">
        <v>62.5</v>
      </c>
      <c r="J20" s="63">
        <v>10</v>
      </c>
      <c r="K20" s="63">
        <v>7</v>
      </c>
      <c r="L20" s="63">
        <v>53</v>
      </c>
      <c r="M20" s="63">
        <f t="shared" si="0"/>
        <v>26.5</v>
      </c>
      <c r="N20" s="63">
        <v>6</v>
      </c>
      <c r="O20" s="63">
        <f t="shared" si="1"/>
        <v>36.5</v>
      </c>
      <c r="P20" s="63">
        <v>12</v>
      </c>
      <c r="Q20" s="64"/>
      <c r="R20" s="32" t="s">
        <v>111</v>
      </c>
      <c r="S20" s="71"/>
    </row>
    <row r="21" spans="1:20" ht="15.75" x14ac:dyDescent="0.25">
      <c r="A21" s="8"/>
      <c r="B21" s="90"/>
      <c r="C21" s="90"/>
      <c r="D21" s="90"/>
      <c r="E21" s="91"/>
      <c r="F21" s="92"/>
      <c r="G21" s="138"/>
      <c r="H21" s="93"/>
      <c r="I21" s="94"/>
      <c r="J21" s="92"/>
      <c r="K21" s="92"/>
      <c r="L21" s="92"/>
      <c r="M21" s="92"/>
      <c r="N21" s="92"/>
      <c r="O21" s="92"/>
      <c r="P21" s="92"/>
      <c r="Q21" s="92"/>
      <c r="R21" s="90"/>
      <c r="S21" s="90"/>
    </row>
    <row r="22" spans="1:20" ht="15.75" x14ac:dyDescent="0.25">
      <c r="A22" s="262"/>
      <c r="B22" s="90"/>
      <c r="C22" s="90"/>
      <c r="D22" s="90"/>
      <c r="E22" s="91"/>
      <c r="F22" s="92"/>
      <c r="G22" s="138"/>
      <c r="H22" s="93"/>
      <c r="I22" s="94"/>
      <c r="J22" s="92"/>
      <c r="K22" s="92"/>
      <c r="L22" s="92"/>
      <c r="M22" s="92"/>
      <c r="N22" s="92"/>
      <c r="O22" s="92"/>
      <c r="P22" s="92"/>
      <c r="Q22" s="92"/>
      <c r="R22" s="90"/>
      <c r="S22" s="90"/>
    </row>
    <row r="23" spans="1:20" ht="15.75" x14ac:dyDescent="0.25">
      <c r="A23" s="46" t="s">
        <v>23</v>
      </c>
      <c r="B23" s="2"/>
      <c r="C23" s="2"/>
      <c r="D23" s="47"/>
      <c r="E23" s="124" t="s">
        <v>46</v>
      </c>
      <c r="F23" s="124"/>
      <c r="G23" s="93"/>
      <c r="H23" s="10"/>
      <c r="I23" s="260" t="s">
        <v>26</v>
      </c>
      <c r="J23" s="2"/>
      <c r="K23" s="49"/>
      <c r="L23" s="47"/>
      <c r="N23" s="47" t="s">
        <v>251</v>
      </c>
      <c r="Q23" t="s">
        <v>248</v>
      </c>
    </row>
    <row r="24" spans="1:20" ht="13.5" x14ac:dyDescent="0.25">
      <c r="A24" s="48"/>
      <c r="B24" s="49"/>
      <c r="C24" s="49"/>
      <c r="D24" s="2"/>
      <c r="E24" s="2"/>
      <c r="F24" s="2"/>
      <c r="G24" s="124"/>
      <c r="H24" s="2"/>
      <c r="I24" s="260"/>
      <c r="J24" s="2"/>
      <c r="K24" s="49"/>
      <c r="L24" s="50"/>
    </row>
    <row r="25" spans="1:20" ht="13.5" x14ac:dyDescent="0.25">
      <c r="A25" s="48" t="s">
        <v>24</v>
      </c>
      <c r="B25" s="49"/>
      <c r="C25" s="49"/>
      <c r="D25" s="47"/>
      <c r="E25" s="124" t="s">
        <v>45</v>
      </c>
      <c r="F25" s="124"/>
      <c r="G25" s="2"/>
      <c r="H25" s="10"/>
      <c r="I25" s="373" t="s">
        <v>47</v>
      </c>
      <c r="J25" s="374"/>
      <c r="K25" s="374"/>
      <c r="L25" s="374"/>
      <c r="M25" s="372"/>
      <c r="N25" s="405" t="s">
        <v>252</v>
      </c>
      <c r="O25" s="406"/>
      <c r="P25" s="374"/>
      <c r="Q25" t="s">
        <v>248</v>
      </c>
    </row>
    <row r="26" spans="1:20" ht="15" x14ac:dyDescent="0.2">
      <c r="A26" s="95"/>
      <c r="B26" s="95"/>
      <c r="C26" s="95"/>
      <c r="D26" s="95"/>
      <c r="E26" s="95"/>
      <c r="F26" s="95"/>
      <c r="G26" s="124"/>
      <c r="H26" s="95"/>
      <c r="I26" s="95"/>
      <c r="J26" s="95"/>
      <c r="K26" s="95"/>
      <c r="L26" s="95"/>
      <c r="M26" s="95"/>
      <c r="N26" s="95"/>
      <c r="O26" s="96"/>
      <c r="T26" s="95"/>
    </row>
    <row r="27" spans="1:20" ht="15" x14ac:dyDescent="0.2">
      <c r="G27" s="95"/>
      <c r="T27" s="95"/>
    </row>
    <row r="28" spans="1:20" ht="15.75" x14ac:dyDescent="0.25">
      <c r="B28" s="10"/>
      <c r="J28" s="97"/>
      <c r="K28" s="10"/>
      <c r="L28" s="10"/>
      <c r="M28" s="97"/>
      <c r="N28" s="97"/>
      <c r="P28" s="97"/>
      <c r="Q28" s="97"/>
      <c r="R28" s="98"/>
      <c r="S28" s="2"/>
    </row>
    <row r="29" spans="1:20" ht="15.75" x14ac:dyDescent="0.25">
      <c r="J29" s="97"/>
      <c r="K29" s="97"/>
      <c r="L29" s="97"/>
      <c r="M29" s="97"/>
      <c r="N29" s="97"/>
      <c r="O29" s="97"/>
      <c r="P29" s="97"/>
      <c r="Q29" s="97"/>
      <c r="R29" s="98"/>
      <c r="S29" s="2"/>
    </row>
    <row r="30" spans="1:20" ht="15.75" x14ac:dyDescent="0.25">
      <c r="J30" s="97"/>
      <c r="K30" s="10"/>
      <c r="L30" s="10"/>
      <c r="M30" s="97"/>
      <c r="N30" s="97"/>
      <c r="P30" s="97"/>
      <c r="Q30" s="97"/>
      <c r="R30" s="98"/>
      <c r="S30" s="2"/>
    </row>
    <row r="32" spans="1:20" ht="15" x14ac:dyDescent="0.2">
      <c r="T32" s="99"/>
    </row>
    <row r="33" spans="20:20" ht="15" x14ac:dyDescent="0.2">
      <c r="T33" s="99"/>
    </row>
    <row r="34" spans="20:20" ht="15" x14ac:dyDescent="0.2">
      <c r="T34" s="99"/>
    </row>
  </sheetData>
  <sheetProtection selectLockedCells="1" selectUnlockedCells="1"/>
  <sortState ref="B15:S16">
    <sortCondition ref="I15:I16"/>
  </sortState>
  <mergeCells count="32">
    <mergeCell ref="N25:P25"/>
    <mergeCell ref="I25:M25"/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D8:P8"/>
    <mergeCell ref="D9:P9"/>
    <mergeCell ref="D10:P10"/>
    <mergeCell ref="A12:A13"/>
    <mergeCell ref="B12:D13"/>
    <mergeCell ref="E12:E13"/>
    <mergeCell ref="F12:F13"/>
    <mergeCell ref="G12:G13"/>
    <mergeCell ref="H12:H13"/>
    <mergeCell ref="I12:I13"/>
    <mergeCell ref="Q12:Q13"/>
    <mergeCell ref="R12:S13"/>
    <mergeCell ref="J12:J13"/>
    <mergeCell ref="K12:K13"/>
    <mergeCell ref="L12:M12"/>
    <mergeCell ref="N12:N13"/>
    <mergeCell ref="O12:O13"/>
    <mergeCell ref="P12:P13"/>
  </mergeCells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WhiteSpace="0" view="pageBreakPreview" topLeftCell="A9" zoomScaleNormal="110" zoomScaleSheetLayoutView="100" zoomScalePageLayoutView="85" workbookViewId="0">
      <selection activeCell="Q20" sqref="Q16:Q20"/>
    </sheetView>
  </sheetViews>
  <sheetFormatPr defaultRowHeight="12.75" x14ac:dyDescent="0.2"/>
  <cols>
    <col min="1" max="1" width="6.7109375" customWidth="1"/>
    <col min="2" max="2" width="6" customWidth="1"/>
    <col min="3" max="3" width="16.85546875" customWidth="1"/>
    <col min="4" max="4" width="2.710937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customHeight="1" x14ac:dyDescent="0.3">
      <c r="A2" s="407" t="s">
        <v>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.75" customHeight="1" x14ac:dyDescent="0.25">
      <c r="A3" s="379" t="s">
        <v>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5.75" customHeight="1" x14ac:dyDescent="0.3">
      <c r="A4" s="407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101" customFormat="1" ht="12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5" t="s">
        <v>27</v>
      </c>
      <c r="R5" s="375"/>
      <c r="S5" s="375"/>
    </row>
    <row r="6" spans="1:19" ht="15.75" customHeight="1" x14ac:dyDescent="0.25">
      <c r="A6" s="377" t="s">
        <v>42</v>
      </c>
      <c r="B6" s="377"/>
      <c r="C6" s="378"/>
      <c r="D6" s="379" t="s">
        <v>28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408" t="s">
        <v>4</v>
      </c>
      <c r="R6" s="408"/>
      <c r="S6" s="408"/>
    </row>
    <row r="7" spans="1:19" ht="15.75" customHeight="1" x14ac:dyDescent="0.25">
      <c r="A7" s="409" t="s">
        <v>5</v>
      </c>
      <c r="B7" s="410"/>
      <c r="C7" s="411"/>
      <c r="D7" s="412" t="s">
        <v>43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413"/>
      <c r="Q7" s="414" t="s">
        <v>6</v>
      </c>
      <c r="R7" s="415"/>
      <c r="S7" s="416"/>
    </row>
    <row r="8" spans="1:19" ht="15.75" customHeight="1" x14ac:dyDescent="0.25">
      <c r="A8" s="52" t="s">
        <v>29</v>
      </c>
      <c r="B8" s="52" t="s">
        <v>30</v>
      </c>
      <c r="C8" s="52" t="s">
        <v>31</v>
      </c>
      <c r="D8" s="417" t="s">
        <v>44</v>
      </c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413"/>
      <c r="Q8" s="11" t="s">
        <v>7</v>
      </c>
      <c r="R8" s="11" t="s">
        <v>8</v>
      </c>
      <c r="S8" s="11" t="s">
        <v>9</v>
      </c>
    </row>
    <row r="9" spans="1:19" ht="15.75" customHeight="1" x14ac:dyDescent="0.25">
      <c r="A9" s="128">
        <v>141</v>
      </c>
      <c r="B9" s="128">
        <v>182</v>
      </c>
      <c r="C9" s="125">
        <v>229</v>
      </c>
      <c r="D9" s="417" t="s">
        <v>32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413"/>
      <c r="Q9" s="5">
        <v>78</v>
      </c>
      <c r="R9" s="5">
        <v>115</v>
      </c>
      <c r="S9" s="5">
        <v>185</v>
      </c>
    </row>
    <row r="10" spans="1:19" ht="15.75" customHeight="1" x14ac:dyDescent="0.2">
      <c r="A10" s="100"/>
      <c r="B10" s="100"/>
      <c r="C10" s="100"/>
      <c r="D10" s="400" t="s">
        <v>50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100"/>
      <c r="R10" s="100"/>
      <c r="S10" s="100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" customHeight="1" x14ac:dyDescent="0.2">
      <c r="A12" s="401" t="s">
        <v>12</v>
      </c>
      <c r="B12" s="392" t="s">
        <v>34</v>
      </c>
      <c r="C12" s="403"/>
      <c r="D12" s="393"/>
      <c r="E12" s="369" t="s">
        <v>14</v>
      </c>
      <c r="F12" s="369" t="s">
        <v>35</v>
      </c>
      <c r="G12" s="369" t="s">
        <v>16</v>
      </c>
      <c r="H12" s="369" t="s">
        <v>17</v>
      </c>
      <c r="I12" s="369" t="s">
        <v>18</v>
      </c>
      <c r="J12" s="369" t="s">
        <v>29</v>
      </c>
      <c r="K12" s="369" t="s">
        <v>12</v>
      </c>
      <c r="L12" s="396" t="s">
        <v>19</v>
      </c>
      <c r="M12" s="397"/>
      <c r="N12" s="398" t="s">
        <v>12</v>
      </c>
      <c r="O12" s="369" t="s">
        <v>36</v>
      </c>
      <c r="P12" s="369" t="s">
        <v>20</v>
      </c>
      <c r="Q12" s="369" t="s">
        <v>21</v>
      </c>
      <c r="R12" s="392" t="s">
        <v>22</v>
      </c>
      <c r="S12" s="393"/>
    </row>
    <row r="13" spans="1:19" ht="12" customHeight="1" x14ac:dyDescent="0.2">
      <c r="A13" s="402"/>
      <c r="B13" s="394"/>
      <c r="C13" s="404"/>
      <c r="D13" s="395"/>
      <c r="E13" s="391"/>
      <c r="F13" s="391"/>
      <c r="G13" s="391"/>
      <c r="H13" s="391"/>
      <c r="I13" s="391"/>
      <c r="J13" s="391"/>
      <c r="K13" s="391"/>
      <c r="L13" s="55" t="s">
        <v>37</v>
      </c>
      <c r="M13" s="55" t="s">
        <v>38</v>
      </c>
      <c r="N13" s="399"/>
      <c r="O13" s="391"/>
      <c r="P13" s="391"/>
      <c r="Q13" s="391"/>
      <c r="R13" s="394"/>
      <c r="S13" s="395"/>
    </row>
    <row r="14" spans="1:19" ht="15.75" customHeight="1" x14ac:dyDescent="0.25">
      <c r="A14" s="11">
        <v>1</v>
      </c>
      <c r="B14" s="56" t="s">
        <v>116</v>
      </c>
      <c r="C14" s="57"/>
      <c r="D14" s="58"/>
      <c r="E14" s="63">
        <v>1994</v>
      </c>
      <c r="F14" s="15" t="s">
        <v>8</v>
      </c>
      <c r="G14" s="16" t="s">
        <v>110</v>
      </c>
      <c r="H14" s="61"/>
      <c r="I14" s="62">
        <v>66.95</v>
      </c>
      <c r="J14" s="63">
        <v>90</v>
      </c>
      <c r="K14" s="63">
        <v>2</v>
      </c>
      <c r="L14" s="63">
        <v>123</v>
      </c>
      <c r="M14" s="63">
        <f t="shared" ref="M14:M23" si="0">L14/2</f>
        <v>61.5</v>
      </c>
      <c r="N14" s="63">
        <v>1</v>
      </c>
      <c r="O14" s="63">
        <f t="shared" ref="O14:O23" si="1">J14+M14</f>
        <v>151.5</v>
      </c>
      <c r="P14" s="63">
        <v>20</v>
      </c>
      <c r="Q14" s="15" t="s">
        <v>8</v>
      </c>
      <c r="R14" s="20" t="s">
        <v>117</v>
      </c>
      <c r="S14" s="71"/>
    </row>
    <row r="15" spans="1:19" ht="15.75" customHeight="1" x14ac:dyDescent="0.25">
      <c r="A15" s="11">
        <v>2</v>
      </c>
      <c r="B15" s="56" t="s">
        <v>171</v>
      </c>
      <c r="C15" s="57"/>
      <c r="D15" s="58"/>
      <c r="E15" s="222">
        <v>1997</v>
      </c>
      <c r="F15" s="162" t="s">
        <v>8</v>
      </c>
      <c r="G15" s="85" t="s">
        <v>172</v>
      </c>
      <c r="H15" s="61"/>
      <c r="I15" s="62">
        <v>67</v>
      </c>
      <c r="J15" s="63">
        <v>100</v>
      </c>
      <c r="K15" s="63">
        <v>1</v>
      </c>
      <c r="L15" s="63">
        <v>86</v>
      </c>
      <c r="M15" s="63">
        <f t="shared" si="0"/>
        <v>43</v>
      </c>
      <c r="N15" s="63">
        <v>3</v>
      </c>
      <c r="O15" s="63">
        <f t="shared" si="1"/>
        <v>143</v>
      </c>
      <c r="P15" s="63">
        <v>18</v>
      </c>
      <c r="Q15" s="15" t="s">
        <v>8</v>
      </c>
      <c r="R15" s="56" t="s">
        <v>173</v>
      </c>
      <c r="S15" s="71"/>
    </row>
    <row r="16" spans="1:19" ht="15.75" customHeight="1" x14ac:dyDescent="0.25">
      <c r="A16" s="11">
        <v>3</v>
      </c>
      <c r="B16" s="56" t="s">
        <v>156</v>
      </c>
      <c r="C16" s="57"/>
      <c r="D16" s="57"/>
      <c r="E16" s="336">
        <v>1978</v>
      </c>
      <c r="F16" s="338" t="s">
        <v>7</v>
      </c>
      <c r="G16" s="61" t="s">
        <v>160</v>
      </c>
      <c r="H16" s="234"/>
      <c r="I16" s="62">
        <v>66.099999999999994</v>
      </c>
      <c r="J16" s="63">
        <v>74</v>
      </c>
      <c r="K16" s="63">
        <v>5</v>
      </c>
      <c r="L16" s="63">
        <v>79</v>
      </c>
      <c r="M16" s="63">
        <f t="shared" si="0"/>
        <v>39.5</v>
      </c>
      <c r="N16" s="63">
        <v>4</v>
      </c>
      <c r="O16" s="63">
        <f t="shared" si="1"/>
        <v>113.5</v>
      </c>
      <c r="P16" s="63">
        <v>16</v>
      </c>
      <c r="Q16" s="338" t="s">
        <v>7</v>
      </c>
      <c r="R16" s="56" t="s">
        <v>266</v>
      </c>
      <c r="S16" s="71"/>
    </row>
    <row r="17" spans="1:20" ht="18.75" customHeight="1" x14ac:dyDescent="0.25">
      <c r="A17" s="11">
        <v>4</v>
      </c>
      <c r="B17" s="56" t="s">
        <v>211</v>
      </c>
      <c r="C17" s="57"/>
      <c r="D17" s="58"/>
      <c r="E17" s="332">
        <v>1995</v>
      </c>
      <c r="F17" s="333" t="s">
        <v>8</v>
      </c>
      <c r="G17" s="85" t="s">
        <v>247</v>
      </c>
      <c r="H17" s="85"/>
      <c r="I17" s="79">
        <v>67.5</v>
      </c>
      <c r="J17" s="80">
        <v>77</v>
      </c>
      <c r="K17" s="63">
        <v>3</v>
      </c>
      <c r="L17" s="63">
        <v>70</v>
      </c>
      <c r="M17" s="63">
        <f t="shared" si="0"/>
        <v>35</v>
      </c>
      <c r="N17" s="63">
        <v>9</v>
      </c>
      <c r="O17" s="63">
        <f t="shared" si="1"/>
        <v>112</v>
      </c>
      <c r="P17" s="63">
        <v>15</v>
      </c>
      <c r="Q17" s="338" t="s">
        <v>7</v>
      </c>
      <c r="R17" s="56" t="s">
        <v>254</v>
      </c>
      <c r="S17" s="88"/>
    </row>
    <row r="18" spans="1:20" ht="22.5" customHeight="1" x14ac:dyDescent="0.25">
      <c r="A18" s="11">
        <v>5</v>
      </c>
      <c r="B18" s="56" t="s">
        <v>96</v>
      </c>
      <c r="C18" s="57"/>
      <c r="D18" s="58"/>
      <c r="E18" s="59">
        <v>1993</v>
      </c>
      <c r="F18" s="60" t="s">
        <v>8</v>
      </c>
      <c r="G18" s="61" t="s">
        <v>95</v>
      </c>
      <c r="H18" s="61"/>
      <c r="I18" s="81">
        <v>64.2</v>
      </c>
      <c r="J18" s="63">
        <v>74</v>
      </c>
      <c r="K18" s="63">
        <v>4</v>
      </c>
      <c r="L18" s="63">
        <v>73</v>
      </c>
      <c r="M18" s="63">
        <f t="shared" si="0"/>
        <v>36.5</v>
      </c>
      <c r="N18" s="63">
        <v>6</v>
      </c>
      <c r="O18" s="63">
        <f t="shared" si="1"/>
        <v>110.5</v>
      </c>
      <c r="P18" s="63">
        <v>14</v>
      </c>
      <c r="Q18" s="338" t="s">
        <v>7</v>
      </c>
      <c r="R18" s="42" t="s">
        <v>97</v>
      </c>
      <c r="S18" s="71"/>
    </row>
    <row r="19" spans="1:20" ht="15.75" customHeight="1" x14ac:dyDescent="0.25">
      <c r="A19" s="11">
        <v>6</v>
      </c>
      <c r="B19" s="42" t="s">
        <v>81</v>
      </c>
      <c r="C19" s="67"/>
      <c r="D19" s="21"/>
      <c r="E19" s="35">
        <v>1990</v>
      </c>
      <c r="F19" s="15" t="s">
        <v>7</v>
      </c>
      <c r="G19" s="61" t="s">
        <v>82</v>
      </c>
      <c r="H19" s="31"/>
      <c r="I19" s="62">
        <v>66.75</v>
      </c>
      <c r="J19" s="63">
        <v>43</v>
      </c>
      <c r="K19" s="63">
        <v>7</v>
      </c>
      <c r="L19" s="63">
        <v>110</v>
      </c>
      <c r="M19" s="63">
        <f t="shared" si="0"/>
        <v>55</v>
      </c>
      <c r="N19" s="63">
        <v>2</v>
      </c>
      <c r="O19" s="63">
        <f t="shared" si="1"/>
        <v>98</v>
      </c>
      <c r="P19" s="63">
        <v>13</v>
      </c>
      <c r="Q19" s="338" t="s">
        <v>7</v>
      </c>
      <c r="R19" s="347"/>
      <c r="S19" s="71"/>
    </row>
    <row r="20" spans="1:20" ht="15.75" customHeight="1" x14ac:dyDescent="0.25">
      <c r="A20" s="11">
        <v>7</v>
      </c>
      <c r="B20" s="56" t="s">
        <v>153</v>
      </c>
      <c r="C20" s="57"/>
      <c r="D20" s="58"/>
      <c r="E20" s="59">
        <v>1996</v>
      </c>
      <c r="F20" s="15" t="s">
        <v>7</v>
      </c>
      <c r="G20" s="16" t="s">
        <v>137</v>
      </c>
      <c r="H20" s="250"/>
      <c r="I20" s="62">
        <v>66.900000000000006</v>
      </c>
      <c r="J20" s="63">
        <v>64</v>
      </c>
      <c r="K20" s="63">
        <v>6</v>
      </c>
      <c r="L20" s="63">
        <v>63</v>
      </c>
      <c r="M20" s="63">
        <f t="shared" si="0"/>
        <v>31.5</v>
      </c>
      <c r="N20" s="63">
        <v>10</v>
      </c>
      <c r="O20" s="63">
        <f t="shared" si="1"/>
        <v>95.5</v>
      </c>
      <c r="P20" s="63">
        <v>12</v>
      </c>
      <c r="Q20" s="338" t="s">
        <v>7</v>
      </c>
      <c r="R20" s="56" t="s">
        <v>154</v>
      </c>
      <c r="S20" s="71"/>
    </row>
    <row r="21" spans="1:20" ht="15.75" customHeight="1" x14ac:dyDescent="0.25">
      <c r="A21" s="11">
        <v>8</v>
      </c>
      <c r="B21" s="56" t="s">
        <v>184</v>
      </c>
      <c r="C21" s="57"/>
      <c r="D21" s="58"/>
      <c r="E21" s="84">
        <v>1989</v>
      </c>
      <c r="F21" s="83" t="s">
        <v>7</v>
      </c>
      <c r="G21" s="133" t="s">
        <v>180</v>
      </c>
      <c r="H21" s="85"/>
      <c r="I21" s="62">
        <v>66.099999999999994</v>
      </c>
      <c r="J21" s="63">
        <v>33</v>
      </c>
      <c r="K21" s="63">
        <v>8</v>
      </c>
      <c r="L21" s="63">
        <v>77</v>
      </c>
      <c r="M21" s="63">
        <f t="shared" si="0"/>
        <v>38.5</v>
      </c>
      <c r="N21" s="63">
        <v>5</v>
      </c>
      <c r="O21" s="63">
        <f t="shared" si="1"/>
        <v>71.5</v>
      </c>
      <c r="P21" s="63">
        <v>11</v>
      </c>
      <c r="Q21" s="64"/>
      <c r="R21" s="87" t="s">
        <v>185</v>
      </c>
      <c r="S21" s="88"/>
    </row>
    <row r="22" spans="1:20" ht="15.75" customHeight="1" x14ac:dyDescent="0.25">
      <c r="A22" s="11">
        <v>9</v>
      </c>
      <c r="B22" s="56" t="s">
        <v>70</v>
      </c>
      <c r="C22" s="57"/>
      <c r="D22" s="58"/>
      <c r="E22" s="59">
        <v>1989</v>
      </c>
      <c r="F22" s="60">
        <v>1</v>
      </c>
      <c r="G22" s="16" t="s">
        <v>63</v>
      </c>
      <c r="H22" s="61"/>
      <c r="I22" s="62">
        <v>65.3</v>
      </c>
      <c r="J22" s="63">
        <v>26</v>
      </c>
      <c r="K22" s="63">
        <v>9</v>
      </c>
      <c r="L22" s="63">
        <v>71</v>
      </c>
      <c r="M22" s="63">
        <f t="shared" si="0"/>
        <v>35.5</v>
      </c>
      <c r="N22" s="63">
        <v>7</v>
      </c>
      <c r="O22" s="63">
        <f t="shared" si="1"/>
        <v>61.5</v>
      </c>
      <c r="P22" s="63">
        <v>10</v>
      </c>
      <c r="Q22" s="64"/>
      <c r="R22" s="20" t="s">
        <v>64</v>
      </c>
      <c r="S22" s="66"/>
    </row>
    <row r="23" spans="1:20" ht="15.75" customHeight="1" x14ac:dyDescent="0.25">
      <c r="A23" s="11">
        <v>10</v>
      </c>
      <c r="B23" s="212" t="s">
        <v>105</v>
      </c>
      <c r="C23" s="67"/>
      <c r="D23" s="21"/>
      <c r="E23" s="35">
        <v>1998</v>
      </c>
      <c r="F23" s="15" t="s">
        <v>7</v>
      </c>
      <c r="G23" s="61" t="s">
        <v>95</v>
      </c>
      <c r="H23" s="17"/>
      <c r="I23" s="62">
        <v>63.65</v>
      </c>
      <c r="J23" s="63">
        <v>15</v>
      </c>
      <c r="K23" s="63">
        <v>10</v>
      </c>
      <c r="L23" s="63">
        <v>71</v>
      </c>
      <c r="M23" s="63">
        <f t="shared" si="0"/>
        <v>35.5</v>
      </c>
      <c r="N23" s="63">
        <v>8</v>
      </c>
      <c r="O23" s="63">
        <f t="shared" si="1"/>
        <v>50.5</v>
      </c>
      <c r="P23" s="63" t="s">
        <v>205</v>
      </c>
      <c r="Q23" s="64"/>
      <c r="R23" s="42" t="s">
        <v>97</v>
      </c>
      <c r="S23" s="71"/>
    </row>
    <row r="24" spans="1:20" ht="15.75" customHeight="1" x14ac:dyDescent="0.25">
      <c r="A24" s="263"/>
      <c r="B24" s="90"/>
      <c r="C24" s="90"/>
      <c r="D24" s="90"/>
      <c r="E24" s="277"/>
      <c r="F24" s="278"/>
      <c r="G24" s="138"/>
      <c r="H24" s="138"/>
      <c r="I24" s="94"/>
      <c r="J24" s="92"/>
      <c r="K24" s="92"/>
      <c r="L24" s="92"/>
      <c r="M24" s="92"/>
      <c r="N24" s="92"/>
      <c r="O24" s="92"/>
      <c r="P24" s="92"/>
      <c r="Q24" s="140"/>
      <c r="R24" s="90"/>
      <c r="S24" s="253"/>
    </row>
    <row r="25" spans="1:20" ht="15.75" x14ac:dyDescent="0.25">
      <c r="A25" s="46" t="s">
        <v>23</v>
      </c>
      <c r="B25" s="2"/>
      <c r="C25" s="2"/>
      <c r="D25" s="47"/>
      <c r="E25" s="261" t="s">
        <v>46</v>
      </c>
      <c r="F25" s="261"/>
      <c r="G25" s="93"/>
      <c r="H25" s="10"/>
      <c r="I25" s="260" t="s">
        <v>26</v>
      </c>
      <c r="J25" s="2"/>
      <c r="K25" s="49"/>
      <c r="L25" s="47"/>
      <c r="N25" s="47" t="s">
        <v>251</v>
      </c>
      <c r="Q25" t="s">
        <v>248</v>
      </c>
    </row>
    <row r="26" spans="1:20" ht="38.25" customHeight="1" x14ac:dyDescent="0.25">
      <c r="A26" s="264" t="s">
        <v>24</v>
      </c>
      <c r="B26" s="49"/>
      <c r="C26" s="95"/>
      <c r="D26" s="2"/>
      <c r="E26" s="265" t="s">
        <v>45</v>
      </c>
      <c r="F26" s="265"/>
      <c r="G26" s="2"/>
      <c r="H26" s="10"/>
      <c r="I26" s="418" t="s">
        <v>47</v>
      </c>
      <c r="J26" s="419"/>
      <c r="K26" s="419"/>
      <c r="L26" s="419"/>
      <c r="M26" s="419"/>
      <c r="N26" s="420" t="s">
        <v>252</v>
      </c>
      <c r="O26" s="406"/>
      <c r="P26" s="374"/>
      <c r="Q26" t="s">
        <v>248</v>
      </c>
    </row>
    <row r="27" spans="1:20" ht="15.75" x14ac:dyDescent="0.25">
      <c r="A27" s="260"/>
      <c r="B27" s="2"/>
      <c r="C27" s="49"/>
      <c r="D27" s="95"/>
      <c r="E27" s="95"/>
      <c r="F27" s="95"/>
      <c r="G27" s="124"/>
      <c r="H27" s="95"/>
      <c r="I27" s="95"/>
      <c r="J27" s="95"/>
      <c r="K27" s="95"/>
      <c r="L27" s="95"/>
      <c r="M27" s="95"/>
      <c r="N27" s="95"/>
      <c r="O27" s="96"/>
      <c r="T27" s="95"/>
    </row>
    <row r="28" spans="1:20" ht="15.75" x14ac:dyDescent="0.25">
      <c r="B28" s="95"/>
      <c r="J28" s="97"/>
      <c r="K28" s="10"/>
      <c r="L28" s="10"/>
      <c r="M28" s="97"/>
      <c r="N28" s="97"/>
      <c r="P28" s="97"/>
      <c r="Q28" s="97"/>
      <c r="S28" s="2"/>
    </row>
    <row r="29" spans="1:20" ht="15.75" x14ac:dyDescent="0.25">
      <c r="J29" s="97"/>
      <c r="K29" s="97"/>
      <c r="L29" s="97"/>
      <c r="M29" s="97"/>
      <c r="N29" s="97"/>
      <c r="O29" s="97"/>
      <c r="P29" s="97"/>
      <c r="Q29" s="97"/>
      <c r="R29" s="98"/>
      <c r="S29" s="2"/>
    </row>
    <row r="30" spans="1:20" ht="15.75" x14ac:dyDescent="0.25">
      <c r="B30" s="10"/>
      <c r="J30" s="97"/>
      <c r="K30" s="10"/>
      <c r="L30" s="10"/>
      <c r="M30" s="97"/>
      <c r="N30" s="97"/>
      <c r="P30" s="97"/>
      <c r="Q30" s="97"/>
      <c r="R30" s="98"/>
      <c r="S30" s="2"/>
    </row>
    <row r="31" spans="1:20" ht="15.75" x14ac:dyDescent="0.25">
      <c r="R31" s="98"/>
      <c r="T31" s="99"/>
    </row>
    <row r="32" spans="1:20" ht="15" x14ac:dyDescent="0.2">
      <c r="T32" s="99"/>
    </row>
    <row r="33" spans="20:20" ht="15" x14ac:dyDescent="0.2">
      <c r="T33" s="99"/>
    </row>
  </sheetData>
  <sheetProtection selectLockedCells="1" selectUnlockedCells="1"/>
  <sortState ref="B14:S23">
    <sortCondition descending="1" ref="O14:O23"/>
  </sortState>
  <mergeCells count="32"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D8:P8"/>
    <mergeCell ref="D9:P9"/>
    <mergeCell ref="D10:P10"/>
    <mergeCell ref="A12:A13"/>
    <mergeCell ref="B12:D13"/>
    <mergeCell ref="E12:E13"/>
    <mergeCell ref="F12:F13"/>
    <mergeCell ref="G12:G13"/>
    <mergeCell ref="H12:H13"/>
    <mergeCell ref="I12:I13"/>
    <mergeCell ref="I26:M26"/>
    <mergeCell ref="N26:P26"/>
    <mergeCell ref="Q12:Q13"/>
    <mergeCell ref="R12:S13"/>
    <mergeCell ref="J12:J13"/>
    <mergeCell ref="K12:K13"/>
    <mergeCell ref="L12:M12"/>
    <mergeCell ref="N12:N13"/>
    <mergeCell ref="O12:O13"/>
    <mergeCell ref="P12:P13"/>
  </mergeCells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WhiteSpace="0" view="pageBreakPreview" topLeftCell="A7" zoomScaleNormal="110" zoomScaleSheetLayoutView="100" zoomScalePageLayoutView="85" workbookViewId="0">
      <selection activeCell="G17" sqref="G17"/>
    </sheetView>
  </sheetViews>
  <sheetFormatPr defaultRowHeight="12.75" x14ac:dyDescent="0.2"/>
  <cols>
    <col min="1" max="1" width="6.7109375" customWidth="1"/>
    <col min="2" max="2" width="6" customWidth="1"/>
    <col min="3" max="3" width="16.85546875" customWidth="1"/>
    <col min="4" max="4" width="2.710937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customHeight="1" x14ac:dyDescent="0.3">
      <c r="A2" s="407" t="s">
        <v>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.75" customHeight="1" x14ac:dyDescent="0.25">
      <c r="A3" s="379" t="s">
        <v>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5.75" customHeight="1" x14ac:dyDescent="0.3">
      <c r="A4" s="407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101" customFormat="1" ht="12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5" t="s">
        <v>27</v>
      </c>
      <c r="R5" s="375"/>
      <c r="S5" s="375"/>
    </row>
    <row r="6" spans="1:19" ht="15.75" customHeight="1" x14ac:dyDescent="0.25">
      <c r="A6" s="377" t="s">
        <v>42</v>
      </c>
      <c r="B6" s="377"/>
      <c r="C6" s="378"/>
      <c r="D6" s="379" t="s">
        <v>28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408" t="s">
        <v>4</v>
      </c>
      <c r="R6" s="408"/>
      <c r="S6" s="408"/>
    </row>
    <row r="7" spans="1:19" ht="15.75" customHeight="1" x14ac:dyDescent="0.25">
      <c r="A7" s="409" t="s">
        <v>5</v>
      </c>
      <c r="B7" s="410"/>
      <c r="C7" s="411"/>
      <c r="D7" s="412" t="s">
        <v>43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413"/>
      <c r="Q7" s="414" t="s">
        <v>6</v>
      </c>
      <c r="R7" s="415"/>
      <c r="S7" s="416"/>
    </row>
    <row r="8" spans="1:19" ht="15.75" customHeight="1" x14ac:dyDescent="0.25">
      <c r="A8" s="52" t="s">
        <v>29</v>
      </c>
      <c r="B8" s="52" t="s">
        <v>30</v>
      </c>
      <c r="C8" s="52" t="s">
        <v>31</v>
      </c>
      <c r="D8" s="417" t="s">
        <v>44</v>
      </c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413"/>
      <c r="Q8" s="11" t="s">
        <v>7</v>
      </c>
      <c r="R8" s="11" t="s">
        <v>8</v>
      </c>
      <c r="S8" s="11" t="s">
        <v>9</v>
      </c>
    </row>
    <row r="9" spans="1:19" ht="15.75" customHeight="1" x14ac:dyDescent="0.25">
      <c r="A9" s="128">
        <v>149</v>
      </c>
      <c r="B9" s="130">
        <v>190</v>
      </c>
      <c r="C9" s="125">
        <v>229</v>
      </c>
      <c r="D9" s="417" t="s">
        <v>32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413"/>
      <c r="Q9" s="5">
        <v>86</v>
      </c>
      <c r="R9" s="5">
        <v>130</v>
      </c>
      <c r="S9" s="5">
        <v>195</v>
      </c>
    </row>
    <row r="10" spans="1:19" ht="15.75" customHeight="1" x14ac:dyDescent="0.2">
      <c r="A10" s="100"/>
      <c r="B10" s="100"/>
      <c r="C10" s="100"/>
      <c r="D10" s="400" t="s">
        <v>51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100"/>
      <c r="R10" s="100"/>
      <c r="S10" s="100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" customHeight="1" x14ac:dyDescent="0.2">
      <c r="A12" s="401" t="s">
        <v>12</v>
      </c>
      <c r="B12" s="392" t="s">
        <v>34</v>
      </c>
      <c r="C12" s="403"/>
      <c r="D12" s="393"/>
      <c r="E12" s="369" t="s">
        <v>14</v>
      </c>
      <c r="F12" s="369" t="s">
        <v>35</v>
      </c>
      <c r="G12" s="369" t="s">
        <v>16</v>
      </c>
      <c r="H12" s="369" t="s">
        <v>17</v>
      </c>
      <c r="I12" s="369" t="s">
        <v>18</v>
      </c>
      <c r="J12" s="369" t="s">
        <v>29</v>
      </c>
      <c r="K12" s="369" t="s">
        <v>12</v>
      </c>
      <c r="L12" s="396" t="s">
        <v>19</v>
      </c>
      <c r="M12" s="397"/>
      <c r="N12" s="398" t="s">
        <v>12</v>
      </c>
      <c r="O12" s="369" t="s">
        <v>36</v>
      </c>
      <c r="P12" s="369" t="s">
        <v>20</v>
      </c>
      <c r="Q12" s="369" t="s">
        <v>21</v>
      </c>
      <c r="R12" s="392" t="s">
        <v>22</v>
      </c>
      <c r="S12" s="393"/>
    </row>
    <row r="13" spans="1:19" ht="12" customHeight="1" x14ac:dyDescent="0.2">
      <c r="A13" s="402"/>
      <c r="B13" s="394"/>
      <c r="C13" s="404"/>
      <c r="D13" s="395"/>
      <c r="E13" s="391"/>
      <c r="F13" s="391"/>
      <c r="G13" s="391"/>
      <c r="H13" s="391"/>
      <c r="I13" s="391"/>
      <c r="J13" s="391"/>
      <c r="K13" s="391"/>
      <c r="L13" s="55" t="s">
        <v>37</v>
      </c>
      <c r="M13" s="55" t="s">
        <v>38</v>
      </c>
      <c r="N13" s="399"/>
      <c r="O13" s="391"/>
      <c r="P13" s="391"/>
      <c r="Q13" s="391"/>
      <c r="R13" s="394"/>
      <c r="S13" s="395"/>
    </row>
    <row r="14" spans="1:19" ht="15.75" customHeight="1" x14ac:dyDescent="0.25">
      <c r="A14" s="11">
        <v>1</v>
      </c>
      <c r="B14" s="42" t="s">
        <v>98</v>
      </c>
      <c r="C14" s="67"/>
      <c r="D14" s="21"/>
      <c r="E14" s="35">
        <v>1995</v>
      </c>
      <c r="F14" s="15" t="s">
        <v>8</v>
      </c>
      <c r="G14" s="61" t="s">
        <v>95</v>
      </c>
      <c r="H14" s="17"/>
      <c r="I14" s="62">
        <v>73</v>
      </c>
      <c r="J14" s="63">
        <v>98</v>
      </c>
      <c r="K14" s="63">
        <v>2</v>
      </c>
      <c r="L14" s="63">
        <v>165</v>
      </c>
      <c r="M14" s="63">
        <f t="shared" ref="M14:M22" si="0">L14/2</f>
        <v>82.5</v>
      </c>
      <c r="N14" s="63">
        <v>1</v>
      </c>
      <c r="O14" s="63">
        <f t="shared" ref="O14:O22" si="1">J14+M14</f>
        <v>180.5</v>
      </c>
      <c r="P14" s="63">
        <v>20</v>
      </c>
      <c r="Q14" s="15" t="s">
        <v>8</v>
      </c>
      <c r="R14" s="42" t="s">
        <v>97</v>
      </c>
      <c r="S14" s="71"/>
    </row>
    <row r="15" spans="1:19" ht="15.75" customHeight="1" x14ac:dyDescent="0.25">
      <c r="A15" s="11">
        <v>2</v>
      </c>
      <c r="B15" s="56" t="s">
        <v>265</v>
      </c>
      <c r="C15" s="57"/>
      <c r="D15" s="58"/>
      <c r="E15" s="222">
        <v>1990</v>
      </c>
      <c r="F15" s="342" t="s">
        <v>8</v>
      </c>
      <c r="G15" s="16" t="s">
        <v>137</v>
      </c>
      <c r="H15" s="61"/>
      <c r="I15" s="62">
        <v>71.05</v>
      </c>
      <c r="J15" s="63">
        <v>112</v>
      </c>
      <c r="K15" s="63">
        <v>1</v>
      </c>
      <c r="L15" s="63">
        <v>110</v>
      </c>
      <c r="M15" s="63">
        <f t="shared" si="0"/>
        <v>55</v>
      </c>
      <c r="N15" s="63">
        <v>3</v>
      </c>
      <c r="O15" s="63">
        <f t="shared" si="1"/>
        <v>167</v>
      </c>
      <c r="P15" s="63">
        <v>18</v>
      </c>
      <c r="Q15" s="15" t="s">
        <v>8</v>
      </c>
      <c r="R15" s="56" t="s">
        <v>152</v>
      </c>
      <c r="S15" s="71"/>
    </row>
    <row r="16" spans="1:19" ht="15.75" customHeight="1" x14ac:dyDescent="0.25">
      <c r="A16" s="11">
        <v>3</v>
      </c>
      <c r="B16" s="56" t="s">
        <v>200</v>
      </c>
      <c r="C16" s="57"/>
      <c r="D16" s="57"/>
      <c r="E16" s="336">
        <v>1994</v>
      </c>
      <c r="F16" s="338" t="s">
        <v>8</v>
      </c>
      <c r="G16" s="85" t="s">
        <v>196</v>
      </c>
      <c r="H16" s="234"/>
      <c r="I16" s="62">
        <v>73</v>
      </c>
      <c r="J16" s="63">
        <v>96</v>
      </c>
      <c r="K16" s="63">
        <v>3</v>
      </c>
      <c r="L16" s="63">
        <v>95</v>
      </c>
      <c r="M16" s="63">
        <f t="shared" si="0"/>
        <v>47.5</v>
      </c>
      <c r="N16" s="63">
        <v>5</v>
      </c>
      <c r="O16" s="63">
        <f t="shared" si="1"/>
        <v>143.5</v>
      </c>
      <c r="P16" s="63">
        <v>16</v>
      </c>
      <c r="Q16" s="15" t="s">
        <v>8</v>
      </c>
      <c r="R16" s="56" t="s">
        <v>201</v>
      </c>
      <c r="S16" s="88"/>
    </row>
    <row r="17" spans="1:20" ht="18.75" customHeight="1" x14ac:dyDescent="0.25">
      <c r="A17" s="11">
        <v>4</v>
      </c>
      <c r="B17" s="56" t="s">
        <v>84</v>
      </c>
      <c r="C17" s="57"/>
      <c r="D17" s="58"/>
      <c r="E17" s="337">
        <v>1980</v>
      </c>
      <c r="F17" s="15" t="s">
        <v>7</v>
      </c>
      <c r="G17" s="61" t="s">
        <v>82</v>
      </c>
      <c r="H17" s="61"/>
      <c r="I17" s="79">
        <v>72.599999999999994</v>
      </c>
      <c r="J17" s="80">
        <v>63</v>
      </c>
      <c r="K17" s="63">
        <v>5</v>
      </c>
      <c r="L17" s="63">
        <v>135</v>
      </c>
      <c r="M17" s="63">
        <f t="shared" si="0"/>
        <v>67.5</v>
      </c>
      <c r="N17" s="63">
        <v>2</v>
      </c>
      <c r="O17" s="63">
        <f t="shared" si="1"/>
        <v>130.5</v>
      </c>
      <c r="P17" s="63">
        <v>15</v>
      </c>
      <c r="Q17" s="15" t="s">
        <v>8</v>
      </c>
      <c r="R17" s="42"/>
      <c r="S17" s="71"/>
    </row>
    <row r="18" spans="1:20" ht="22.5" customHeight="1" x14ac:dyDescent="0.25">
      <c r="A18" s="11">
        <v>5</v>
      </c>
      <c r="B18" s="56" t="s">
        <v>161</v>
      </c>
      <c r="C18" s="57"/>
      <c r="D18" s="58"/>
      <c r="E18" s="84">
        <v>1989</v>
      </c>
      <c r="F18" s="15" t="s">
        <v>7</v>
      </c>
      <c r="G18" s="61" t="s">
        <v>160</v>
      </c>
      <c r="H18" s="85"/>
      <c r="I18" s="81">
        <v>71.3</v>
      </c>
      <c r="J18" s="63">
        <v>67</v>
      </c>
      <c r="K18" s="63">
        <v>4</v>
      </c>
      <c r="L18" s="63">
        <v>68</v>
      </c>
      <c r="M18" s="63">
        <f t="shared" si="0"/>
        <v>34</v>
      </c>
      <c r="N18" s="63">
        <v>8</v>
      </c>
      <c r="O18" s="63">
        <f t="shared" si="1"/>
        <v>101</v>
      </c>
      <c r="P18" s="63">
        <v>14</v>
      </c>
      <c r="Q18" s="89" t="s">
        <v>7</v>
      </c>
      <c r="R18" s="20" t="s">
        <v>162</v>
      </c>
      <c r="S18" s="137"/>
    </row>
    <row r="19" spans="1:20" ht="15.75" customHeight="1" x14ac:dyDescent="0.25">
      <c r="A19" s="11">
        <v>6</v>
      </c>
      <c r="B19" s="56" t="s">
        <v>186</v>
      </c>
      <c r="C19" s="57"/>
      <c r="D19" s="58"/>
      <c r="E19" s="89">
        <v>1989</v>
      </c>
      <c r="F19" s="89" t="s">
        <v>7</v>
      </c>
      <c r="G19" s="133" t="s">
        <v>180</v>
      </c>
      <c r="H19" s="85"/>
      <c r="I19" s="17">
        <v>72.900000000000006</v>
      </c>
      <c r="J19" s="63">
        <v>61</v>
      </c>
      <c r="K19" s="63">
        <v>6</v>
      </c>
      <c r="L19" s="63">
        <v>60</v>
      </c>
      <c r="M19" s="63">
        <f t="shared" si="0"/>
        <v>30</v>
      </c>
      <c r="N19" s="63">
        <v>9</v>
      </c>
      <c r="O19" s="63">
        <f t="shared" si="1"/>
        <v>91</v>
      </c>
      <c r="P19" s="63">
        <v>13</v>
      </c>
      <c r="Q19" s="89" t="s">
        <v>7</v>
      </c>
      <c r="R19" s="82"/>
      <c r="S19" s="353"/>
    </row>
    <row r="20" spans="1:20" ht="15.75" customHeight="1" x14ac:dyDescent="0.25">
      <c r="A20" s="11">
        <v>7</v>
      </c>
      <c r="B20" s="42" t="s">
        <v>78</v>
      </c>
      <c r="C20" s="67"/>
      <c r="D20" s="21"/>
      <c r="E20" s="68">
        <v>1997</v>
      </c>
      <c r="F20" s="15" t="s">
        <v>7</v>
      </c>
      <c r="G20" s="133" t="s">
        <v>79</v>
      </c>
      <c r="H20" s="349"/>
      <c r="I20" s="339">
        <v>72.900000000000006</v>
      </c>
      <c r="J20" s="236">
        <v>47</v>
      </c>
      <c r="K20" s="236">
        <v>7</v>
      </c>
      <c r="L20" s="236">
        <v>80</v>
      </c>
      <c r="M20" s="236">
        <f t="shared" si="0"/>
        <v>40</v>
      </c>
      <c r="N20" s="236">
        <v>6</v>
      </c>
      <c r="O20" s="236">
        <f t="shared" si="1"/>
        <v>87</v>
      </c>
      <c r="P20" s="236">
        <v>12</v>
      </c>
      <c r="Q20" s="89" t="s">
        <v>7</v>
      </c>
      <c r="R20" s="351" t="s">
        <v>80</v>
      </c>
      <c r="S20" s="238"/>
    </row>
    <row r="21" spans="1:20" ht="15.75" customHeight="1" x14ac:dyDescent="0.25">
      <c r="A21" s="11">
        <v>8</v>
      </c>
      <c r="B21" s="90" t="s">
        <v>118</v>
      </c>
      <c r="C21" s="90"/>
      <c r="D21" s="90"/>
      <c r="E21" s="229">
        <v>1963</v>
      </c>
      <c r="F21" s="197" t="s">
        <v>7</v>
      </c>
      <c r="G21" s="42" t="s">
        <v>110</v>
      </c>
      <c r="H21" s="191"/>
      <c r="I21" s="79">
        <v>70.75</v>
      </c>
      <c r="J21" s="229">
        <v>20</v>
      </c>
      <c r="K21" s="229">
        <v>9</v>
      </c>
      <c r="L21" s="229">
        <v>105</v>
      </c>
      <c r="M21" s="229">
        <f t="shared" si="0"/>
        <v>52.5</v>
      </c>
      <c r="N21" s="229">
        <v>4</v>
      </c>
      <c r="O21" s="229">
        <f t="shared" si="1"/>
        <v>72.5</v>
      </c>
      <c r="P21" s="229">
        <v>11</v>
      </c>
      <c r="Q21" s="269"/>
      <c r="R21" s="184" t="s">
        <v>119</v>
      </c>
      <c r="S21" s="242"/>
    </row>
    <row r="22" spans="1:20" ht="15.75" customHeight="1" x14ac:dyDescent="0.25">
      <c r="A22" s="11">
        <v>9</v>
      </c>
      <c r="B22" s="56" t="s">
        <v>68</v>
      </c>
      <c r="C22" s="57"/>
      <c r="D22" s="58"/>
      <c r="E22" s="337">
        <v>1983</v>
      </c>
      <c r="F22" s="60" t="s">
        <v>8</v>
      </c>
      <c r="G22" s="16" t="s">
        <v>63</v>
      </c>
      <c r="H22" s="350"/>
      <c r="I22" s="81">
        <v>70.3</v>
      </c>
      <c r="J22" s="227">
        <v>37</v>
      </c>
      <c r="K22" s="227">
        <v>8</v>
      </c>
      <c r="L22" s="227">
        <v>70</v>
      </c>
      <c r="M22" s="227">
        <f t="shared" si="0"/>
        <v>35</v>
      </c>
      <c r="N22" s="227">
        <v>7</v>
      </c>
      <c r="O22" s="227">
        <f t="shared" si="1"/>
        <v>72</v>
      </c>
      <c r="P22" s="227">
        <v>10</v>
      </c>
      <c r="Q22" s="340"/>
      <c r="R22" s="352" t="s">
        <v>64</v>
      </c>
      <c r="S22" s="354"/>
    </row>
    <row r="23" spans="1:20" ht="15.75" x14ac:dyDescent="0.25">
      <c r="A23" s="46" t="s">
        <v>23</v>
      </c>
      <c r="B23" s="2"/>
      <c r="C23" s="2"/>
      <c r="D23" s="47"/>
      <c r="E23" s="261" t="s">
        <v>46</v>
      </c>
      <c r="F23" s="261"/>
      <c r="G23" s="93"/>
      <c r="H23" s="10"/>
      <c r="I23" s="260" t="s">
        <v>26</v>
      </c>
      <c r="J23" s="2"/>
      <c r="K23" s="49"/>
      <c r="L23" s="47"/>
      <c r="N23" s="47" t="s">
        <v>251</v>
      </c>
      <c r="Q23" t="s">
        <v>248</v>
      </c>
    </row>
    <row r="24" spans="1:20" ht="13.5" x14ac:dyDescent="0.25">
      <c r="A24" s="260"/>
      <c r="B24" s="49"/>
      <c r="C24" s="49"/>
      <c r="D24" s="2"/>
      <c r="E24" s="2"/>
      <c r="F24" s="2"/>
      <c r="G24" s="261"/>
      <c r="H24" s="2"/>
      <c r="I24" s="260"/>
      <c r="J24" s="2"/>
      <c r="K24" s="49"/>
      <c r="L24" s="50"/>
    </row>
    <row r="25" spans="1:20" ht="13.5" x14ac:dyDescent="0.25">
      <c r="A25" s="260" t="s">
        <v>24</v>
      </c>
      <c r="B25" s="49"/>
      <c r="C25" s="49"/>
      <c r="D25" s="47"/>
      <c r="E25" s="261" t="s">
        <v>45</v>
      </c>
      <c r="F25" s="261"/>
      <c r="G25" s="2"/>
      <c r="H25" s="10"/>
      <c r="I25" s="373" t="s">
        <v>47</v>
      </c>
      <c r="J25" s="374"/>
      <c r="K25" s="374"/>
      <c r="L25" s="374"/>
      <c r="M25" s="372"/>
      <c r="N25" s="405" t="s">
        <v>252</v>
      </c>
      <c r="O25" s="406"/>
      <c r="P25" s="374"/>
      <c r="Q25" t="s">
        <v>248</v>
      </c>
    </row>
    <row r="26" spans="1:20" ht="15" x14ac:dyDescent="0.2">
      <c r="A26" s="95"/>
      <c r="B26" s="95"/>
      <c r="C26" s="95"/>
      <c r="D26" s="95"/>
      <c r="E26" s="95"/>
      <c r="F26" s="95"/>
      <c r="G26" s="124"/>
      <c r="H26" s="95"/>
      <c r="I26" s="95"/>
      <c r="J26" s="95"/>
      <c r="K26" s="95"/>
      <c r="L26" s="95"/>
      <c r="M26" s="95"/>
      <c r="N26" s="95"/>
      <c r="O26" s="96"/>
      <c r="T26" s="95"/>
    </row>
    <row r="27" spans="1:20" ht="15" x14ac:dyDescent="0.2">
      <c r="G27" s="95"/>
      <c r="T27" s="95"/>
    </row>
    <row r="28" spans="1:20" ht="15.75" x14ac:dyDescent="0.25">
      <c r="B28" s="10"/>
      <c r="J28" s="97"/>
      <c r="K28" s="10"/>
      <c r="L28" s="10"/>
      <c r="M28" s="97"/>
      <c r="N28" s="97"/>
      <c r="P28" s="97"/>
      <c r="Q28" s="97"/>
      <c r="S28" s="2"/>
    </row>
    <row r="29" spans="1:20" ht="15.75" x14ac:dyDescent="0.25">
      <c r="J29" s="97"/>
      <c r="K29" s="97"/>
      <c r="L29" s="97"/>
      <c r="M29" s="97"/>
      <c r="N29" s="97"/>
      <c r="O29" s="97"/>
      <c r="P29" s="97"/>
      <c r="Q29" s="97"/>
      <c r="R29" s="98"/>
      <c r="S29" s="2"/>
    </row>
    <row r="30" spans="1:20" ht="15.75" x14ac:dyDescent="0.25">
      <c r="J30" s="97"/>
      <c r="K30" s="10"/>
      <c r="L30" s="10"/>
      <c r="M30" s="97"/>
      <c r="N30" s="97"/>
      <c r="P30" s="97"/>
      <c r="Q30" s="97"/>
      <c r="R30" s="98"/>
      <c r="S30" s="2"/>
    </row>
    <row r="31" spans="1:20" ht="15.75" x14ac:dyDescent="0.25">
      <c r="R31" s="98"/>
    </row>
    <row r="32" spans="1:20" ht="15" x14ac:dyDescent="0.2">
      <c r="T32" s="99"/>
    </row>
    <row r="33" spans="20:20" ht="15" x14ac:dyDescent="0.2">
      <c r="T33" s="99"/>
    </row>
    <row r="34" spans="20:20" ht="15" x14ac:dyDescent="0.2">
      <c r="T34" s="99"/>
    </row>
  </sheetData>
  <sheetProtection selectLockedCells="1" selectUnlockedCells="1"/>
  <sortState ref="B14:S22">
    <sortCondition descending="1" ref="O14:O22"/>
  </sortState>
  <mergeCells count="32"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D8:P8"/>
    <mergeCell ref="D9:P9"/>
    <mergeCell ref="D10:P10"/>
    <mergeCell ref="A12:A13"/>
    <mergeCell ref="B12:D13"/>
    <mergeCell ref="E12:E13"/>
    <mergeCell ref="F12:F13"/>
    <mergeCell ref="G12:G13"/>
    <mergeCell ref="H12:H13"/>
    <mergeCell ref="I12:I13"/>
    <mergeCell ref="N25:P25"/>
    <mergeCell ref="I25:M25"/>
    <mergeCell ref="Q12:Q13"/>
    <mergeCell ref="R12:S13"/>
    <mergeCell ref="J12:J13"/>
    <mergeCell ref="K12:K13"/>
    <mergeCell ref="L12:M12"/>
    <mergeCell ref="N12:N13"/>
    <mergeCell ref="O12:O13"/>
    <mergeCell ref="P12:P13"/>
  </mergeCells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WhiteSpace="0" view="pageBreakPreview" topLeftCell="A7" zoomScaleNormal="110" zoomScaleSheetLayoutView="100" zoomScalePageLayoutView="85" workbookViewId="0">
      <selection activeCell="Q19" sqref="Q19"/>
    </sheetView>
  </sheetViews>
  <sheetFormatPr defaultRowHeight="12.75" x14ac:dyDescent="0.2"/>
  <cols>
    <col min="1" max="1" width="6.7109375" customWidth="1"/>
    <col min="2" max="2" width="6" customWidth="1"/>
    <col min="3" max="3" width="16.85546875" customWidth="1"/>
    <col min="4" max="4" width="2.710937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customHeight="1" x14ac:dyDescent="0.3">
      <c r="A2" s="407" t="s">
        <v>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.75" customHeight="1" x14ac:dyDescent="0.25">
      <c r="A3" s="379" t="s">
        <v>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5.75" customHeight="1" x14ac:dyDescent="0.3">
      <c r="A4" s="407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101" customFormat="1" ht="12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5" t="s">
        <v>27</v>
      </c>
      <c r="R5" s="375"/>
      <c r="S5" s="375"/>
    </row>
    <row r="6" spans="1:19" ht="15.75" customHeight="1" x14ac:dyDescent="0.25">
      <c r="A6" s="377" t="s">
        <v>42</v>
      </c>
      <c r="B6" s="377"/>
      <c r="C6" s="378"/>
      <c r="D6" s="379" t="s">
        <v>28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408" t="s">
        <v>4</v>
      </c>
      <c r="R6" s="408"/>
      <c r="S6" s="408"/>
    </row>
    <row r="7" spans="1:19" ht="15.75" customHeight="1" x14ac:dyDescent="0.25">
      <c r="A7" s="409" t="s">
        <v>5</v>
      </c>
      <c r="B7" s="410"/>
      <c r="C7" s="411"/>
      <c r="D7" s="412" t="s">
        <v>43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413"/>
      <c r="Q7" s="414" t="s">
        <v>6</v>
      </c>
      <c r="R7" s="415"/>
      <c r="S7" s="416"/>
    </row>
    <row r="8" spans="1:19" ht="15.75" customHeight="1" x14ac:dyDescent="0.25">
      <c r="A8" s="52" t="s">
        <v>29</v>
      </c>
      <c r="B8" s="52" t="s">
        <v>30</v>
      </c>
      <c r="C8" s="52" t="s">
        <v>31</v>
      </c>
      <c r="D8" s="417" t="s">
        <v>44</v>
      </c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413"/>
      <c r="Q8" s="11" t="s">
        <v>7</v>
      </c>
      <c r="R8" s="11" t="s">
        <v>8</v>
      </c>
      <c r="S8" s="11" t="s">
        <v>9</v>
      </c>
    </row>
    <row r="9" spans="1:19" ht="15.75" customHeight="1" x14ac:dyDescent="0.25">
      <c r="A9" s="53">
        <v>148</v>
      </c>
      <c r="B9" s="131">
        <v>205</v>
      </c>
      <c r="C9" s="125">
        <v>236.5</v>
      </c>
      <c r="D9" s="417" t="s">
        <v>32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413"/>
      <c r="Q9" s="5">
        <v>97</v>
      </c>
      <c r="R9" s="5">
        <v>140</v>
      </c>
      <c r="S9" s="5">
        <v>205</v>
      </c>
    </row>
    <row r="10" spans="1:19" ht="15.75" customHeight="1" x14ac:dyDescent="0.2">
      <c r="A10" s="100"/>
      <c r="B10" s="100"/>
      <c r="C10" s="100"/>
      <c r="D10" s="400" t="s">
        <v>52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100"/>
      <c r="R10" s="100"/>
      <c r="S10" s="100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" customHeight="1" x14ac:dyDescent="0.2">
      <c r="A12" s="401" t="s">
        <v>12</v>
      </c>
      <c r="B12" s="392" t="s">
        <v>34</v>
      </c>
      <c r="C12" s="403"/>
      <c r="D12" s="393"/>
      <c r="E12" s="369" t="s">
        <v>14</v>
      </c>
      <c r="F12" s="369" t="s">
        <v>35</v>
      </c>
      <c r="G12" s="369" t="s">
        <v>16</v>
      </c>
      <c r="H12" s="369" t="s">
        <v>17</v>
      </c>
      <c r="I12" s="369" t="s">
        <v>18</v>
      </c>
      <c r="J12" s="369" t="s">
        <v>29</v>
      </c>
      <c r="K12" s="369" t="s">
        <v>12</v>
      </c>
      <c r="L12" s="396" t="s">
        <v>19</v>
      </c>
      <c r="M12" s="397"/>
      <c r="N12" s="398" t="s">
        <v>12</v>
      </c>
      <c r="O12" s="369" t="s">
        <v>36</v>
      </c>
      <c r="P12" s="369" t="s">
        <v>20</v>
      </c>
      <c r="Q12" s="369" t="s">
        <v>21</v>
      </c>
      <c r="R12" s="392" t="s">
        <v>22</v>
      </c>
      <c r="S12" s="393"/>
    </row>
    <row r="13" spans="1:19" ht="12" customHeight="1" x14ac:dyDescent="0.2">
      <c r="A13" s="402"/>
      <c r="B13" s="394"/>
      <c r="C13" s="404"/>
      <c r="D13" s="395"/>
      <c r="E13" s="391"/>
      <c r="F13" s="391"/>
      <c r="G13" s="391"/>
      <c r="H13" s="391"/>
      <c r="I13" s="391"/>
      <c r="J13" s="391"/>
      <c r="K13" s="391"/>
      <c r="L13" s="55" t="s">
        <v>37</v>
      </c>
      <c r="M13" s="55" t="s">
        <v>38</v>
      </c>
      <c r="N13" s="399"/>
      <c r="O13" s="391"/>
      <c r="P13" s="391"/>
      <c r="Q13" s="391"/>
      <c r="R13" s="394"/>
      <c r="S13" s="395"/>
    </row>
    <row r="14" spans="1:19" ht="15.75" customHeight="1" x14ac:dyDescent="0.25">
      <c r="A14" s="11">
        <v>1</v>
      </c>
      <c r="B14" s="56" t="s">
        <v>219</v>
      </c>
      <c r="C14" s="57"/>
      <c r="D14" s="58"/>
      <c r="E14" s="59">
        <v>1989</v>
      </c>
      <c r="F14" s="60" t="s">
        <v>9</v>
      </c>
      <c r="G14" s="85" t="s">
        <v>247</v>
      </c>
      <c r="H14" s="61"/>
      <c r="I14" s="79">
        <v>75.3</v>
      </c>
      <c r="J14" s="63">
        <v>134</v>
      </c>
      <c r="K14" s="63">
        <v>1</v>
      </c>
      <c r="L14" s="63">
        <v>102</v>
      </c>
      <c r="M14" s="63">
        <f t="shared" ref="M14:M24" si="0">L14/2</f>
        <v>51</v>
      </c>
      <c r="N14" s="63">
        <v>3</v>
      </c>
      <c r="O14" s="63">
        <f t="shared" ref="O14:O24" si="1">J14+M14</f>
        <v>185</v>
      </c>
      <c r="P14" s="63">
        <v>20</v>
      </c>
      <c r="Q14" s="295" t="s">
        <v>8</v>
      </c>
      <c r="R14" s="56" t="s">
        <v>254</v>
      </c>
      <c r="S14" s="71"/>
    </row>
    <row r="15" spans="1:19" ht="15.75" customHeight="1" x14ac:dyDescent="0.25">
      <c r="A15" s="11">
        <v>2</v>
      </c>
      <c r="B15" s="56" t="s">
        <v>193</v>
      </c>
      <c r="C15" s="57"/>
      <c r="D15" s="58"/>
      <c r="E15" s="222">
        <v>1962</v>
      </c>
      <c r="F15" s="345" t="s">
        <v>9</v>
      </c>
      <c r="G15" s="133" t="s">
        <v>180</v>
      </c>
      <c r="H15" s="61"/>
      <c r="I15" s="62">
        <v>77.05</v>
      </c>
      <c r="J15" s="63">
        <v>82</v>
      </c>
      <c r="K15" s="63">
        <v>3</v>
      </c>
      <c r="L15" s="63">
        <v>149</v>
      </c>
      <c r="M15" s="63">
        <f t="shared" si="0"/>
        <v>74.5</v>
      </c>
      <c r="N15" s="63">
        <v>1</v>
      </c>
      <c r="O15" s="63">
        <f t="shared" si="1"/>
        <v>156.5</v>
      </c>
      <c r="P15" s="63">
        <v>18</v>
      </c>
      <c r="Q15" s="295" t="s">
        <v>8</v>
      </c>
      <c r="R15" s="56" t="s">
        <v>194</v>
      </c>
      <c r="S15" s="71"/>
    </row>
    <row r="16" spans="1:19" ht="15.75" customHeight="1" x14ac:dyDescent="0.25">
      <c r="A16" s="11">
        <v>3</v>
      </c>
      <c r="B16" s="42" t="s">
        <v>85</v>
      </c>
      <c r="C16" s="67"/>
      <c r="D16" s="67"/>
      <c r="E16" s="25">
        <v>1976</v>
      </c>
      <c r="F16" s="295" t="s">
        <v>8</v>
      </c>
      <c r="G16" s="191" t="s">
        <v>82</v>
      </c>
      <c r="H16" s="161"/>
      <c r="I16" s="62">
        <v>76.95</v>
      </c>
      <c r="J16" s="63">
        <v>70</v>
      </c>
      <c r="K16" s="63">
        <v>5</v>
      </c>
      <c r="L16" s="63">
        <v>147</v>
      </c>
      <c r="M16" s="63">
        <f t="shared" si="0"/>
        <v>73.5</v>
      </c>
      <c r="N16" s="63">
        <v>2</v>
      </c>
      <c r="O16" s="63">
        <f t="shared" si="1"/>
        <v>143.5</v>
      </c>
      <c r="P16" s="63">
        <v>16</v>
      </c>
      <c r="Q16" s="295" t="s">
        <v>8</v>
      </c>
      <c r="R16" s="355"/>
      <c r="S16" s="71"/>
    </row>
    <row r="17" spans="1:20" ht="18.75" customHeight="1" x14ac:dyDescent="0.25">
      <c r="A17" s="11">
        <v>4</v>
      </c>
      <c r="B17" s="141" t="s">
        <v>165</v>
      </c>
      <c r="C17" s="57"/>
      <c r="D17" s="58"/>
      <c r="E17" s="337">
        <v>1988</v>
      </c>
      <c r="F17" s="333" t="s">
        <v>7</v>
      </c>
      <c r="G17" s="61" t="s">
        <v>160</v>
      </c>
      <c r="H17" s="61"/>
      <c r="I17" s="79">
        <v>75.45</v>
      </c>
      <c r="J17" s="80">
        <v>91</v>
      </c>
      <c r="K17" s="63">
        <v>2</v>
      </c>
      <c r="L17" s="63">
        <v>72</v>
      </c>
      <c r="M17" s="63">
        <f t="shared" si="0"/>
        <v>36</v>
      </c>
      <c r="N17" s="63">
        <v>9</v>
      </c>
      <c r="O17" s="63">
        <f t="shared" si="1"/>
        <v>127</v>
      </c>
      <c r="P17" s="63">
        <v>15</v>
      </c>
      <c r="Q17" s="333" t="s">
        <v>7</v>
      </c>
      <c r="R17" s="56" t="s">
        <v>166</v>
      </c>
      <c r="S17" s="71"/>
    </row>
    <row r="18" spans="1:20" ht="22.5" customHeight="1" x14ac:dyDescent="0.25">
      <c r="A18" s="11">
        <v>5</v>
      </c>
      <c r="B18" s="56" t="s">
        <v>167</v>
      </c>
      <c r="C18" s="57"/>
      <c r="D18" s="58"/>
      <c r="E18" s="84">
        <v>1984</v>
      </c>
      <c r="F18" s="83" t="s">
        <v>7</v>
      </c>
      <c r="G18" s="61" t="s">
        <v>160</v>
      </c>
      <c r="H18" s="85" t="s">
        <v>168</v>
      </c>
      <c r="I18" s="81">
        <v>76.2</v>
      </c>
      <c r="J18" s="63">
        <v>71</v>
      </c>
      <c r="K18" s="63">
        <v>4</v>
      </c>
      <c r="L18" s="63">
        <v>100</v>
      </c>
      <c r="M18" s="63">
        <f t="shared" si="0"/>
        <v>50</v>
      </c>
      <c r="N18" s="63">
        <v>4</v>
      </c>
      <c r="O18" s="63">
        <f t="shared" si="1"/>
        <v>121</v>
      </c>
      <c r="P18" s="63" t="s">
        <v>205</v>
      </c>
      <c r="Q18" s="333" t="s">
        <v>7</v>
      </c>
      <c r="R18" s="56" t="s">
        <v>166</v>
      </c>
      <c r="S18" s="88"/>
    </row>
    <row r="19" spans="1:20" ht="15.75" customHeight="1" x14ac:dyDescent="0.25">
      <c r="A19" s="11">
        <v>6</v>
      </c>
      <c r="B19" s="56" t="s">
        <v>149</v>
      </c>
      <c r="C19" s="57"/>
      <c r="D19" s="58"/>
      <c r="E19" s="84">
        <v>1994</v>
      </c>
      <c r="F19" s="83">
        <v>1</v>
      </c>
      <c r="G19" s="16" t="s">
        <v>137</v>
      </c>
      <c r="H19" s="85"/>
      <c r="I19" s="62">
        <v>75.5</v>
      </c>
      <c r="J19" s="63">
        <v>69</v>
      </c>
      <c r="K19" s="63">
        <v>6</v>
      </c>
      <c r="L19" s="63">
        <v>100</v>
      </c>
      <c r="M19" s="63">
        <f t="shared" si="0"/>
        <v>50</v>
      </c>
      <c r="N19" s="63">
        <v>5</v>
      </c>
      <c r="O19" s="63">
        <f t="shared" si="1"/>
        <v>119</v>
      </c>
      <c r="P19" s="63">
        <v>13</v>
      </c>
      <c r="Q19" s="462" t="s">
        <v>263</v>
      </c>
      <c r="R19" s="56" t="s">
        <v>150</v>
      </c>
      <c r="S19" s="71"/>
    </row>
    <row r="20" spans="1:20" ht="15.75" customHeight="1" x14ac:dyDescent="0.25">
      <c r="A20" s="11">
        <v>7</v>
      </c>
      <c r="B20" s="56" t="s">
        <v>120</v>
      </c>
      <c r="C20" s="57"/>
      <c r="D20" s="58"/>
      <c r="E20" s="59">
        <v>1984</v>
      </c>
      <c r="F20" s="83" t="s">
        <v>7</v>
      </c>
      <c r="G20" s="16" t="s">
        <v>110</v>
      </c>
      <c r="H20" s="250"/>
      <c r="I20" s="62">
        <v>78</v>
      </c>
      <c r="J20" s="63">
        <v>44</v>
      </c>
      <c r="K20" s="63">
        <v>8</v>
      </c>
      <c r="L20" s="63">
        <v>90</v>
      </c>
      <c r="M20" s="63">
        <f t="shared" si="0"/>
        <v>45</v>
      </c>
      <c r="N20" s="63">
        <v>7</v>
      </c>
      <c r="O20" s="63">
        <f t="shared" si="1"/>
        <v>89</v>
      </c>
      <c r="P20" s="63">
        <v>12</v>
      </c>
      <c r="Q20" s="64"/>
      <c r="R20" s="87" t="s">
        <v>121</v>
      </c>
      <c r="S20" s="71"/>
    </row>
    <row r="21" spans="1:20" ht="15.75" customHeight="1" x14ac:dyDescent="0.25">
      <c r="A21" s="11">
        <v>8</v>
      </c>
      <c r="B21" s="56" t="s">
        <v>176</v>
      </c>
      <c r="C21" s="57"/>
      <c r="D21" s="58"/>
      <c r="E21" s="89">
        <v>1991</v>
      </c>
      <c r="F21" s="89">
        <v>1</v>
      </c>
      <c r="G21" s="85" t="s">
        <v>128</v>
      </c>
      <c r="H21" s="85"/>
      <c r="I21" s="17">
        <v>77.650000000000006</v>
      </c>
      <c r="J21" s="63">
        <v>37</v>
      </c>
      <c r="K21" s="63">
        <v>9</v>
      </c>
      <c r="L21" s="63">
        <v>98</v>
      </c>
      <c r="M21" s="63">
        <f t="shared" si="0"/>
        <v>49</v>
      </c>
      <c r="N21" s="63">
        <v>6</v>
      </c>
      <c r="O21" s="63">
        <f t="shared" si="1"/>
        <v>86</v>
      </c>
      <c r="P21" s="63">
        <v>11</v>
      </c>
      <c r="Q21" s="64"/>
      <c r="R21" s="56" t="s">
        <v>177</v>
      </c>
      <c r="S21" s="71"/>
    </row>
    <row r="22" spans="1:20" ht="15.75" customHeight="1" x14ac:dyDescent="0.25">
      <c r="A22" s="11">
        <v>9</v>
      </c>
      <c r="B22" s="56" t="s">
        <v>106</v>
      </c>
      <c r="C22" s="57"/>
      <c r="D22" s="58"/>
      <c r="E22" s="63">
        <v>1998</v>
      </c>
      <c r="F22" s="15">
        <v>1</v>
      </c>
      <c r="G22" s="61" t="s">
        <v>95</v>
      </c>
      <c r="H22" s="61"/>
      <c r="I22" s="62">
        <v>76.7</v>
      </c>
      <c r="J22" s="63">
        <v>53</v>
      </c>
      <c r="K22" s="63">
        <v>7</v>
      </c>
      <c r="L22" s="63">
        <v>49</v>
      </c>
      <c r="M22" s="63">
        <f t="shared" si="0"/>
        <v>24.5</v>
      </c>
      <c r="N22" s="63"/>
      <c r="O22" s="63">
        <f t="shared" si="1"/>
        <v>77.5</v>
      </c>
      <c r="P22" s="63">
        <v>10</v>
      </c>
      <c r="Q22" s="64"/>
      <c r="R22" s="42" t="s">
        <v>97</v>
      </c>
      <c r="S22" s="71"/>
    </row>
    <row r="23" spans="1:20" ht="15.75" customHeight="1" x14ac:dyDescent="0.25">
      <c r="A23" s="157">
        <v>10</v>
      </c>
      <c r="B23" s="186" t="s">
        <v>99</v>
      </c>
      <c r="C23" s="341"/>
      <c r="D23" s="187"/>
      <c r="E23" s="68">
        <v>1998</v>
      </c>
      <c r="F23" s="69" t="s">
        <v>7</v>
      </c>
      <c r="G23" s="75" t="s">
        <v>95</v>
      </c>
      <c r="H23" s="235"/>
      <c r="I23" s="339">
        <v>74.95</v>
      </c>
      <c r="J23" s="236">
        <v>33</v>
      </c>
      <c r="K23" s="236">
        <v>10</v>
      </c>
      <c r="L23" s="236">
        <v>70</v>
      </c>
      <c r="M23" s="236">
        <f t="shared" si="0"/>
        <v>35</v>
      </c>
      <c r="N23" s="236">
        <v>10</v>
      </c>
      <c r="O23" s="236">
        <f t="shared" si="1"/>
        <v>68</v>
      </c>
      <c r="P23" s="236" t="s">
        <v>205</v>
      </c>
      <c r="Q23" s="237"/>
      <c r="R23" s="186" t="s">
        <v>97</v>
      </c>
      <c r="S23" s="238"/>
    </row>
    <row r="24" spans="1:20" ht="15.75" customHeight="1" x14ac:dyDescent="0.25">
      <c r="A24" s="165">
        <v>11</v>
      </c>
      <c r="B24" s="82" t="s">
        <v>69</v>
      </c>
      <c r="C24" s="241"/>
      <c r="D24" s="242"/>
      <c r="E24" s="72">
        <v>1986</v>
      </c>
      <c r="F24" s="73" t="s">
        <v>7</v>
      </c>
      <c r="G24" s="189" t="s">
        <v>63</v>
      </c>
      <c r="H24" s="191"/>
      <c r="I24" s="79">
        <v>76.099999999999994</v>
      </c>
      <c r="J24" s="229">
        <v>28</v>
      </c>
      <c r="K24" s="229">
        <v>11</v>
      </c>
      <c r="L24" s="229">
        <v>73</v>
      </c>
      <c r="M24" s="229">
        <f t="shared" si="0"/>
        <v>36.5</v>
      </c>
      <c r="N24" s="229">
        <v>8</v>
      </c>
      <c r="O24" s="229">
        <f t="shared" si="1"/>
        <v>64.5</v>
      </c>
      <c r="P24" s="229">
        <v>9</v>
      </c>
      <c r="Q24" s="269"/>
      <c r="R24" s="170" t="s">
        <v>64</v>
      </c>
      <c r="S24" s="343"/>
    </row>
    <row r="25" spans="1:20" ht="15.75" customHeight="1" x14ac:dyDescent="0.25">
      <c r="A25" s="165">
        <v>12</v>
      </c>
      <c r="B25" s="82" t="s">
        <v>92</v>
      </c>
      <c r="C25" s="241"/>
      <c r="D25" s="242"/>
      <c r="E25" s="72">
        <v>1991</v>
      </c>
      <c r="F25" s="73"/>
      <c r="G25" s="70" t="s">
        <v>93</v>
      </c>
      <c r="H25" s="191"/>
      <c r="I25" s="79">
        <v>77.2</v>
      </c>
      <c r="J25" s="421" t="s">
        <v>267</v>
      </c>
      <c r="K25" s="422"/>
      <c r="L25" s="422"/>
      <c r="M25" s="422"/>
      <c r="N25" s="422"/>
      <c r="O25" s="422"/>
      <c r="P25" s="422"/>
      <c r="Q25" s="423"/>
      <c r="R25" s="82"/>
      <c r="S25" s="242"/>
    </row>
    <row r="26" spans="1:20" ht="15.75" customHeight="1" x14ac:dyDescent="0.25">
      <c r="A26" s="263"/>
      <c r="B26" s="90"/>
      <c r="C26" s="90"/>
      <c r="D26" s="90"/>
      <c r="E26" s="91"/>
      <c r="F26" s="92"/>
      <c r="G26" s="270"/>
      <c r="H26" s="93"/>
      <c r="I26" s="94"/>
      <c r="J26" s="92"/>
      <c r="K26" s="92"/>
      <c r="L26" s="92"/>
      <c r="M26" s="92"/>
      <c r="N26" s="92"/>
      <c r="O26" s="92"/>
      <c r="P26" s="92"/>
      <c r="Q26" s="140"/>
      <c r="R26" s="90"/>
      <c r="S26" s="90"/>
    </row>
    <row r="27" spans="1:20" ht="15.75" x14ac:dyDescent="0.25">
      <c r="A27" s="100"/>
      <c r="B27" s="90"/>
      <c r="C27" s="90"/>
      <c r="D27" s="90"/>
      <c r="E27" s="91"/>
      <c r="F27" s="92"/>
      <c r="G27" s="331"/>
      <c r="H27" s="93"/>
      <c r="I27" s="94"/>
      <c r="J27" s="92"/>
      <c r="K27" s="92"/>
      <c r="L27" s="92"/>
      <c r="M27" s="92"/>
      <c r="N27" s="92"/>
      <c r="O27" s="92"/>
      <c r="P27" s="92"/>
      <c r="Q27" s="92"/>
      <c r="R27" s="90"/>
      <c r="S27" s="90"/>
    </row>
    <row r="28" spans="1:20" ht="15.75" x14ac:dyDescent="0.25">
      <c r="A28" s="46" t="s">
        <v>23</v>
      </c>
      <c r="B28" s="2"/>
      <c r="C28" s="2"/>
      <c r="D28" s="47"/>
      <c r="E28" s="261" t="s">
        <v>46</v>
      </c>
      <c r="F28" s="261"/>
      <c r="G28" s="93"/>
      <c r="H28" s="10"/>
      <c r="I28" s="260" t="s">
        <v>26</v>
      </c>
      <c r="J28" s="2"/>
      <c r="K28" s="49"/>
      <c r="L28" s="47"/>
      <c r="N28" s="47" t="s">
        <v>251</v>
      </c>
      <c r="Q28" t="s">
        <v>248</v>
      </c>
    </row>
    <row r="29" spans="1:20" ht="13.5" x14ac:dyDescent="0.25">
      <c r="A29" s="260"/>
      <c r="B29" s="49"/>
      <c r="C29" s="49"/>
      <c r="D29" s="2"/>
      <c r="E29" s="2"/>
      <c r="F29" s="2"/>
      <c r="G29" s="261"/>
      <c r="H29" s="2"/>
      <c r="I29" s="260"/>
      <c r="J29" s="2"/>
      <c r="K29" s="49"/>
      <c r="L29" s="50"/>
    </row>
    <row r="30" spans="1:20" ht="13.5" x14ac:dyDescent="0.25">
      <c r="A30" s="260" t="s">
        <v>24</v>
      </c>
      <c r="B30" s="49"/>
      <c r="C30" s="49"/>
      <c r="D30" s="47"/>
      <c r="E30" s="261" t="s">
        <v>45</v>
      </c>
      <c r="F30" s="261"/>
      <c r="G30" s="2"/>
      <c r="H30" s="10"/>
      <c r="I30" s="373" t="s">
        <v>47</v>
      </c>
      <c r="J30" s="374"/>
      <c r="K30" s="374"/>
      <c r="L30" s="374"/>
      <c r="M30" s="372"/>
      <c r="N30" s="405" t="s">
        <v>252</v>
      </c>
      <c r="O30" s="406"/>
      <c r="P30" s="374"/>
      <c r="Q30" t="s">
        <v>248</v>
      </c>
    </row>
    <row r="31" spans="1:20" ht="15" x14ac:dyDescent="0.2">
      <c r="A31" s="95"/>
      <c r="B31" s="95"/>
      <c r="C31" s="95"/>
      <c r="D31" s="95"/>
      <c r="E31" s="95"/>
      <c r="F31" s="95"/>
      <c r="G31" s="124"/>
      <c r="H31" s="95"/>
      <c r="I31" s="95"/>
      <c r="J31" s="95"/>
      <c r="K31" s="95"/>
      <c r="L31" s="95"/>
      <c r="M31" s="95"/>
      <c r="N31" s="95"/>
      <c r="O31" s="96"/>
      <c r="T31" s="95"/>
    </row>
    <row r="32" spans="1:20" ht="15" x14ac:dyDescent="0.2">
      <c r="G32" s="95"/>
      <c r="T32" s="95"/>
    </row>
    <row r="33" spans="2:20" ht="15.75" x14ac:dyDescent="0.25">
      <c r="B33" s="10"/>
      <c r="J33" s="97"/>
      <c r="K33" s="10"/>
      <c r="L33" s="10"/>
      <c r="M33" s="97"/>
      <c r="N33" s="97"/>
      <c r="P33" s="97"/>
      <c r="Q33" s="97"/>
      <c r="R33" s="98"/>
      <c r="S33" s="2"/>
    </row>
    <row r="34" spans="2:20" ht="15.75" x14ac:dyDescent="0.25">
      <c r="J34" s="97"/>
      <c r="K34" s="97"/>
      <c r="L34" s="97"/>
      <c r="M34" s="97"/>
      <c r="N34" s="97"/>
      <c r="O34" s="97"/>
      <c r="P34" s="97"/>
      <c r="Q34" s="97"/>
      <c r="R34" s="98"/>
      <c r="S34" s="2"/>
    </row>
    <row r="35" spans="2:20" ht="15.75" x14ac:dyDescent="0.25">
      <c r="J35" s="97"/>
      <c r="K35" s="10"/>
      <c r="L35" s="10"/>
      <c r="M35" s="97"/>
      <c r="N35" s="97"/>
      <c r="P35" s="97"/>
      <c r="Q35" s="97"/>
      <c r="R35" s="98"/>
      <c r="S35" s="2"/>
    </row>
    <row r="37" spans="2:20" ht="15" x14ac:dyDescent="0.2">
      <c r="T37" s="99"/>
    </row>
    <row r="38" spans="2:20" ht="15" x14ac:dyDescent="0.2">
      <c r="T38" s="99"/>
    </row>
    <row r="39" spans="2:20" ht="15" x14ac:dyDescent="0.2">
      <c r="T39" s="99"/>
    </row>
  </sheetData>
  <sheetProtection selectLockedCells="1" selectUnlockedCells="1"/>
  <sortState ref="B14:S24">
    <sortCondition descending="1" ref="O14:O24"/>
  </sortState>
  <mergeCells count="33"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D8:P8"/>
    <mergeCell ref="D9:P9"/>
    <mergeCell ref="D10:P10"/>
    <mergeCell ref="A12:A13"/>
    <mergeCell ref="B12:D13"/>
    <mergeCell ref="E12:E13"/>
    <mergeCell ref="F12:F13"/>
    <mergeCell ref="G12:G13"/>
    <mergeCell ref="H12:H13"/>
    <mergeCell ref="I12:I13"/>
    <mergeCell ref="N30:P30"/>
    <mergeCell ref="I30:M30"/>
    <mergeCell ref="Q12:Q13"/>
    <mergeCell ref="R12:S13"/>
    <mergeCell ref="J12:J13"/>
    <mergeCell ref="K12:K13"/>
    <mergeCell ref="L12:M12"/>
    <mergeCell ref="N12:N13"/>
    <mergeCell ref="O12:O13"/>
    <mergeCell ref="P12:P13"/>
    <mergeCell ref="J25:Q25"/>
  </mergeCells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WhiteSpace="0" view="pageBreakPreview" topLeftCell="A8" zoomScaleNormal="110" zoomScaleSheetLayoutView="100" zoomScalePageLayoutView="85" workbookViewId="0">
      <selection activeCell="G28" sqref="G28"/>
    </sheetView>
  </sheetViews>
  <sheetFormatPr defaultRowHeight="12.75" x14ac:dyDescent="0.2"/>
  <cols>
    <col min="1" max="1" width="6.7109375" customWidth="1"/>
    <col min="2" max="2" width="6" customWidth="1"/>
    <col min="3" max="3" width="16.85546875" customWidth="1"/>
    <col min="4" max="4" width="2.710937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customHeight="1" x14ac:dyDescent="0.3">
      <c r="A2" s="407" t="s">
        <v>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.75" customHeight="1" x14ac:dyDescent="0.25">
      <c r="A3" s="379" t="s">
        <v>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5.75" customHeight="1" x14ac:dyDescent="0.3">
      <c r="A4" s="407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101" customFormat="1" ht="12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5" t="s">
        <v>27</v>
      </c>
      <c r="R5" s="375"/>
      <c r="S5" s="375"/>
    </row>
    <row r="6" spans="1:19" ht="15.75" customHeight="1" x14ac:dyDescent="0.25">
      <c r="A6" s="377" t="s">
        <v>42</v>
      </c>
      <c r="B6" s="377"/>
      <c r="C6" s="378"/>
      <c r="D6" s="379" t="s">
        <v>28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408" t="s">
        <v>4</v>
      </c>
      <c r="R6" s="408"/>
      <c r="S6" s="408"/>
    </row>
    <row r="7" spans="1:19" ht="15.75" customHeight="1" x14ac:dyDescent="0.25">
      <c r="A7" s="409" t="s">
        <v>5</v>
      </c>
      <c r="B7" s="410"/>
      <c r="C7" s="411"/>
      <c r="D7" s="412" t="s">
        <v>43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413"/>
      <c r="Q7" s="414" t="s">
        <v>6</v>
      </c>
      <c r="R7" s="415"/>
      <c r="S7" s="416"/>
    </row>
    <row r="8" spans="1:19" ht="15.75" customHeight="1" x14ac:dyDescent="0.25">
      <c r="A8" s="52" t="s">
        <v>29</v>
      </c>
      <c r="B8" s="52" t="s">
        <v>30</v>
      </c>
      <c r="C8" s="52" t="s">
        <v>31</v>
      </c>
      <c r="D8" s="417" t="s">
        <v>44</v>
      </c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413"/>
      <c r="Q8" s="11" t="s">
        <v>7</v>
      </c>
      <c r="R8" s="11" t="s">
        <v>8</v>
      </c>
      <c r="S8" s="11" t="s">
        <v>9</v>
      </c>
    </row>
    <row r="9" spans="1:19" ht="15.75" customHeight="1" x14ac:dyDescent="0.25">
      <c r="A9" s="53">
        <v>166</v>
      </c>
      <c r="B9" s="53">
        <v>206</v>
      </c>
      <c r="C9" s="54">
        <v>266</v>
      </c>
      <c r="D9" s="417" t="s">
        <v>32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413"/>
      <c r="Q9" s="5">
        <v>111</v>
      </c>
      <c r="R9" s="5">
        <v>150</v>
      </c>
      <c r="S9" s="5">
        <v>215</v>
      </c>
    </row>
    <row r="10" spans="1:19" ht="15.75" customHeight="1" x14ac:dyDescent="0.2">
      <c r="A10" s="100"/>
      <c r="B10" s="100"/>
      <c r="C10" s="100"/>
      <c r="D10" s="400" t="s">
        <v>53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100"/>
      <c r="R10" s="100"/>
      <c r="S10" s="100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" customHeight="1" x14ac:dyDescent="0.2">
      <c r="A12" s="401" t="s">
        <v>12</v>
      </c>
      <c r="B12" s="392" t="s">
        <v>34</v>
      </c>
      <c r="C12" s="403"/>
      <c r="D12" s="393"/>
      <c r="E12" s="369" t="s">
        <v>14</v>
      </c>
      <c r="F12" s="369" t="s">
        <v>35</v>
      </c>
      <c r="G12" s="369" t="s">
        <v>16</v>
      </c>
      <c r="H12" s="369" t="s">
        <v>17</v>
      </c>
      <c r="I12" s="369" t="s">
        <v>18</v>
      </c>
      <c r="J12" s="369" t="s">
        <v>29</v>
      </c>
      <c r="K12" s="369" t="s">
        <v>12</v>
      </c>
      <c r="L12" s="396" t="s">
        <v>19</v>
      </c>
      <c r="M12" s="397"/>
      <c r="N12" s="398" t="s">
        <v>12</v>
      </c>
      <c r="O12" s="369" t="s">
        <v>36</v>
      </c>
      <c r="P12" s="369" t="s">
        <v>20</v>
      </c>
      <c r="Q12" s="369" t="s">
        <v>21</v>
      </c>
      <c r="R12" s="392" t="s">
        <v>22</v>
      </c>
      <c r="S12" s="393"/>
    </row>
    <row r="13" spans="1:19" ht="12" customHeight="1" x14ac:dyDescent="0.2">
      <c r="A13" s="402"/>
      <c r="B13" s="394"/>
      <c r="C13" s="404"/>
      <c r="D13" s="395"/>
      <c r="E13" s="391"/>
      <c r="F13" s="391"/>
      <c r="G13" s="391"/>
      <c r="H13" s="391"/>
      <c r="I13" s="391"/>
      <c r="J13" s="391"/>
      <c r="K13" s="391"/>
      <c r="L13" s="55" t="s">
        <v>37</v>
      </c>
      <c r="M13" s="55" t="s">
        <v>38</v>
      </c>
      <c r="N13" s="399"/>
      <c r="O13" s="391"/>
      <c r="P13" s="391"/>
      <c r="Q13" s="391"/>
      <c r="R13" s="394"/>
      <c r="S13" s="395"/>
    </row>
    <row r="14" spans="1:19" ht="15.75" customHeight="1" x14ac:dyDescent="0.25">
      <c r="A14" s="11">
        <v>1</v>
      </c>
      <c r="B14" s="56" t="s">
        <v>100</v>
      </c>
      <c r="C14" s="57"/>
      <c r="D14" s="58"/>
      <c r="E14" s="59">
        <v>1994</v>
      </c>
      <c r="F14" s="60" t="s">
        <v>8</v>
      </c>
      <c r="G14" s="61" t="s">
        <v>95</v>
      </c>
      <c r="H14" s="61"/>
      <c r="I14" s="62">
        <v>83.9</v>
      </c>
      <c r="J14" s="63">
        <v>119</v>
      </c>
      <c r="K14" s="63">
        <v>1</v>
      </c>
      <c r="L14" s="63">
        <v>138</v>
      </c>
      <c r="M14" s="63">
        <f t="shared" ref="M14:M20" si="0">L14/2</f>
        <v>69</v>
      </c>
      <c r="N14" s="63">
        <v>1</v>
      </c>
      <c r="O14" s="63">
        <f t="shared" ref="O14:O20" si="1">J14+M14</f>
        <v>188</v>
      </c>
      <c r="P14" s="63">
        <v>20</v>
      </c>
      <c r="Q14" s="60" t="s">
        <v>8</v>
      </c>
      <c r="R14" s="42" t="s">
        <v>97</v>
      </c>
      <c r="S14" s="71"/>
    </row>
    <row r="15" spans="1:19" ht="15.75" customHeight="1" x14ac:dyDescent="0.25">
      <c r="A15" s="11">
        <v>2</v>
      </c>
      <c r="B15" s="42" t="s">
        <v>86</v>
      </c>
      <c r="C15" s="67"/>
      <c r="D15" s="21"/>
      <c r="E15" s="68">
        <v>1987</v>
      </c>
      <c r="F15" s="60" t="s">
        <v>8</v>
      </c>
      <c r="G15" s="61" t="s">
        <v>82</v>
      </c>
      <c r="H15" s="31"/>
      <c r="I15" s="62">
        <v>82.1</v>
      </c>
      <c r="J15" s="63">
        <v>108</v>
      </c>
      <c r="K15" s="63">
        <v>2</v>
      </c>
      <c r="L15" s="63">
        <v>104</v>
      </c>
      <c r="M15" s="63">
        <f t="shared" si="0"/>
        <v>52</v>
      </c>
      <c r="N15" s="63">
        <v>3</v>
      </c>
      <c r="O15" s="63">
        <f t="shared" si="1"/>
        <v>160</v>
      </c>
      <c r="P15" s="63">
        <v>18</v>
      </c>
      <c r="Q15" s="60" t="s">
        <v>8</v>
      </c>
      <c r="R15" s="42"/>
      <c r="S15" s="71"/>
    </row>
    <row r="16" spans="1:19" ht="15.75" customHeight="1" x14ac:dyDescent="0.25">
      <c r="A16" s="11">
        <v>3</v>
      </c>
      <c r="B16" s="42" t="s">
        <v>122</v>
      </c>
      <c r="C16" s="67"/>
      <c r="D16" s="67"/>
      <c r="E16" s="25">
        <v>1982</v>
      </c>
      <c r="F16" s="295" t="s">
        <v>8</v>
      </c>
      <c r="G16" s="16" t="s">
        <v>123</v>
      </c>
      <c r="H16" s="235"/>
      <c r="I16" s="62">
        <v>84.2</v>
      </c>
      <c r="J16" s="63">
        <v>90</v>
      </c>
      <c r="K16" s="63">
        <v>3</v>
      </c>
      <c r="L16" s="63">
        <v>90</v>
      </c>
      <c r="M16" s="63">
        <f t="shared" si="0"/>
        <v>45</v>
      </c>
      <c r="N16" s="63">
        <v>4</v>
      </c>
      <c r="O16" s="63">
        <f t="shared" si="1"/>
        <v>135</v>
      </c>
      <c r="P16" s="63">
        <v>16</v>
      </c>
      <c r="Q16" s="60" t="s">
        <v>7</v>
      </c>
      <c r="R16" s="32" t="s">
        <v>111</v>
      </c>
      <c r="S16" s="71"/>
    </row>
    <row r="17" spans="1:20" ht="18.75" customHeight="1" x14ac:dyDescent="0.25">
      <c r="A17" s="11">
        <v>4</v>
      </c>
      <c r="B17" s="56" t="s">
        <v>147</v>
      </c>
      <c r="C17" s="57"/>
      <c r="D17" s="58"/>
      <c r="E17" s="337">
        <v>1985</v>
      </c>
      <c r="F17" s="333">
        <v>1</v>
      </c>
      <c r="G17" s="16" t="s">
        <v>137</v>
      </c>
      <c r="H17" s="61"/>
      <c r="I17" s="79">
        <v>80.5</v>
      </c>
      <c r="J17" s="80">
        <v>80</v>
      </c>
      <c r="K17" s="63">
        <v>4</v>
      </c>
      <c r="L17" s="63">
        <v>69</v>
      </c>
      <c r="M17" s="63">
        <f t="shared" si="0"/>
        <v>34.5</v>
      </c>
      <c r="N17" s="63">
        <v>6</v>
      </c>
      <c r="O17" s="63">
        <f t="shared" si="1"/>
        <v>114.5</v>
      </c>
      <c r="P17" s="63">
        <v>15</v>
      </c>
      <c r="Q17" s="60" t="s">
        <v>263</v>
      </c>
      <c r="R17" s="56" t="s">
        <v>148</v>
      </c>
      <c r="S17" s="71"/>
    </row>
    <row r="18" spans="1:20" ht="22.5" customHeight="1" x14ac:dyDescent="0.25">
      <c r="A18" s="11">
        <v>5</v>
      </c>
      <c r="B18" s="56" t="s">
        <v>187</v>
      </c>
      <c r="C18" s="57"/>
      <c r="D18" s="58"/>
      <c r="E18" s="84">
        <v>1974</v>
      </c>
      <c r="F18" s="83" t="s">
        <v>7</v>
      </c>
      <c r="G18" s="133" t="s">
        <v>180</v>
      </c>
      <c r="H18" s="85"/>
      <c r="I18" s="81">
        <v>81.3</v>
      </c>
      <c r="J18" s="63">
        <v>62</v>
      </c>
      <c r="K18" s="63">
        <v>5</v>
      </c>
      <c r="L18" s="63">
        <v>104</v>
      </c>
      <c r="M18" s="63">
        <f t="shared" si="0"/>
        <v>52</v>
      </c>
      <c r="N18" s="63">
        <v>2</v>
      </c>
      <c r="O18" s="63">
        <f t="shared" si="1"/>
        <v>114</v>
      </c>
      <c r="P18" s="63">
        <v>14</v>
      </c>
      <c r="Q18" s="60" t="s">
        <v>7</v>
      </c>
      <c r="R18" s="82"/>
      <c r="S18" s="71"/>
    </row>
    <row r="19" spans="1:20" ht="15.75" customHeight="1" x14ac:dyDescent="0.25">
      <c r="A19" s="11">
        <v>6</v>
      </c>
      <c r="B19" s="56" t="s">
        <v>74</v>
      </c>
      <c r="C19" s="57"/>
      <c r="D19" s="58"/>
      <c r="E19" s="59">
        <v>1998</v>
      </c>
      <c r="F19" s="60" t="s">
        <v>7</v>
      </c>
      <c r="G19" s="16" t="s">
        <v>63</v>
      </c>
      <c r="H19" s="61"/>
      <c r="I19" s="62">
        <v>84</v>
      </c>
      <c r="J19" s="63">
        <v>60</v>
      </c>
      <c r="K19" s="63">
        <v>6</v>
      </c>
      <c r="L19" s="63">
        <v>66</v>
      </c>
      <c r="M19" s="63">
        <f t="shared" si="0"/>
        <v>33</v>
      </c>
      <c r="N19" s="63">
        <v>7</v>
      </c>
      <c r="O19" s="63">
        <f t="shared" si="1"/>
        <v>93</v>
      </c>
      <c r="P19" s="63">
        <v>13</v>
      </c>
      <c r="Q19" s="64"/>
      <c r="R19" s="20" t="s">
        <v>64</v>
      </c>
      <c r="S19" s="66"/>
    </row>
    <row r="20" spans="1:20" ht="15.75" customHeight="1" x14ac:dyDescent="0.25">
      <c r="A20" s="11">
        <v>7</v>
      </c>
      <c r="B20" s="56" t="s">
        <v>132</v>
      </c>
      <c r="C20" s="57"/>
      <c r="D20" s="58"/>
      <c r="E20" s="63">
        <v>1995</v>
      </c>
      <c r="F20" s="15" t="s">
        <v>7</v>
      </c>
      <c r="G20" s="133" t="s">
        <v>79</v>
      </c>
      <c r="H20" s="250" t="s">
        <v>131</v>
      </c>
      <c r="I20" s="62">
        <v>83.95</v>
      </c>
      <c r="J20" s="63">
        <v>52</v>
      </c>
      <c r="K20" s="63">
        <v>7</v>
      </c>
      <c r="L20" s="63">
        <v>80</v>
      </c>
      <c r="M20" s="63">
        <f t="shared" si="0"/>
        <v>40</v>
      </c>
      <c r="N20" s="63">
        <v>5</v>
      </c>
      <c r="O20" s="63">
        <f t="shared" si="1"/>
        <v>92</v>
      </c>
      <c r="P20" s="63">
        <v>12</v>
      </c>
      <c r="Q20" s="64"/>
      <c r="R20" s="87" t="s">
        <v>133</v>
      </c>
      <c r="S20" s="71"/>
    </row>
    <row r="21" spans="1:20" ht="15.75" x14ac:dyDescent="0.25">
      <c r="A21" s="100"/>
      <c r="B21" s="90"/>
      <c r="C21" s="90"/>
      <c r="D21" s="90"/>
      <c r="E21" s="91"/>
      <c r="F21" s="92"/>
      <c r="G21" s="93"/>
      <c r="H21" s="93"/>
      <c r="I21" s="94"/>
      <c r="J21" s="92"/>
      <c r="K21" s="92"/>
      <c r="L21" s="92"/>
      <c r="M21" s="92"/>
      <c r="N21" s="92"/>
      <c r="O21" s="92"/>
      <c r="P21" s="92"/>
      <c r="Q21" s="92"/>
      <c r="R21" s="90"/>
      <c r="S21" s="90"/>
    </row>
    <row r="22" spans="1:20" ht="15.75" x14ac:dyDescent="0.25">
      <c r="A22" s="46" t="s">
        <v>23</v>
      </c>
      <c r="B22" s="2"/>
      <c r="C22" s="2"/>
      <c r="D22" s="47"/>
      <c r="E22" s="261" t="s">
        <v>46</v>
      </c>
      <c r="F22" s="261"/>
      <c r="G22" s="93"/>
      <c r="H22" s="10"/>
      <c r="I22" s="260" t="s">
        <v>26</v>
      </c>
      <c r="J22" s="2"/>
      <c r="K22" s="49"/>
      <c r="L22" s="47"/>
      <c r="N22" s="47" t="s">
        <v>251</v>
      </c>
      <c r="Q22" t="s">
        <v>248</v>
      </c>
    </row>
    <row r="23" spans="1:20" ht="13.5" x14ac:dyDescent="0.25">
      <c r="A23" s="260"/>
      <c r="B23" s="49"/>
      <c r="C23" s="49"/>
      <c r="D23" s="2"/>
      <c r="E23" s="2"/>
      <c r="F23" s="2"/>
      <c r="G23" s="261"/>
      <c r="H23" s="2"/>
      <c r="I23" s="260"/>
      <c r="J23" s="2"/>
      <c r="K23" s="49"/>
      <c r="L23" s="50"/>
    </row>
    <row r="24" spans="1:20" ht="13.5" x14ac:dyDescent="0.25">
      <c r="A24" s="260" t="s">
        <v>24</v>
      </c>
      <c r="B24" s="49"/>
      <c r="C24" s="49"/>
      <c r="D24" s="47"/>
      <c r="E24" s="261" t="s">
        <v>45</v>
      </c>
      <c r="F24" s="261"/>
      <c r="G24" s="2"/>
      <c r="H24" s="10"/>
      <c r="I24" s="373" t="s">
        <v>47</v>
      </c>
      <c r="J24" s="374"/>
      <c r="K24" s="374"/>
      <c r="L24" s="374"/>
      <c r="M24" s="372"/>
      <c r="N24" s="405" t="s">
        <v>252</v>
      </c>
      <c r="O24" s="406"/>
      <c r="P24" s="374"/>
      <c r="Q24" t="s">
        <v>248</v>
      </c>
    </row>
    <row r="25" spans="1:20" ht="15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T25" s="95"/>
    </row>
    <row r="26" spans="1:20" ht="15" x14ac:dyDescent="0.2">
      <c r="T26" s="95"/>
    </row>
    <row r="27" spans="1:20" ht="15.75" x14ac:dyDescent="0.25">
      <c r="B27" s="10"/>
      <c r="J27" s="97"/>
      <c r="K27" s="10"/>
      <c r="L27" s="10"/>
      <c r="M27" s="97"/>
      <c r="N27" s="97"/>
      <c r="P27" s="97"/>
      <c r="Q27" s="97"/>
      <c r="R27" s="98"/>
      <c r="S27" s="2"/>
    </row>
    <row r="28" spans="1:20" ht="15.75" x14ac:dyDescent="0.25">
      <c r="J28" s="97"/>
      <c r="K28" s="97"/>
      <c r="L28" s="97"/>
      <c r="M28" s="97"/>
      <c r="N28" s="97"/>
      <c r="O28" s="97"/>
      <c r="P28" s="97"/>
      <c r="Q28" s="97"/>
      <c r="R28" s="98"/>
      <c r="S28" s="2"/>
    </row>
    <row r="29" spans="1:20" ht="15.75" x14ac:dyDescent="0.25">
      <c r="J29" s="97"/>
      <c r="K29" s="10"/>
      <c r="L29" s="10"/>
      <c r="M29" s="97"/>
      <c r="N29" s="97"/>
      <c r="P29" s="97"/>
      <c r="Q29" s="97"/>
      <c r="R29" s="98"/>
      <c r="S29" s="2"/>
    </row>
    <row r="31" spans="1:20" ht="15" x14ac:dyDescent="0.2">
      <c r="T31" s="99"/>
    </row>
    <row r="32" spans="1:20" ht="15" x14ac:dyDescent="0.2">
      <c r="T32" s="99"/>
    </row>
    <row r="33" spans="20:20" ht="15" x14ac:dyDescent="0.2">
      <c r="T33" s="99"/>
    </row>
  </sheetData>
  <sheetProtection selectLockedCells="1" selectUnlockedCells="1"/>
  <sortState ref="B14:S20">
    <sortCondition descending="1" ref="O14:O20"/>
  </sortState>
  <mergeCells count="32"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D8:P8"/>
    <mergeCell ref="D9:P9"/>
    <mergeCell ref="D10:P10"/>
    <mergeCell ref="A12:A13"/>
    <mergeCell ref="B12:D13"/>
    <mergeCell ref="E12:E13"/>
    <mergeCell ref="F12:F13"/>
    <mergeCell ref="G12:G13"/>
    <mergeCell ref="H12:H13"/>
    <mergeCell ref="I12:I13"/>
    <mergeCell ref="N24:P24"/>
    <mergeCell ref="I24:M24"/>
    <mergeCell ref="Q12:Q13"/>
    <mergeCell ref="R12:S13"/>
    <mergeCell ref="J12:J13"/>
    <mergeCell ref="K12:K13"/>
    <mergeCell ref="L12:M12"/>
    <mergeCell ref="N12:N13"/>
    <mergeCell ref="O12:O13"/>
    <mergeCell ref="P12:P13"/>
  </mergeCells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WhiteSpace="0" view="pageBreakPreview" topLeftCell="A6" zoomScaleNormal="110" zoomScaleSheetLayoutView="100" zoomScalePageLayoutView="85" workbookViewId="0">
      <selection activeCell="U14" sqref="U14"/>
    </sheetView>
  </sheetViews>
  <sheetFormatPr defaultRowHeight="12.75" x14ac:dyDescent="0.2"/>
  <cols>
    <col min="1" max="1" width="6.7109375" customWidth="1"/>
    <col min="2" max="2" width="6" customWidth="1"/>
    <col min="3" max="3" width="16.85546875" customWidth="1"/>
    <col min="4" max="4" width="2.710937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customHeight="1" x14ac:dyDescent="0.3">
      <c r="A2" s="407" t="s">
        <v>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.75" customHeight="1" x14ac:dyDescent="0.25">
      <c r="A3" s="379" t="s">
        <v>40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19" ht="15.75" customHeight="1" x14ac:dyDescent="0.3">
      <c r="A4" s="407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101" customFormat="1" ht="12" customHeight="1" x14ac:dyDescent="0.25">
      <c r="A5" s="375" t="s">
        <v>41</v>
      </c>
      <c r="B5" s="375"/>
      <c r="C5" s="37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5" t="s">
        <v>27</v>
      </c>
      <c r="R5" s="375"/>
      <c r="S5" s="375"/>
    </row>
    <row r="6" spans="1:19" ht="15.75" customHeight="1" x14ac:dyDescent="0.25">
      <c r="A6" s="377" t="s">
        <v>42</v>
      </c>
      <c r="B6" s="377"/>
      <c r="C6" s="378"/>
      <c r="D6" s="379" t="s">
        <v>28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408" t="s">
        <v>4</v>
      </c>
      <c r="R6" s="408"/>
      <c r="S6" s="408"/>
    </row>
    <row r="7" spans="1:19" ht="15.75" customHeight="1" x14ac:dyDescent="0.25">
      <c r="A7" s="409" t="s">
        <v>5</v>
      </c>
      <c r="B7" s="410"/>
      <c r="C7" s="411"/>
      <c r="D7" s="412" t="s">
        <v>43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413"/>
      <c r="Q7" s="414" t="s">
        <v>6</v>
      </c>
      <c r="R7" s="415"/>
      <c r="S7" s="416"/>
    </row>
    <row r="8" spans="1:19" ht="15.75" customHeight="1" x14ac:dyDescent="0.25">
      <c r="A8" s="52" t="s">
        <v>29</v>
      </c>
      <c r="B8" s="52" t="s">
        <v>30</v>
      </c>
      <c r="C8" s="52" t="s">
        <v>31</v>
      </c>
      <c r="D8" s="417" t="s">
        <v>44</v>
      </c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413"/>
      <c r="Q8" s="11" t="s">
        <v>7</v>
      </c>
      <c r="R8" s="11" t="s">
        <v>8</v>
      </c>
      <c r="S8" s="11" t="s">
        <v>9</v>
      </c>
    </row>
    <row r="9" spans="1:19" ht="15.75" customHeight="1" x14ac:dyDescent="0.25">
      <c r="A9" s="128">
        <v>162</v>
      </c>
      <c r="B9" s="53">
        <v>211</v>
      </c>
      <c r="C9" s="126">
        <v>254</v>
      </c>
      <c r="D9" s="417" t="s">
        <v>32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413"/>
      <c r="Q9" s="5">
        <v>120</v>
      </c>
      <c r="R9" s="5">
        <v>155</v>
      </c>
      <c r="S9" s="5">
        <v>223</v>
      </c>
    </row>
    <row r="10" spans="1:19" ht="15.75" customHeight="1" x14ac:dyDescent="0.2">
      <c r="A10" s="100"/>
      <c r="B10" s="100"/>
      <c r="C10" s="100"/>
      <c r="D10" s="400" t="s">
        <v>54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100"/>
      <c r="R10" s="100"/>
      <c r="S10" s="100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" customHeight="1" x14ac:dyDescent="0.2">
      <c r="A12" s="401" t="s">
        <v>12</v>
      </c>
      <c r="B12" s="392" t="s">
        <v>34</v>
      </c>
      <c r="C12" s="403"/>
      <c r="D12" s="393"/>
      <c r="E12" s="369" t="s">
        <v>14</v>
      </c>
      <c r="F12" s="369" t="s">
        <v>35</v>
      </c>
      <c r="G12" s="369" t="s">
        <v>16</v>
      </c>
      <c r="H12" s="369" t="s">
        <v>17</v>
      </c>
      <c r="I12" s="369" t="s">
        <v>18</v>
      </c>
      <c r="J12" s="369" t="s">
        <v>29</v>
      </c>
      <c r="K12" s="369" t="s">
        <v>12</v>
      </c>
      <c r="L12" s="396" t="s">
        <v>19</v>
      </c>
      <c r="M12" s="397"/>
      <c r="N12" s="398" t="s">
        <v>12</v>
      </c>
      <c r="O12" s="369" t="s">
        <v>36</v>
      </c>
      <c r="P12" s="369" t="s">
        <v>20</v>
      </c>
      <c r="Q12" s="369" t="s">
        <v>21</v>
      </c>
      <c r="R12" s="392" t="s">
        <v>22</v>
      </c>
      <c r="S12" s="393"/>
    </row>
    <row r="13" spans="1:19" ht="12" customHeight="1" x14ac:dyDescent="0.2">
      <c r="A13" s="402"/>
      <c r="B13" s="394"/>
      <c r="C13" s="404"/>
      <c r="D13" s="395"/>
      <c r="E13" s="391"/>
      <c r="F13" s="391"/>
      <c r="G13" s="391"/>
      <c r="H13" s="391"/>
      <c r="I13" s="391"/>
      <c r="J13" s="391"/>
      <c r="K13" s="391"/>
      <c r="L13" s="55" t="s">
        <v>37</v>
      </c>
      <c r="M13" s="55" t="s">
        <v>38</v>
      </c>
      <c r="N13" s="399"/>
      <c r="O13" s="391"/>
      <c r="P13" s="391"/>
      <c r="Q13" s="391"/>
      <c r="R13" s="394"/>
      <c r="S13" s="395"/>
    </row>
    <row r="14" spans="1:19" ht="35.25" customHeight="1" x14ac:dyDescent="0.25">
      <c r="A14" s="11">
        <v>1</v>
      </c>
      <c r="B14" s="56" t="s">
        <v>255</v>
      </c>
      <c r="C14" s="57"/>
      <c r="D14" s="58"/>
      <c r="E14" s="59">
        <v>1984</v>
      </c>
      <c r="F14" s="344" t="s">
        <v>9</v>
      </c>
      <c r="G14" s="85" t="s">
        <v>247</v>
      </c>
      <c r="H14" s="61"/>
      <c r="I14" s="62">
        <v>94.85</v>
      </c>
      <c r="J14" s="63">
        <v>121</v>
      </c>
      <c r="K14" s="63">
        <v>1</v>
      </c>
      <c r="L14" s="63">
        <v>126</v>
      </c>
      <c r="M14" s="63">
        <f t="shared" ref="M14:M25" si="0">L14/2</f>
        <v>63</v>
      </c>
      <c r="N14" s="63">
        <v>2</v>
      </c>
      <c r="O14" s="63">
        <f t="shared" ref="O14:O25" si="1">J14+M14</f>
        <v>184</v>
      </c>
      <c r="P14" s="63">
        <v>20</v>
      </c>
      <c r="Q14" s="342" t="s">
        <v>8</v>
      </c>
      <c r="R14" s="424" t="s">
        <v>256</v>
      </c>
      <c r="S14" s="425"/>
    </row>
    <row r="15" spans="1:19" ht="15.75" customHeight="1" x14ac:dyDescent="0.25">
      <c r="A15" s="11">
        <v>2</v>
      </c>
      <c r="B15" s="56" t="s">
        <v>145</v>
      </c>
      <c r="C15" s="57"/>
      <c r="D15" s="58"/>
      <c r="E15" s="222">
        <v>1993</v>
      </c>
      <c r="F15" s="342" t="s">
        <v>8</v>
      </c>
      <c r="G15" s="16" t="s">
        <v>137</v>
      </c>
      <c r="H15" s="61"/>
      <c r="I15" s="62">
        <v>85.45</v>
      </c>
      <c r="J15" s="63">
        <v>91</v>
      </c>
      <c r="K15" s="63">
        <v>2</v>
      </c>
      <c r="L15" s="63">
        <v>138</v>
      </c>
      <c r="M15" s="63">
        <f t="shared" si="0"/>
        <v>69</v>
      </c>
      <c r="N15" s="63">
        <v>1</v>
      </c>
      <c r="O15" s="63">
        <f t="shared" si="1"/>
        <v>160</v>
      </c>
      <c r="P15" s="63">
        <v>18</v>
      </c>
      <c r="Q15" s="342" t="s">
        <v>8</v>
      </c>
      <c r="R15" s="56" t="s">
        <v>146</v>
      </c>
      <c r="S15" s="71"/>
    </row>
    <row r="16" spans="1:19" ht="15.75" customHeight="1" x14ac:dyDescent="0.25">
      <c r="A16" s="11">
        <v>3</v>
      </c>
      <c r="B16" s="56" t="s">
        <v>134</v>
      </c>
      <c r="C16" s="57"/>
      <c r="D16" s="57"/>
      <c r="E16" s="229">
        <v>1981</v>
      </c>
      <c r="F16" s="295" t="s">
        <v>8</v>
      </c>
      <c r="G16" s="133" t="s">
        <v>79</v>
      </c>
      <c r="H16" s="75" t="s">
        <v>131</v>
      </c>
      <c r="I16" s="62">
        <v>90.6</v>
      </c>
      <c r="J16" s="63">
        <v>81</v>
      </c>
      <c r="K16" s="63">
        <v>4</v>
      </c>
      <c r="L16" s="63">
        <v>125</v>
      </c>
      <c r="M16" s="63">
        <f t="shared" si="0"/>
        <v>62.5</v>
      </c>
      <c r="N16" s="63">
        <v>3</v>
      </c>
      <c r="O16" s="63">
        <f t="shared" si="1"/>
        <v>143.5</v>
      </c>
      <c r="P16" s="63">
        <v>16</v>
      </c>
      <c r="Q16" s="15" t="s">
        <v>7</v>
      </c>
      <c r="R16" s="20" t="s">
        <v>135</v>
      </c>
      <c r="S16" s="71"/>
    </row>
    <row r="17" spans="1:20" ht="18.75" customHeight="1" x14ac:dyDescent="0.25">
      <c r="A17" s="11">
        <v>4</v>
      </c>
      <c r="B17" s="56" t="s">
        <v>170</v>
      </c>
      <c r="C17" s="57"/>
      <c r="D17" s="58"/>
      <c r="E17" s="332">
        <v>1983</v>
      </c>
      <c r="F17" s="333" t="s">
        <v>8</v>
      </c>
      <c r="G17" s="74" t="s">
        <v>160</v>
      </c>
      <c r="H17" s="85"/>
      <c r="I17" s="79">
        <v>92.7</v>
      </c>
      <c r="J17" s="80">
        <v>82</v>
      </c>
      <c r="K17" s="63">
        <v>3</v>
      </c>
      <c r="L17" s="63">
        <v>120</v>
      </c>
      <c r="M17" s="63">
        <f t="shared" si="0"/>
        <v>60</v>
      </c>
      <c r="N17" s="63">
        <v>4</v>
      </c>
      <c r="O17" s="63">
        <f t="shared" si="1"/>
        <v>142</v>
      </c>
      <c r="P17" s="63">
        <v>15</v>
      </c>
      <c r="Q17" s="15" t="s">
        <v>7</v>
      </c>
      <c r="R17" s="76" t="s">
        <v>164</v>
      </c>
      <c r="S17" s="71"/>
    </row>
    <row r="18" spans="1:20" ht="22.5" customHeight="1" x14ac:dyDescent="0.25">
      <c r="A18" s="11">
        <v>5</v>
      </c>
      <c r="B18" s="141" t="s">
        <v>75</v>
      </c>
      <c r="C18" s="57"/>
      <c r="D18" s="58"/>
      <c r="E18" s="59">
        <v>2000</v>
      </c>
      <c r="F18" s="60">
        <v>1</v>
      </c>
      <c r="G18" s="16" t="s">
        <v>63</v>
      </c>
      <c r="H18" s="61"/>
      <c r="I18" s="81">
        <v>93.5</v>
      </c>
      <c r="J18" s="63">
        <v>61</v>
      </c>
      <c r="K18" s="63">
        <v>8</v>
      </c>
      <c r="L18" s="63">
        <v>118</v>
      </c>
      <c r="M18" s="63">
        <f t="shared" si="0"/>
        <v>59</v>
      </c>
      <c r="N18" s="63">
        <v>5</v>
      </c>
      <c r="O18" s="63">
        <f t="shared" si="1"/>
        <v>120</v>
      </c>
      <c r="P18" s="63">
        <v>14</v>
      </c>
      <c r="Q18" s="60" t="s">
        <v>263</v>
      </c>
      <c r="R18" s="20" t="s">
        <v>64</v>
      </c>
      <c r="S18" s="66"/>
    </row>
    <row r="19" spans="1:20" ht="15.75" customHeight="1" x14ac:dyDescent="0.25">
      <c r="A19" s="11">
        <v>6</v>
      </c>
      <c r="B19" s="56" t="s">
        <v>189</v>
      </c>
      <c r="C19" s="57"/>
      <c r="D19" s="58"/>
      <c r="E19" s="84">
        <v>1989</v>
      </c>
      <c r="F19" s="83" t="s">
        <v>7</v>
      </c>
      <c r="G19" s="133" t="s">
        <v>180</v>
      </c>
      <c r="H19" s="85"/>
      <c r="I19" s="62">
        <v>89.3</v>
      </c>
      <c r="J19" s="63">
        <v>71</v>
      </c>
      <c r="K19" s="63">
        <v>5</v>
      </c>
      <c r="L19" s="63">
        <v>98</v>
      </c>
      <c r="M19" s="63">
        <f t="shared" si="0"/>
        <v>49</v>
      </c>
      <c r="N19" s="63">
        <v>7</v>
      </c>
      <c r="O19" s="63">
        <f t="shared" si="1"/>
        <v>120</v>
      </c>
      <c r="P19" s="63">
        <v>13</v>
      </c>
      <c r="Q19" s="15" t="s">
        <v>7</v>
      </c>
      <c r="R19" s="82"/>
      <c r="S19" s="88"/>
    </row>
    <row r="20" spans="1:20" ht="15.75" customHeight="1" x14ac:dyDescent="0.25">
      <c r="A20" s="11">
        <v>7</v>
      </c>
      <c r="B20" s="56" t="s">
        <v>190</v>
      </c>
      <c r="C20" s="57"/>
      <c r="D20" s="58"/>
      <c r="E20" s="89">
        <v>1981</v>
      </c>
      <c r="F20" s="89" t="s">
        <v>7</v>
      </c>
      <c r="G20" s="85" t="s">
        <v>63</v>
      </c>
      <c r="H20" s="86"/>
      <c r="I20" s="17">
        <v>94.3</v>
      </c>
      <c r="J20" s="63">
        <v>57</v>
      </c>
      <c r="K20" s="63">
        <v>9</v>
      </c>
      <c r="L20" s="63">
        <v>117</v>
      </c>
      <c r="M20" s="63">
        <f t="shared" si="0"/>
        <v>58.5</v>
      </c>
      <c r="N20" s="63">
        <v>6</v>
      </c>
      <c r="O20" s="63">
        <f t="shared" si="1"/>
        <v>115.5</v>
      </c>
      <c r="P20" s="63" t="s">
        <v>205</v>
      </c>
      <c r="Q20" s="64"/>
      <c r="R20" s="56"/>
      <c r="S20" s="71"/>
    </row>
    <row r="21" spans="1:20" ht="15.75" customHeight="1" x14ac:dyDescent="0.25">
      <c r="A21" s="11">
        <v>8</v>
      </c>
      <c r="B21" s="141" t="s">
        <v>107</v>
      </c>
      <c r="C21" s="57"/>
      <c r="D21" s="57"/>
      <c r="E21" s="72">
        <v>1988</v>
      </c>
      <c r="F21" s="73">
        <v>1</v>
      </c>
      <c r="G21" s="70" t="s">
        <v>108</v>
      </c>
      <c r="H21" s="75"/>
      <c r="I21" s="62">
        <v>88.4</v>
      </c>
      <c r="J21" s="63">
        <v>65</v>
      </c>
      <c r="K21" s="63">
        <v>7</v>
      </c>
      <c r="L21" s="63">
        <v>85</v>
      </c>
      <c r="M21" s="63">
        <f t="shared" si="0"/>
        <v>42.5</v>
      </c>
      <c r="N21" s="63">
        <v>9</v>
      </c>
      <c r="O21" s="63">
        <f t="shared" si="1"/>
        <v>107.5</v>
      </c>
      <c r="P21" s="63">
        <v>11</v>
      </c>
      <c r="Q21" s="64"/>
      <c r="R21" s="76" t="s">
        <v>188</v>
      </c>
      <c r="S21" s="71"/>
    </row>
    <row r="22" spans="1:20" ht="15.75" customHeight="1" x14ac:dyDescent="0.25">
      <c r="A22" s="11">
        <v>9</v>
      </c>
      <c r="B22" s="42" t="s">
        <v>124</v>
      </c>
      <c r="C22" s="67"/>
      <c r="D22" s="21"/>
      <c r="E22" s="35">
        <v>1975</v>
      </c>
      <c r="F22" s="15" t="s">
        <v>7</v>
      </c>
      <c r="G22" s="61" t="s">
        <v>123</v>
      </c>
      <c r="H22" s="17"/>
      <c r="I22" s="62">
        <v>89</v>
      </c>
      <c r="J22" s="63">
        <v>67</v>
      </c>
      <c r="K22" s="63">
        <v>6</v>
      </c>
      <c r="L22" s="63">
        <v>80</v>
      </c>
      <c r="M22" s="63">
        <f t="shared" si="0"/>
        <v>40</v>
      </c>
      <c r="N22" s="63">
        <v>10</v>
      </c>
      <c r="O22" s="63">
        <f t="shared" si="1"/>
        <v>107</v>
      </c>
      <c r="P22" s="63">
        <v>10</v>
      </c>
      <c r="Q22" s="64"/>
      <c r="R22" s="65" t="s">
        <v>125</v>
      </c>
      <c r="S22" s="135"/>
    </row>
    <row r="23" spans="1:20" ht="15.75" customHeight="1" x14ac:dyDescent="0.25">
      <c r="A23" s="157">
        <v>10</v>
      </c>
      <c r="B23" s="186" t="s">
        <v>87</v>
      </c>
      <c r="C23" s="341"/>
      <c r="D23" s="187"/>
      <c r="E23" s="68">
        <v>1993</v>
      </c>
      <c r="F23" s="69">
        <v>1</v>
      </c>
      <c r="G23" s="75" t="s">
        <v>82</v>
      </c>
      <c r="H23" s="161"/>
      <c r="I23" s="339">
        <v>94.2</v>
      </c>
      <c r="J23" s="236">
        <v>46</v>
      </c>
      <c r="K23" s="236">
        <v>11</v>
      </c>
      <c r="L23" s="236">
        <v>93</v>
      </c>
      <c r="M23" s="236">
        <f t="shared" si="0"/>
        <v>46.5</v>
      </c>
      <c r="N23" s="236">
        <v>8</v>
      </c>
      <c r="O23" s="236">
        <f t="shared" si="1"/>
        <v>92.5</v>
      </c>
      <c r="P23" s="236">
        <v>9</v>
      </c>
      <c r="Q23" s="237"/>
      <c r="R23" s="351"/>
      <c r="S23" s="238"/>
    </row>
    <row r="24" spans="1:20" ht="15.75" x14ac:dyDescent="0.25">
      <c r="A24" s="165">
        <v>11</v>
      </c>
      <c r="B24" s="82" t="s">
        <v>124</v>
      </c>
      <c r="C24" s="241"/>
      <c r="D24" s="242"/>
      <c r="E24" s="272">
        <v>1989</v>
      </c>
      <c r="F24" s="358">
        <v>1</v>
      </c>
      <c r="G24" s="274" t="s">
        <v>95</v>
      </c>
      <c r="H24" s="274"/>
      <c r="I24" s="275">
        <v>95.25</v>
      </c>
      <c r="J24" s="273">
        <v>51</v>
      </c>
      <c r="K24" s="273">
        <v>10</v>
      </c>
      <c r="L24" s="273">
        <v>56</v>
      </c>
      <c r="M24" s="236">
        <f t="shared" si="0"/>
        <v>28</v>
      </c>
      <c r="N24" s="236">
        <v>12</v>
      </c>
      <c r="O24" s="236">
        <f t="shared" si="1"/>
        <v>79</v>
      </c>
      <c r="P24" s="273">
        <v>8</v>
      </c>
      <c r="Q24" s="346"/>
      <c r="R24" s="359" t="s">
        <v>97</v>
      </c>
      <c r="S24" s="276"/>
    </row>
    <row r="25" spans="1:20" ht="30" customHeight="1" x14ac:dyDescent="0.25">
      <c r="A25" s="165">
        <v>12</v>
      </c>
      <c r="B25" s="82" t="s">
        <v>198</v>
      </c>
      <c r="C25" s="241"/>
      <c r="D25" s="242"/>
      <c r="E25" s="72">
        <v>1998</v>
      </c>
      <c r="F25" s="229" t="s">
        <v>7</v>
      </c>
      <c r="G25" s="239" t="s">
        <v>196</v>
      </c>
      <c r="H25" s="191"/>
      <c r="I25" s="79">
        <v>86.1</v>
      </c>
      <c r="J25" s="229">
        <v>37</v>
      </c>
      <c r="K25" s="229">
        <v>12</v>
      </c>
      <c r="L25" s="229">
        <v>59</v>
      </c>
      <c r="M25" s="229">
        <f t="shared" si="0"/>
        <v>29.5</v>
      </c>
      <c r="N25" s="229">
        <v>11</v>
      </c>
      <c r="O25" s="229">
        <f t="shared" si="1"/>
        <v>66.5</v>
      </c>
      <c r="P25" s="229">
        <v>7</v>
      </c>
      <c r="Q25" s="229"/>
      <c r="R25" s="82" t="s">
        <v>199</v>
      </c>
      <c r="S25" s="242"/>
    </row>
    <row r="26" spans="1:20" ht="15.75" x14ac:dyDescent="0.25">
      <c r="A26" s="263"/>
      <c r="B26" s="90"/>
      <c r="C26" s="90"/>
      <c r="D26" s="90"/>
      <c r="E26" s="91"/>
      <c r="F26" s="92"/>
      <c r="G26" s="138"/>
      <c r="H26" s="93"/>
      <c r="I26" s="94"/>
      <c r="J26" s="92"/>
      <c r="K26" s="92"/>
      <c r="L26" s="92"/>
      <c r="M26" s="92"/>
      <c r="N26" s="92"/>
      <c r="O26" s="92"/>
      <c r="P26" s="92"/>
      <c r="Q26" s="92"/>
      <c r="R26" s="90"/>
      <c r="S26" s="90"/>
    </row>
    <row r="27" spans="1:20" ht="15.75" x14ac:dyDescent="0.25">
      <c r="A27" s="46" t="s">
        <v>23</v>
      </c>
      <c r="B27" s="2"/>
      <c r="C27" s="2"/>
      <c r="D27" s="47"/>
      <c r="E27" s="261" t="s">
        <v>46</v>
      </c>
      <c r="F27" s="261"/>
      <c r="G27" s="93"/>
      <c r="H27" s="10"/>
      <c r="I27" s="260" t="s">
        <v>26</v>
      </c>
      <c r="J27" s="2"/>
      <c r="K27" s="49"/>
      <c r="L27" s="47"/>
      <c r="N27" s="47" t="s">
        <v>251</v>
      </c>
      <c r="Q27" t="s">
        <v>248</v>
      </c>
    </row>
    <row r="28" spans="1:20" ht="13.5" x14ac:dyDescent="0.25">
      <c r="A28" s="260"/>
      <c r="B28" s="49"/>
      <c r="C28" s="49"/>
      <c r="D28" s="2"/>
      <c r="E28" s="2"/>
      <c r="F28" s="2"/>
      <c r="G28" s="261"/>
      <c r="H28" s="2"/>
      <c r="I28" s="260"/>
      <c r="J28" s="2"/>
      <c r="K28" s="49"/>
      <c r="L28" s="50"/>
    </row>
    <row r="29" spans="1:20" ht="13.5" x14ac:dyDescent="0.25">
      <c r="A29" s="260" t="s">
        <v>24</v>
      </c>
      <c r="B29" s="49"/>
      <c r="C29" s="49"/>
      <c r="D29" s="47"/>
      <c r="E29" s="261" t="s">
        <v>45</v>
      </c>
      <c r="F29" s="261"/>
      <c r="G29" s="2"/>
      <c r="H29" s="10"/>
      <c r="I29" s="373" t="s">
        <v>47</v>
      </c>
      <c r="J29" s="374"/>
      <c r="K29" s="374"/>
      <c r="L29" s="374"/>
      <c r="M29" s="372"/>
      <c r="N29" s="405" t="s">
        <v>252</v>
      </c>
      <c r="O29" s="406"/>
      <c r="P29" s="374"/>
      <c r="Q29" t="s">
        <v>248</v>
      </c>
    </row>
    <row r="30" spans="1:20" ht="15" x14ac:dyDescent="0.2">
      <c r="A30" s="95"/>
      <c r="B30" s="95"/>
      <c r="C30" s="95"/>
      <c r="D30" s="95"/>
      <c r="E30" s="95"/>
      <c r="F30" s="95"/>
      <c r="G30" s="124"/>
      <c r="H30" s="95"/>
      <c r="I30" s="95"/>
      <c r="J30" s="95"/>
      <c r="K30" s="95"/>
      <c r="L30" s="95"/>
      <c r="M30" s="95"/>
      <c r="N30" s="95"/>
      <c r="O30" s="96"/>
      <c r="T30" s="95"/>
    </row>
    <row r="31" spans="1:20" ht="15" x14ac:dyDescent="0.2">
      <c r="G31" s="95"/>
      <c r="T31" s="95"/>
    </row>
    <row r="32" spans="1:20" ht="15.75" x14ac:dyDescent="0.25">
      <c r="B32" s="10"/>
      <c r="J32" s="97"/>
      <c r="K32" s="10"/>
      <c r="L32" s="10"/>
      <c r="M32" s="97"/>
      <c r="N32" s="97"/>
      <c r="P32" s="97"/>
      <c r="Q32" s="97"/>
      <c r="S32" s="2"/>
    </row>
    <row r="33" spans="10:20" ht="15.75" x14ac:dyDescent="0.25">
      <c r="J33" s="97"/>
      <c r="K33" s="97"/>
      <c r="L33" s="97"/>
      <c r="M33" s="97"/>
      <c r="N33" s="97"/>
      <c r="O33" s="97"/>
      <c r="P33" s="97"/>
      <c r="Q33" s="97"/>
      <c r="R33" s="98"/>
      <c r="S33" s="2"/>
    </row>
    <row r="34" spans="10:20" ht="15.75" x14ac:dyDescent="0.25">
      <c r="J34" s="97"/>
      <c r="K34" s="10"/>
      <c r="L34" s="10"/>
      <c r="M34" s="97"/>
      <c r="N34" s="97"/>
      <c r="P34" s="97"/>
      <c r="Q34" s="97"/>
      <c r="R34" s="98"/>
      <c r="S34" s="2"/>
    </row>
    <row r="35" spans="10:20" ht="15.75" x14ac:dyDescent="0.25">
      <c r="R35" s="98"/>
    </row>
    <row r="36" spans="10:20" ht="15" x14ac:dyDescent="0.2">
      <c r="T36" s="99"/>
    </row>
    <row r="37" spans="10:20" ht="15" x14ac:dyDescent="0.2">
      <c r="T37" s="99"/>
    </row>
    <row r="38" spans="10:20" ht="15" x14ac:dyDescent="0.2">
      <c r="T38" s="99"/>
    </row>
  </sheetData>
  <sheetProtection selectLockedCells="1" selectUnlockedCells="1"/>
  <sortState ref="B15:S25">
    <sortCondition descending="1" ref="O15:O25"/>
  </sortState>
  <mergeCells count="33"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D8:P8"/>
    <mergeCell ref="D9:P9"/>
    <mergeCell ref="D10:P10"/>
    <mergeCell ref="A12:A13"/>
    <mergeCell ref="B12:D13"/>
    <mergeCell ref="E12:E13"/>
    <mergeCell ref="F12:F13"/>
    <mergeCell ref="G12:G13"/>
    <mergeCell ref="H12:H13"/>
    <mergeCell ref="I12:I13"/>
    <mergeCell ref="N29:P29"/>
    <mergeCell ref="I29:M29"/>
    <mergeCell ref="Q12:Q13"/>
    <mergeCell ref="R12:S13"/>
    <mergeCell ref="J12:J13"/>
    <mergeCell ref="K12:K13"/>
    <mergeCell ref="L12:M12"/>
    <mergeCell ref="N12:N13"/>
    <mergeCell ref="O12:O13"/>
    <mergeCell ref="P12:P13"/>
    <mergeCell ref="R14:S14"/>
  </mergeCells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р.58</vt:lpstr>
      <vt:lpstr>р.68</vt:lpstr>
      <vt:lpstr>р.+68 </vt:lpstr>
      <vt:lpstr>дв63</vt:lpstr>
      <vt:lpstr>дв.68</vt:lpstr>
      <vt:lpstr>дв.73</vt:lpstr>
      <vt:lpstr>дв.78</vt:lpstr>
      <vt:lpstr>дв.85</vt:lpstr>
      <vt:lpstr>дв.95</vt:lpstr>
      <vt:lpstr>дв.св.95 </vt:lpstr>
      <vt:lpstr>команда</vt:lpstr>
      <vt:lpstr>потоки Рыв</vt:lpstr>
      <vt:lpstr>потоки ДВ</vt:lpstr>
      <vt:lpstr>Судьи</vt:lpstr>
      <vt:lpstr>дв.68!Область_печати</vt:lpstr>
      <vt:lpstr>дв.73!Область_печати</vt:lpstr>
      <vt:lpstr>дв.78!Область_печати</vt:lpstr>
      <vt:lpstr>дв.85!Область_печати</vt:lpstr>
      <vt:lpstr>дв.95!Область_печати</vt:lpstr>
      <vt:lpstr>'дв.св.95 '!Область_печати</vt:lpstr>
      <vt:lpstr>дв63!Область_печати</vt:lpstr>
      <vt:lpstr>'р.+68 '!Область_печати</vt:lpstr>
      <vt:lpstr>р.58!Область_печати</vt:lpstr>
      <vt:lpstr>р.68!Область_печати</vt:lpstr>
      <vt:lpstr>Судьи!Область_печати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2016-08-21T09:31:35Z</cp:lastPrinted>
  <dcterms:created xsi:type="dcterms:W3CDTF">2016-08-06T18:26:45Z</dcterms:created>
  <dcterms:modified xsi:type="dcterms:W3CDTF">2016-08-22T21:49:25Z</dcterms:modified>
</cp:coreProperties>
</file>