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pivotCache/pivotCacheDefinition4.xml" ContentType="application/vnd.openxmlformats-officedocument.spreadsheetml.pivotCacheDefinitio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pivotTables/pivotTable5.xml" ContentType="application/vnd.openxmlformats-officedocument.spreadsheetml.pivotTable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pivotTables/pivotTable3.xml" ContentType="application/vnd.openxmlformats-officedocument.spreadsheetml.pivotTable+xml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195" windowWidth="20280" windowHeight="4785" tabRatio="875" firstSheet="2" activeTab="17"/>
  </bookViews>
  <sheets>
    <sheet name="Rules &amp; Data" sheetId="20" state="hidden" r:id="rId1"/>
    <sheet name="uSUNIETE" sheetId="41" state="hidden" r:id="rId2"/>
    <sheet name="Vet biath" sheetId="65" r:id="rId3"/>
    <sheet name="Vet Snatch" sheetId="67" r:id="rId4"/>
    <sheet name="WR 2016 i new" sheetId="28" state="hidden" r:id="rId5"/>
    <sheet name="4.Starting list Adults 1 (2)" sheetId="50" state="hidden" r:id="rId6"/>
    <sheet name="Ilosc zawodn" sheetId="38" state="hidden" r:id="rId7"/>
    <sheet name="3.Statistic" sheetId="10" state="hidden" r:id="rId8"/>
    <sheet name="Statistic 10.05.2017" sheetId="26" state="hidden" r:id="rId9"/>
    <sheet name="Statistic 28.04.2017" sheetId="21" state="hidden" r:id="rId10"/>
    <sheet name="4.Starting list Adults 1" sheetId="13" state="hidden" r:id="rId11"/>
    <sheet name="Pomosty" sheetId="42" state="hidden" r:id="rId12"/>
    <sheet name="pomosty do druku 1 dzien" sheetId="43" state="hidden" r:id="rId13"/>
    <sheet name="Veterans" sheetId="44" state="hidden" r:id="rId14"/>
    <sheet name="4.Starting list Veterans" sheetId="25" state="hidden" r:id="rId15"/>
    <sheet name="pomosty do druku 2 dzien" sheetId="51" state="hidden" r:id="rId16"/>
    <sheet name="Vet LC" sheetId="71" r:id="rId17"/>
    <sheet name="team VET" sheetId="70" r:id="rId18"/>
  </sheets>
  <externalReferences>
    <externalReference r:id="rId19"/>
    <externalReference r:id="rId20"/>
    <externalReference r:id="rId21"/>
    <externalReference r:id="rId22"/>
  </externalReferences>
  <definedNames>
    <definedName name="_xlnm._FilterDatabase" localSheetId="2" hidden="1">'Vet biath'!$D$15:$Q$15</definedName>
    <definedName name="_xlnm._FilterDatabase" localSheetId="16" hidden="1">'Vet LC'!$C$14:$N$90</definedName>
    <definedName name="_xlnm._FilterDatabase" localSheetId="3" hidden="1">'Vet Snatch'!$C$15:$J$34</definedName>
    <definedName name="OLE_LINK2" localSheetId="0">'Rules &amp; Data'!$E$33</definedName>
    <definedName name="_xlnm.Print_Area" localSheetId="7">'3.Statistic'!$A$1:$I$35</definedName>
    <definedName name="_xlnm.Print_Area" localSheetId="10">'4.Starting list Adults 1'!$V$1:$AK$194</definedName>
    <definedName name="_xlnm.Print_Area" localSheetId="5">'4.Starting list Adults 1 (2)'!$B$1:$N$194</definedName>
    <definedName name="_xlnm.Print_Area" localSheetId="12">'pomosty do druku 1 dzien'!$A$1:$N$185</definedName>
    <definedName name="_xlnm.Print_Area" localSheetId="15">'pomosty do druku 2 dzien'!$A$1:$N$186</definedName>
    <definedName name="_xlnm.Print_Area" localSheetId="0">'Rules &amp; Data'!$A$1:$I$55</definedName>
    <definedName name="_xlnm.Print_Area" localSheetId="17">'team VET'!$A$1:$T$49</definedName>
    <definedName name="_xlnm.Print_Area" localSheetId="2">'Vet biath'!$A$1:$R$120</definedName>
    <definedName name="_xlnm.Print_Area" localSheetId="16">'Vet LC'!$A$1:$O$136</definedName>
    <definedName name="_xlnm.Print_Area" localSheetId="3">'Vet Snatch'!$A$1:$M$44</definedName>
  </definedNames>
  <calcPr calcId="125725"/>
  <pivotCaches>
    <pivotCache cacheId="0" r:id="rId23"/>
    <pivotCache cacheId="1" r:id="rId24"/>
    <pivotCache cacheId="2" r:id="rId25"/>
    <pivotCache cacheId="3" r:id="rId26"/>
  </pivotCaches>
</workbook>
</file>

<file path=xl/calcChain.xml><?xml version="1.0" encoding="utf-8"?>
<calcChain xmlns="http://schemas.openxmlformats.org/spreadsheetml/2006/main">
  <c r="S45" i="70"/>
  <c r="S44"/>
  <c r="S33"/>
  <c r="S43"/>
  <c r="S27"/>
  <c r="S35"/>
  <c r="S42"/>
  <c r="S32"/>
  <c r="S24"/>
  <c r="S29"/>
  <c r="S41"/>
  <c r="S40"/>
  <c r="S39"/>
  <c r="S23"/>
  <c r="S38"/>
  <c r="S30"/>
  <c r="S31"/>
  <c r="S22"/>
  <c r="S28"/>
  <c r="S26"/>
  <c r="S20"/>
  <c r="S18"/>
  <c r="S21"/>
  <c r="S25"/>
  <c r="S37"/>
  <c r="S36"/>
  <c r="S34"/>
  <c r="S19"/>
  <c r="S17"/>
  <c r="N73" i="65" l="1"/>
  <c r="O73" s="1"/>
  <c r="N104" l="1"/>
  <c r="O104" s="1"/>
  <c r="N116" l="1"/>
  <c r="O116" s="1"/>
  <c r="N112"/>
  <c r="O112" s="1"/>
  <c r="N115"/>
  <c r="O115" s="1"/>
  <c r="N111"/>
  <c r="O111" s="1"/>
  <c r="N113"/>
  <c r="O113" s="1"/>
  <c r="N114"/>
  <c r="O114" s="1"/>
  <c r="N108"/>
  <c r="O108" s="1"/>
  <c r="N107"/>
  <c r="O107" s="1"/>
  <c r="N106"/>
  <c r="O106" s="1"/>
  <c r="N105"/>
  <c r="O105" s="1"/>
  <c r="N110"/>
  <c r="O110" s="1"/>
  <c r="N109"/>
  <c r="O109" s="1"/>
  <c r="N98"/>
  <c r="O98" s="1"/>
  <c r="N97"/>
  <c r="O97" s="1"/>
  <c r="N100"/>
  <c r="O100" s="1"/>
  <c r="N99"/>
  <c r="O99" s="1"/>
  <c r="N103"/>
  <c r="O103" s="1"/>
  <c r="N101"/>
  <c r="O101" s="1"/>
  <c r="N102"/>
  <c r="O102" s="1"/>
  <c r="N96"/>
  <c r="O96" s="1"/>
  <c r="N74"/>
  <c r="O74" s="1"/>
  <c r="N72"/>
  <c r="O72" s="1"/>
  <c r="N77"/>
  <c r="O77" s="1"/>
  <c r="N76"/>
  <c r="O76" s="1"/>
  <c r="N75"/>
  <c r="O75" s="1"/>
  <c r="N71"/>
  <c r="O71" s="1"/>
  <c r="N66"/>
  <c r="O66" s="1"/>
  <c r="N65"/>
  <c r="O65" s="1"/>
  <c r="N68"/>
  <c r="O68" s="1"/>
  <c r="N67"/>
  <c r="O67" s="1"/>
  <c r="N69"/>
  <c r="O69" s="1"/>
  <c r="N70"/>
  <c r="O70" s="1"/>
  <c r="N60"/>
  <c r="O60" s="1"/>
  <c r="N61"/>
  <c r="O61" s="1"/>
  <c r="N62"/>
  <c r="O62" s="1"/>
  <c r="N63"/>
  <c r="O63" s="1"/>
  <c r="N64"/>
  <c r="O64" s="1"/>
  <c r="N59"/>
  <c r="O59" s="1"/>
  <c r="N32"/>
  <c r="O32" s="1"/>
  <c r="N35"/>
  <c r="O35" s="1"/>
  <c r="N30"/>
  <c r="O30" s="1"/>
  <c r="N33"/>
  <c r="O33" s="1"/>
  <c r="N31"/>
  <c r="O31" s="1"/>
  <c r="N34"/>
  <c r="O34" s="1"/>
  <c r="N39"/>
  <c r="O39" s="1"/>
  <c r="N38"/>
  <c r="O38" s="1"/>
  <c r="N37"/>
  <c r="O37" s="1"/>
  <c r="N36"/>
  <c r="O36" s="1"/>
  <c r="N27"/>
  <c r="O27" s="1"/>
  <c r="N28"/>
  <c r="O28" s="1"/>
  <c r="N18"/>
  <c r="O18" s="1"/>
  <c r="N20"/>
  <c r="O20" s="1"/>
  <c r="N19"/>
  <c r="O19" s="1"/>
  <c r="N21"/>
  <c r="O21" s="1"/>
  <c r="N22"/>
  <c r="O22" s="1"/>
  <c r="N26"/>
  <c r="O26" s="1"/>
  <c r="N25"/>
  <c r="O25" s="1"/>
  <c r="N23"/>
  <c r="O23" s="1"/>
  <c r="N24"/>
  <c r="O24" s="1"/>
  <c r="N17"/>
  <c r="O17" s="1"/>
  <c r="N29"/>
  <c r="O29" s="1"/>
  <c r="N16"/>
  <c r="O16" s="1"/>
  <c r="J38" i="41" l="1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F2" i="38"/>
  <c r="J201"/>
  <c r="V47" i="26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W3"/>
  <c r="W1"/>
  <c r="W47"/>
  <c r="V46" i="21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W3"/>
  <c r="W2"/>
  <c r="W46"/>
</calcChain>
</file>

<file path=xl/sharedStrings.xml><?xml version="1.0" encoding="utf-8"?>
<sst xmlns="http://schemas.openxmlformats.org/spreadsheetml/2006/main" count="14142" uniqueCount="1178">
  <si>
    <t>A</t>
  </si>
  <si>
    <t>B</t>
  </si>
  <si>
    <t>58 kg</t>
  </si>
  <si>
    <t>16 kg</t>
  </si>
  <si>
    <t>63 kg</t>
  </si>
  <si>
    <t>24 kg</t>
  </si>
  <si>
    <t>68 + kg</t>
  </si>
  <si>
    <t>32 kg</t>
  </si>
  <si>
    <t>68 kg</t>
  </si>
  <si>
    <t>73 kg</t>
  </si>
  <si>
    <t>Croatia</t>
  </si>
  <si>
    <t>Denmark</t>
  </si>
  <si>
    <t>Veterans Male</t>
  </si>
  <si>
    <t>78 kg</t>
  </si>
  <si>
    <t>England</t>
  </si>
  <si>
    <t>Veterans Female</t>
  </si>
  <si>
    <t>Estonia</t>
  </si>
  <si>
    <t>85 kg</t>
  </si>
  <si>
    <t>Finland</t>
  </si>
  <si>
    <t>95 + kg</t>
  </si>
  <si>
    <t>France</t>
  </si>
  <si>
    <t>95 kg</t>
  </si>
  <si>
    <t>Germany</t>
  </si>
  <si>
    <t>Hungary</t>
  </si>
  <si>
    <t>Ireland</t>
  </si>
  <si>
    <t>Italy</t>
  </si>
  <si>
    <t>Kazakhstan</t>
  </si>
  <si>
    <t>Latvia</t>
  </si>
  <si>
    <t>Lithuania</t>
  </si>
  <si>
    <t>Netherlands</t>
  </si>
  <si>
    <t>Norway</t>
  </si>
  <si>
    <t>Poland</t>
  </si>
  <si>
    <t>Russia</t>
  </si>
  <si>
    <t>Scotland</t>
  </si>
  <si>
    <t>Slovenia</t>
  </si>
  <si>
    <t>Sweden</t>
  </si>
  <si>
    <t>Ukraine</t>
  </si>
  <si>
    <t>USA</t>
  </si>
  <si>
    <t>Название соревнований:</t>
  </si>
  <si>
    <t xml:space="preserve">WORLD CHAMPIONSHIPS 2016 </t>
  </si>
  <si>
    <t>Name of competition:</t>
  </si>
  <si>
    <t>Период проведения соревнований:</t>
  </si>
  <si>
    <t xml:space="preserve">October, 26-30 2016 </t>
  </si>
  <si>
    <t>Period of carrying out of competitions:</t>
  </si>
  <si>
    <t>Место проведения соревнований:</t>
  </si>
  <si>
    <t>Prospect Abulhair - Khan 52, Sports Palace "Konys"</t>
  </si>
  <si>
    <t>Place of carrying out of competitions:</t>
  </si>
  <si>
    <r>
      <t>Aktobe</t>
    </r>
    <r>
      <rPr>
        <b/>
        <sz val="11"/>
        <color theme="1"/>
        <rFont val="Calibri"/>
        <family val="2"/>
        <charset val="238"/>
        <scheme val="minor"/>
      </rPr>
      <t xml:space="preserve">, </t>
    </r>
    <r>
      <rPr>
        <sz val="11"/>
        <color theme="1"/>
        <rFont val="Calibri"/>
        <family val="2"/>
        <charset val="238"/>
        <scheme val="minor"/>
      </rPr>
      <t xml:space="preserve">Kazakhstan </t>
    </r>
  </si>
  <si>
    <t>№</t>
  </si>
  <si>
    <t>Age group</t>
  </si>
  <si>
    <t>Surname Name</t>
  </si>
  <si>
    <t>Weight category</t>
  </si>
  <si>
    <t>Discipline</t>
  </si>
  <si>
    <t>KB weight</t>
  </si>
  <si>
    <t>Surname of coach</t>
  </si>
  <si>
    <t>Biathlon</t>
  </si>
  <si>
    <t>Long Cycle</t>
  </si>
  <si>
    <t>Snatch</t>
  </si>
  <si>
    <t>Relay - Jerk</t>
  </si>
  <si>
    <t>Personal weight</t>
  </si>
  <si>
    <t>Country</t>
  </si>
  <si>
    <t xml:space="preserve">self-taught </t>
  </si>
  <si>
    <t>Stage №</t>
  </si>
  <si>
    <t>Belarus</t>
  </si>
  <si>
    <t>-</t>
  </si>
  <si>
    <t>Anisavets Aliaksandr</t>
  </si>
  <si>
    <t>Long cycle</t>
  </si>
  <si>
    <t>Davydik Dmitry</t>
  </si>
  <si>
    <t>Daroshka Sergey</t>
  </si>
  <si>
    <t>Fiyuk</t>
  </si>
  <si>
    <t>Valatkovich Maksim</t>
  </si>
  <si>
    <t>Dalibor Zorica</t>
  </si>
  <si>
    <t>Igor Špoljarić</t>
  </si>
  <si>
    <t xml:space="preserve">Vojnović Lucija </t>
  </si>
  <si>
    <t>Knudsen Pierre Maegaard</t>
  </si>
  <si>
    <t>Anton Anasenko</t>
  </si>
  <si>
    <t xml:space="preserve">Henningsen Mads Ysnæs </t>
  </si>
  <si>
    <t>Pierre Maegaard Knudsen</t>
  </si>
  <si>
    <t xml:space="preserve">Kjær Brian </t>
  </si>
  <si>
    <t>Arseny Zhernakov</t>
  </si>
  <si>
    <t xml:space="preserve">Gordon Steven </t>
  </si>
  <si>
    <t xml:space="preserve">Kent Kieran </t>
  </si>
  <si>
    <t xml:space="preserve">Plumridge Anna </t>
  </si>
  <si>
    <t xml:space="preserve">Whitcombe Jenny </t>
  </si>
  <si>
    <t xml:space="preserve">Wilson Del </t>
  </si>
  <si>
    <t xml:space="preserve">Aruväli Ainar </t>
  </si>
  <si>
    <t>Endel Taro</t>
  </si>
  <si>
    <t xml:space="preserve">Metjer Andres </t>
  </si>
  <si>
    <t xml:space="preserve">Miil Ülle </t>
  </si>
  <si>
    <t xml:space="preserve">Romet Aimar </t>
  </si>
  <si>
    <t xml:space="preserve">Tuomisto Tapio </t>
  </si>
  <si>
    <t xml:space="preserve">Evisalmi Riitta </t>
  </si>
  <si>
    <t xml:space="preserve">Jämsen Ronja </t>
  </si>
  <si>
    <t xml:space="preserve">Järveläinen Tero </t>
  </si>
  <si>
    <t xml:space="preserve">Kilpeläinen Antti </t>
  </si>
  <si>
    <t xml:space="preserve">Kuukkanen Mari </t>
  </si>
  <si>
    <t xml:space="preserve">Laine Kristiina </t>
  </si>
  <si>
    <t xml:space="preserve">Lilja Minna </t>
  </si>
  <si>
    <t xml:space="preserve">Loikkanen Sanna-Maija </t>
  </si>
  <si>
    <t xml:space="preserve">Nieminen Pauliina </t>
  </si>
  <si>
    <t xml:space="preserve">Nurmenniemi Jani </t>
  </si>
  <si>
    <t xml:space="preserve">Rantanen Teija </t>
  </si>
  <si>
    <t xml:space="preserve">Silvennoinen Minna </t>
  </si>
  <si>
    <t xml:space="preserve">Suomela Kirsi </t>
  </si>
  <si>
    <t xml:space="preserve">Tallbacka Henrik </t>
  </si>
  <si>
    <t xml:space="preserve">Tuhkanen Aleksi </t>
  </si>
  <si>
    <t xml:space="preserve">Viiala Riikka </t>
  </si>
  <si>
    <t xml:space="preserve">Hautin Sébastien </t>
  </si>
  <si>
    <t>Amodio Mattia</t>
  </si>
  <si>
    <t>Chahor André</t>
  </si>
  <si>
    <t>GraBmann Melanie</t>
  </si>
  <si>
    <t>André Chahor</t>
  </si>
  <si>
    <t>Rasigraf Olivia</t>
  </si>
  <si>
    <t>Schulte David</t>
  </si>
  <si>
    <t>Shipunov Dmitriy</t>
  </si>
  <si>
    <t>Vladimir Kulikov, Johann Martin</t>
  </si>
  <si>
    <t>Sichwmdt Vadim</t>
  </si>
  <si>
    <t xml:space="preserve">Bujáki Péter </t>
  </si>
  <si>
    <t>Barcsik László</t>
  </si>
  <si>
    <t xml:space="preserve">Czár Rita </t>
  </si>
  <si>
    <t>Lászlo Suhajda</t>
  </si>
  <si>
    <t>László Barcsik</t>
  </si>
  <si>
    <t>Ivan Denisov</t>
  </si>
  <si>
    <t>László Suhajda</t>
  </si>
  <si>
    <t xml:space="preserve">Molnár János </t>
  </si>
  <si>
    <t xml:space="preserve">Piszmán Zsófia </t>
  </si>
  <si>
    <t xml:space="preserve">Borzyszkowska Barbara </t>
  </si>
  <si>
    <t>Dave Shinnors</t>
  </si>
  <si>
    <t xml:space="preserve">Bouic Didier </t>
  </si>
  <si>
    <t>Igor Morozov</t>
  </si>
  <si>
    <t xml:space="preserve">Burke Catherine </t>
  </si>
  <si>
    <t xml:space="preserve">Burke Mary </t>
  </si>
  <si>
    <t>Steve Kileen</t>
  </si>
  <si>
    <t>Mick Kelly</t>
  </si>
  <si>
    <t xml:space="preserve">Carey Maeve </t>
  </si>
  <si>
    <t xml:space="preserve">Davis Jamie </t>
  </si>
  <si>
    <t>Will Geary</t>
  </si>
  <si>
    <t>Dunne Kevin</t>
  </si>
  <si>
    <t>Mark Stapleton</t>
  </si>
  <si>
    <t>Eddie Sheehan</t>
  </si>
  <si>
    <t xml:space="preserve">Dwyer Keith </t>
  </si>
  <si>
    <t xml:space="preserve">Flynn Rosaleen </t>
  </si>
  <si>
    <t>Rosaleen Fylnn</t>
  </si>
  <si>
    <t xml:space="preserve">Foley Cian </t>
  </si>
  <si>
    <t xml:space="preserve">Fortune Kelly </t>
  </si>
  <si>
    <t xml:space="preserve">Geary William </t>
  </si>
  <si>
    <t xml:space="preserve">Grennan Niall </t>
  </si>
  <si>
    <t>Paul Mcilroy</t>
  </si>
  <si>
    <t>Hazel Symons</t>
  </si>
  <si>
    <t>Daneille Moyihan</t>
  </si>
  <si>
    <t xml:space="preserve">Hegarty Denis </t>
  </si>
  <si>
    <t>J Lennon Michael</t>
  </si>
  <si>
    <t xml:space="preserve">Kelly Pat </t>
  </si>
  <si>
    <t>Stephen Kileen</t>
  </si>
  <si>
    <t xml:space="preserve">Magee Maggie </t>
  </si>
  <si>
    <t xml:space="preserve">Maloney Claire </t>
  </si>
  <si>
    <t xml:space="preserve">Monaghan Shane </t>
  </si>
  <si>
    <t>Damien Carey</t>
  </si>
  <si>
    <t xml:space="preserve">Moran Maria </t>
  </si>
  <si>
    <t>Dave Hedges</t>
  </si>
  <si>
    <t xml:space="preserve">Mullen Laura </t>
  </si>
  <si>
    <t xml:space="preserve">O'Callagan David </t>
  </si>
  <si>
    <t>Martin Whelehan, Mark Stapleton</t>
  </si>
  <si>
    <t>O'Donnell Joseph</t>
  </si>
  <si>
    <t xml:space="preserve">O'Leary David </t>
  </si>
  <si>
    <t xml:space="preserve">O'Sullivan Michelle </t>
  </si>
  <si>
    <t xml:space="preserve">Payne David </t>
  </si>
  <si>
    <t>Sheehan David</t>
  </si>
  <si>
    <t>Mattia Amodio</t>
  </si>
  <si>
    <t>Sheehan Edward</t>
  </si>
  <si>
    <t>Sergey Rudnev</t>
  </si>
  <si>
    <t xml:space="preserve">Stapleton Mark </t>
  </si>
  <si>
    <t>Sergey Rudnev, Anton Anasenko</t>
  </si>
  <si>
    <t xml:space="preserve">Toolan Fionnbharr </t>
  </si>
  <si>
    <t xml:space="preserve">Gai Giorgia </t>
  </si>
  <si>
    <t xml:space="preserve">Lunatici Sergio </t>
  </si>
  <si>
    <t xml:space="preserve">Messinas Federico </t>
  </si>
  <si>
    <t xml:space="preserve">Mura Cinzia </t>
  </si>
  <si>
    <t xml:space="preserve">Saveri Gabriele </t>
  </si>
  <si>
    <t>Akhmetov Magzam</t>
  </si>
  <si>
    <t>Abdakhin S.</t>
  </si>
  <si>
    <t xml:space="preserve">Goncharov Yevgeniy </t>
  </si>
  <si>
    <t>Kaziev M</t>
  </si>
  <si>
    <t>Ryndin Ivan</t>
  </si>
  <si>
    <t>Abdakhin S</t>
  </si>
  <si>
    <t xml:space="preserve">Cvetkovs Valērijs </t>
  </si>
  <si>
    <t xml:space="preserve">Dokāns Ainārs </t>
  </si>
  <si>
    <t>Dokāns Jānis</t>
  </si>
  <si>
    <t xml:space="preserve">Getmančuks Edgars </t>
  </si>
  <si>
    <t>Jermacāns Dāvis</t>
  </si>
  <si>
    <t>Leja Ingus</t>
  </si>
  <si>
    <t xml:space="preserve">Makuha Andrejs </t>
  </si>
  <si>
    <t xml:space="preserve">Morkans Samirs </t>
  </si>
  <si>
    <t xml:space="preserve">Pastare Sanita </t>
  </si>
  <si>
    <t>Pastare Sintija</t>
  </si>
  <si>
    <t xml:space="preserve">Prancāns Edgars </t>
  </si>
  <si>
    <t>Rižijs Jānis</t>
  </si>
  <si>
    <t xml:space="preserve">Rubulis Māris </t>
  </si>
  <si>
    <t xml:space="preserve">Šeškova Tatjana </t>
  </si>
  <si>
    <t xml:space="preserve">Vasiljevs Aleksandrs </t>
  </si>
  <si>
    <t>Zane Viliška</t>
  </si>
  <si>
    <t>Balnionis Arturas</t>
  </si>
  <si>
    <t>Balnionis Arturas (3)</t>
  </si>
  <si>
    <t>Bunkus Irmantas</t>
  </si>
  <si>
    <t>Andrius Šakinskas</t>
  </si>
  <si>
    <t>Gintauskaite Gabija</t>
  </si>
  <si>
    <t>Antanas Gricius</t>
  </si>
  <si>
    <t>Inta Rimantas</t>
  </si>
  <si>
    <t>Kekys Vytautas</t>
  </si>
  <si>
    <t>Kubilius Andrius</t>
  </si>
  <si>
    <t>Alfonsas Špokas</t>
  </si>
  <si>
    <t>Kubilius Andrius (2)</t>
  </si>
  <si>
    <t>Miezlaiskis Tomas</t>
  </si>
  <si>
    <t>Optas Julius</t>
  </si>
  <si>
    <t>Optas Justas</t>
  </si>
  <si>
    <t>Rudys Mantas</t>
  </si>
  <si>
    <t>Rudys Mantas (1)</t>
  </si>
  <si>
    <t>Šedys Remigijus</t>
  </si>
  <si>
    <t>Šedys Remigijus (2)</t>
  </si>
  <si>
    <t>Skikas Lukas</t>
  </si>
  <si>
    <t>Skikas Lukas (1)</t>
  </si>
  <si>
    <t>Vaicekauskaite Oresta</t>
  </si>
  <si>
    <t>Algirdas Navickas</t>
  </si>
  <si>
    <t>Valantukevicius Matas</t>
  </si>
  <si>
    <t>Žilinskas Gintaras</t>
  </si>
  <si>
    <t xml:space="preserve">Žilinskas Gintaras (4) </t>
  </si>
  <si>
    <t xml:space="preserve">de Geus Sjanett </t>
  </si>
  <si>
    <t>Naomi Kooiker</t>
  </si>
  <si>
    <t xml:space="preserve">Segerink Wendy </t>
  </si>
  <si>
    <t>Bjornestad Angelica</t>
  </si>
  <si>
    <t>Einarsen Christian</t>
  </si>
  <si>
    <t>Enderesen Karen</t>
  </si>
  <si>
    <t>Foss Jane Christin</t>
  </si>
  <si>
    <t>Hege Jenssen</t>
  </si>
  <si>
    <t>Lorenstsen Celine</t>
  </si>
  <si>
    <t xml:space="preserve">Ravn Odd Arne </t>
  </si>
  <si>
    <t>Skolas Jostein</t>
  </si>
  <si>
    <t>Skolas Vegard</t>
  </si>
  <si>
    <t xml:space="preserve">Van Putten Christer S </t>
  </si>
  <si>
    <t>Winther Ina Ruud</t>
  </si>
  <si>
    <t>Badowski Przemysław</t>
  </si>
  <si>
    <t>Artur Sasik</t>
  </si>
  <si>
    <t>Borkowska Anna</t>
  </si>
  <si>
    <t>Mateusz Kwiatkowski</t>
  </si>
  <si>
    <t>Dąbek Katarzyna</t>
  </si>
  <si>
    <t>Artem Gnatusin</t>
  </si>
  <si>
    <t>Robert Jedrzejewski</t>
  </si>
  <si>
    <t>Golec Anna</t>
  </si>
  <si>
    <t>Anasenko Anton</t>
  </si>
  <si>
    <t>Jędrzejewski Robert</t>
  </si>
  <si>
    <t>Leon Kledzik, Artur Sasik</t>
  </si>
  <si>
    <t>Jędrzejewski Robert (5)</t>
  </si>
  <si>
    <t>Kowalik Adam (1)</t>
  </si>
  <si>
    <t>Wojciech Zimoląg</t>
  </si>
  <si>
    <t>Michałowski Andrzej (3)</t>
  </si>
  <si>
    <t>Plewa Marta</t>
  </si>
  <si>
    <t>Maciej Kledzik</t>
  </si>
  <si>
    <t>Popławska Ilona</t>
  </si>
  <si>
    <t>Lech Kledzik</t>
  </si>
  <si>
    <t>Szastok Paweł</t>
  </si>
  <si>
    <t>Szastok Paweł (2)</t>
  </si>
  <si>
    <t>Trzepacz Ziemowit</t>
  </si>
  <si>
    <t>Trzepacz Ziemowit (4)</t>
  </si>
  <si>
    <t>Aleksandrova Anastasiia</t>
  </si>
  <si>
    <t>Glinkin B</t>
  </si>
  <si>
    <t>Babushkin Mikhail</t>
  </si>
  <si>
    <t>Babushkin M.</t>
  </si>
  <si>
    <t>Butenko Evgenii</t>
  </si>
  <si>
    <t>Butenko A.,  Butenko I.</t>
  </si>
  <si>
    <t>Chalaia Mariia</t>
  </si>
  <si>
    <t>Shvanev Vladimir</t>
  </si>
  <si>
    <t>Cherenok Aleksandr</t>
  </si>
  <si>
    <t>Chuev Pavel</t>
  </si>
  <si>
    <t>Konev A.</t>
  </si>
  <si>
    <t>Dyachkov Oleg</t>
  </si>
  <si>
    <t>Merkulin Sergei</t>
  </si>
  <si>
    <t>Fahretdinov Nail</t>
  </si>
  <si>
    <t>Filippov Aleksandr</t>
  </si>
  <si>
    <t>Kirillov Sergei, Birukov Sergei</t>
  </si>
  <si>
    <t>Gafarov Denis</t>
  </si>
  <si>
    <t>Denisov Ivan, Dmitriev Anatolii</t>
  </si>
  <si>
    <t>Gorbunova Natalia</t>
  </si>
  <si>
    <t>Gsdzhimutilimov Gadzhimirza</t>
  </si>
  <si>
    <t>Trofimov Mikhail, Pyanko Irina</t>
  </si>
  <si>
    <t>Ivanov Aleksei</t>
  </si>
  <si>
    <t>Glinkin Boris</t>
  </si>
  <si>
    <t>Karepin Alexander</t>
  </si>
  <si>
    <t>Azhermachev Aleksei</t>
  </si>
  <si>
    <t>Khvostov Alexander</t>
  </si>
  <si>
    <t xml:space="preserve">Chmihalo Nikolai, Rudnev Sergei </t>
  </si>
  <si>
    <t>Kichimaev Nikolai</t>
  </si>
  <si>
    <t>Semenov Arkadii</t>
  </si>
  <si>
    <t>Kobzar Vladimir</t>
  </si>
  <si>
    <t xml:space="preserve">Chebotarev A. , Martianov A.  </t>
  </si>
  <si>
    <t>Kolchina Svetlana</t>
  </si>
  <si>
    <t>Sychev V., Bakum K.</t>
  </si>
  <si>
    <t>Koliakov Evgeny</t>
  </si>
  <si>
    <t>Chmykhalo Nikolai</t>
  </si>
  <si>
    <t>Kolomatckii  Alexey</t>
  </si>
  <si>
    <t>Saharov V.</t>
  </si>
  <si>
    <t>Kozlov Pavel</t>
  </si>
  <si>
    <t>Kriachko Aleksandr</t>
  </si>
  <si>
    <t>Sakhorov Victor, Kacyuba Alexey, Getman Yurii</t>
  </si>
  <si>
    <t>Lupandin Sergei</t>
  </si>
  <si>
    <t>Lyubimskiy Sergey</t>
  </si>
  <si>
    <t>Blokhin I., Butych V.</t>
  </si>
  <si>
    <t>Malinovskaia Valeriia</t>
  </si>
  <si>
    <t>Myakisheva Irina</t>
  </si>
  <si>
    <t>Denisov Ivan, Valeev Airat</t>
  </si>
  <si>
    <t>Olifer Denis</t>
  </si>
  <si>
    <t>Pavlov Aleksandr</t>
  </si>
  <si>
    <t>Pianko Irina</t>
  </si>
  <si>
    <t xml:space="preserve">Trofimov Mikhail </t>
  </si>
  <si>
    <t>Polyanskiy Vladimir</t>
  </si>
  <si>
    <t>Pugachev  Dmitrii</t>
  </si>
  <si>
    <t>Anasenko A., Kozlenko V., Adamson R.</t>
  </si>
  <si>
    <t>Ryzhkov Anton</t>
  </si>
  <si>
    <t>Kirillov Sergei , Storovoytov Aleksei</t>
  </si>
  <si>
    <t>Shcherbin Oleg</t>
  </si>
  <si>
    <t>Kovalevsky A., Simen V.</t>
  </si>
  <si>
    <t>Shecherbina Dzhanita</t>
  </si>
  <si>
    <t>Kirillov Sergei, Petrov Mikhail</t>
  </si>
  <si>
    <t>Sklema Dmitrii</t>
  </si>
  <si>
    <t>Kurohtin I., Ivanova E.</t>
  </si>
  <si>
    <t>Skorobogatykh Timur</t>
  </si>
  <si>
    <t>Sadykov Ruslan</t>
  </si>
  <si>
    <t>Sutyagin Valentin</t>
  </si>
  <si>
    <t>Tashlanav Ilia</t>
  </si>
  <si>
    <t>Denisov I., Kalinin G.</t>
  </si>
  <si>
    <t>Ushakov Viacheslav</t>
  </si>
  <si>
    <t>Сhmykhalo Nikolai</t>
  </si>
  <si>
    <t>Salov P.</t>
  </si>
  <si>
    <t>Vasilevskii  Dmitrii</t>
  </si>
  <si>
    <t>Makarichev S.</t>
  </si>
  <si>
    <t xml:space="preserve">Andrew Marie </t>
  </si>
  <si>
    <t xml:space="preserve">Blyth Angelina </t>
  </si>
  <si>
    <t>Abigail Johnston</t>
  </si>
  <si>
    <t xml:space="preserve">Clyde Jordan </t>
  </si>
  <si>
    <t>Scott McLaughlin</t>
  </si>
  <si>
    <t xml:space="preserve">Dougal Caroline </t>
  </si>
  <si>
    <t xml:space="preserve">Johnston Abigail </t>
  </si>
  <si>
    <t xml:space="preserve">McLaughlin Scott </t>
  </si>
  <si>
    <t>Aleksander Khvostov</t>
  </si>
  <si>
    <t xml:space="preserve">White Laura </t>
  </si>
  <si>
    <t xml:space="preserve">Sobočan Gregor </t>
  </si>
  <si>
    <t>Sobočan Tajda</t>
  </si>
  <si>
    <t>Žužek Špela</t>
  </si>
  <si>
    <t xml:space="preserve">Ewaldsson Andreas </t>
  </si>
  <si>
    <t xml:space="preserve">Hultman Johanna </t>
  </si>
  <si>
    <t xml:space="preserve">Larsson Kristofer </t>
  </si>
  <si>
    <t xml:space="preserve">Olhans Per </t>
  </si>
  <si>
    <t xml:space="preserve">Olsson Nathalie </t>
  </si>
  <si>
    <t xml:space="preserve">Rickard Garbell </t>
  </si>
  <si>
    <t>Per Helge Fjortoft</t>
  </si>
  <si>
    <t>Andreychuk Volodymyr</t>
  </si>
  <si>
    <t>Mariash V.P., Romaniv I.V.</t>
  </si>
  <si>
    <t>Bilytckyi Leon</t>
  </si>
  <si>
    <t>Bilytskyi V.P.</t>
  </si>
  <si>
    <t>Bilytckyi Leon (5)</t>
  </si>
  <si>
    <t>Bortnyk Mariana</t>
  </si>
  <si>
    <t>Tretyak H.I.</t>
  </si>
  <si>
    <t>Dodukh Olha</t>
  </si>
  <si>
    <t>Отysko S.V.</t>
  </si>
  <si>
    <t>Оtysko S.V.</t>
  </si>
  <si>
    <t>Gavryshko Igor</t>
  </si>
  <si>
    <t>Moroz O.A., Otysko S.V.</t>
  </si>
  <si>
    <t>Gavryshko Igor (2)</t>
  </si>
  <si>
    <t>Kanunnikov Maksym</t>
  </si>
  <si>
    <t>Halashko O.I., Honcharenko I.D., Turchinov A.</t>
  </si>
  <si>
    <t>Kiiashko Sergii</t>
  </si>
  <si>
    <t>Bukharinov V.V.</t>
  </si>
  <si>
    <t>Kolesnyk Yevhenii</t>
  </si>
  <si>
    <t>Prontenko V., Tkachenko P.</t>
  </si>
  <si>
    <t>Kolesnyk Yevhenii (2)</t>
  </si>
  <si>
    <t>Kolomiets Oleg</t>
  </si>
  <si>
    <t>Loboda A., Moroz O.</t>
  </si>
  <si>
    <t>Kovalov Yaroslav</t>
  </si>
  <si>
    <t>Moroz O.</t>
  </si>
  <si>
    <t>Kovalov Yaroslav (1)</t>
  </si>
  <si>
    <t>Lahush Andrii</t>
  </si>
  <si>
    <t>Кushnir R.H.</t>
  </si>
  <si>
    <t xml:space="preserve">Lahush Andrii (5) </t>
  </si>
  <si>
    <t>Lebedynets Vitalii</t>
  </si>
  <si>
    <t>Plotnikov E., Smirnov B.</t>
  </si>
  <si>
    <t>Lepynskyi Pavlo</t>
  </si>
  <si>
    <t>Chetverikov S.S.</t>
  </si>
  <si>
    <t>Mnykh Roman</t>
  </si>
  <si>
    <t>Коstovskyi М.</t>
  </si>
  <si>
    <t>Mnykh Roman (4)</t>
  </si>
  <si>
    <t>Momotov Ruslan</t>
  </si>
  <si>
    <t>Tretyak H.</t>
  </si>
  <si>
    <t>Nazarenko Dmytro</t>
  </si>
  <si>
    <t>Ostapchuk Oleksii (4)</t>
  </si>
  <si>
    <t>Prontenko K, Prontenko V.</t>
  </si>
  <si>
    <t>Ostapchuk Yevgenii</t>
  </si>
  <si>
    <t>Kolomiets O., Moroz O.</t>
  </si>
  <si>
    <t>Sribnyi Ruslan</t>
  </si>
  <si>
    <t>Otysko S.V., Moroz O.A.</t>
  </si>
  <si>
    <t>Sribnyi Ruslan (1)</t>
  </si>
  <si>
    <t>Tkachenko Mykola</t>
  </si>
  <si>
    <t>Tkachuk Mykola (3)</t>
  </si>
  <si>
    <t>Vysitckyi V.</t>
  </si>
  <si>
    <t>Tymofieiev Hennadii</t>
  </si>
  <si>
    <t>Shevchenko S., Hnidenko V.</t>
  </si>
  <si>
    <t>Tymofieiev Hennadii (3)</t>
  </si>
  <si>
    <t>Yermolenko Serhii</t>
  </si>
  <si>
    <t>Krivtsov O.</t>
  </si>
  <si>
    <t>Zadorozhnyi Viacheslav</t>
  </si>
  <si>
    <t>Moroz O.A.</t>
  </si>
  <si>
    <t>Potaczek, Tomasz</t>
  </si>
  <si>
    <t>U-22 Female</t>
  </si>
  <si>
    <t>U-22 Male</t>
  </si>
  <si>
    <t>Veterans</t>
  </si>
  <si>
    <t>Total</t>
  </si>
  <si>
    <t>Adult Female</t>
  </si>
  <si>
    <t>Adult Male</t>
  </si>
  <si>
    <t>Team points</t>
  </si>
  <si>
    <t>Time</t>
  </si>
  <si>
    <t>Year of birth</t>
  </si>
  <si>
    <t>Group</t>
  </si>
  <si>
    <t>Snatch [Reps]</t>
  </si>
  <si>
    <t>Snatch [Points]</t>
  </si>
  <si>
    <t>Jerk [Reps]</t>
  </si>
  <si>
    <t>Goncharov Yevgeniy</t>
  </si>
  <si>
    <t>SNATCH</t>
  </si>
  <si>
    <t>Zorica Dalibor</t>
  </si>
  <si>
    <t xml:space="preserve">Špoljarić Igor </t>
  </si>
  <si>
    <t>Sergei Merkulin</t>
  </si>
  <si>
    <t>Kjær, Brian</t>
  </si>
  <si>
    <t>Hansen, Dorrit Dilling</t>
  </si>
  <si>
    <t>Sørensen, Nanna Hellemann</t>
  </si>
  <si>
    <t>Nørredal, Lars</t>
  </si>
  <si>
    <t>Knudsen, Pierre Maegaard</t>
  </si>
  <si>
    <t>Henningsen, Mads</t>
  </si>
  <si>
    <t>Olsen, Mie Forup</t>
  </si>
  <si>
    <t>Sørensen, Bente Lene</t>
  </si>
  <si>
    <t>Anasenko, Anton</t>
  </si>
  <si>
    <t>12 kg</t>
  </si>
  <si>
    <t>Nørredal,Lars</t>
  </si>
  <si>
    <t>Henning, Kim</t>
  </si>
  <si>
    <t>Self taught</t>
  </si>
  <si>
    <t xml:space="preserve">Knudsen,Pierre Maegaard </t>
  </si>
  <si>
    <t>Gordon, Steven</t>
  </si>
  <si>
    <t>Trenholm, Simon</t>
  </si>
  <si>
    <t>Tonkin, Joanne</t>
  </si>
  <si>
    <t>Whitcombe, Jenny</t>
  </si>
  <si>
    <t>O'Keeffe, Gina</t>
  </si>
  <si>
    <t>Gordon</t>
  </si>
  <si>
    <t>Plumridge</t>
  </si>
  <si>
    <t>Jones</t>
  </si>
  <si>
    <t>Aruväli Ainar</t>
  </si>
  <si>
    <t>Metjer Andres</t>
  </si>
  <si>
    <t>Kuusk Ülo</t>
  </si>
  <si>
    <t>Stoltsen Väino</t>
  </si>
  <si>
    <t>Aoveer Ennu</t>
  </si>
  <si>
    <t>Põldoja Heino</t>
  </si>
  <si>
    <t>Tiko Malle</t>
  </si>
  <si>
    <t>Kirs Andrei</t>
  </si>
  <si>
    <t>Miil Ülle</t>
  </si>
  <si>
    <t>Tähiste Madis</t>
  </si>
  <si>
    <t>Poljakov Ruben</t>
  </si>
  <si>
    <t>Taro Endel</t>
  </si>
  <si>
    <t>Romet Aimar</t>
  </si>
  <si>
    <t>Univer Siiri</t>
  </si>
  <si>
    <t>85 + kg</t>
  </si>
  <si>
    <t>8 kg</t>
  </si>
  <si>
    <t>Eva Classen</t>
  </si>
  <si>
    <t>Olivia Rasigraf</t>
  </si>
  <si>
    <t>Melanie Großmann</t>
  </si>
  <si>
    <t>Vadim Sichwardt</t>
  </si>
  <si>
    <t>Roger Fabeck</t>
  </si>
  <si>
    <t>self</t>
  </si>
  <si>
    <t>Zsófia Piszmán</t>
  </si>
  <si>
    <t>Sándor Jakab</t>
  </si>
  <si>
    <t>Anita Majorosi-Lázár</t>
  </si>
  <si>
    <t>Gábor Szűcs</t>
  </si>
  <si>
    <t>Katalin Németh</t>
  </si>
  <si>
    <t>Attila Lakatos</t>
  </si>
  <si>
    <t>Igor Spljaric</t>
  </si>
  <si>
    <t>Fjørtoft Per Helge</t>
  </si>
  <si>
    <t>Filipiak Marcin</t>
  </si>
  <si>
    <t xml:space="preserve">Trzepacz Ziemowit </t>
  </si>
  <si>
    <t xml:space="preserve">Szastok Paweł </t>
  </si>
  <si>
    <t>Świerczak Przemysław</t>
  </si>
  <si>
    <t xml:space="preserve">Michałowski Andrzej </t>
  </si>
  <si>
    <t xml:space="preserve">Kowalski Michał </t>
  </si>
  <si>
    <t>Gajda Iga</t>
  </si>
  <si>
    <t>Janczulewicz Agnieszka</t>
  </si>
  <si>
    <t xml:space="preserve">Szymaniak Iwona </t>
  </si>
  <si>
    <t>---</t>
  </si>
  <si>
    <t>Kledzik Leon, Sasik Artur</t>
  </si>
  <si>
    <t xml:space="preserve">Badowski Przemysław </t>
  </si>
  <si>
    <t xml:space="preserve">Anasenko Anton </t>
  </si>
  <si>
    <t xml:space="preserve">Gnatusin Artem </t>
  </si>
  <si>
    <t>Kirillov S.</t>
  </si>
  <si>
    <t xml:space="preserve">Polianskii V. </t>
  </si>
  <si>
    <t>Schekotov I.</t>
  </si>
  <si>
    <t>Azhermachev A.</t>
  </si>
  <si>
    <t>Dmitriev A.</t>
  </si>
  <si>
    <t>Birukov S.</t>
  </si>
  <si>
    <t>Trofimov M.</t>
  </si>
  <si>
    <t>Kirillov S.,Stepanov V.</t>
  </si>
  <si>
    <t>Malkov E.</t>
  </si>
  <si>
    <t>Kirillov S., Petrov M.</t>
  </si>
  <si>
    <t>Valeev A.</t>
  </si>
  <si>
    <t>Shvanev V.</t>
  </si>
  <si>
    <t>Egorov V.</t>
  </si>
  <si>
    <t>Diachkovskii V.</t>
  </si>
  <si>
    <t>Azhermachev A.,Bazhin A</t>
  </si>
  <si>
    <t>Glinkin B.</t>
  </si>
  <si>
    <t>Barkov A.</t>
  </si>
  <si>
    <t>Kirillov S., Semenov A.</t>
  </si>
  <si>
    <t>Shvanev V.,Marmazov  S.</t>
  </si>
  <si>
    <t>Kurokhtin I.</t>
  </si>
  <si>
    <t>Shmatov I.</t>
  </si>
  <si>
    <t>Eliseev V., Pereverzev N</t>
  </si>
  <si>
    <t>Anasenko A.,Semenov M.</t>
  </si>
  <si>
    <t>Dedukhin I.</t>
  </si>
  <si>
    <t>Turischev D.,Israpilov S.</t>
  </si>
  <si>
    <t>Sadykov R.</t>
  </si>
  <si>
    <t>Alone</t>
  </si>
  <si>
    <t>Johnston, Abigail</t>
  </si>
  <si>
    <t>Dougal, Caroline</t>
  </si>
  <si>
    <t>Sheehan Eddie</t>
  </si>
  <si>
    <t>Johnston Abigail</t>
  </si>
  <si>
    <t>de Geus, Sjanett</t>
  </si>
  <si>
    <t>van der Wel, Vera</t>
  </si>
  <si>
    <t>Veldmaat, Rita</t>
  </si>
  <si>
    <t>Kooiker, Naomi</t>
  </si>
  <si>
    <t>Andre, Barry</t>
  </si>
  <si>
    <t>Nedolia Volodymyr</t>
  </si>
  <si>
    <t>Bilous Vitalii</t>
  </si>
  <si>
    <t>Kolomiiets Oleg</t>
  </si>
  <si>
    <t>Tupytsyia Mykhailo</t>
  </si>
  <si>
    <t>Tymchenko Kostiantyn</t>
  </si>
  <si>
    <t>Havryshko Ivan</t>
  </si>
  <si>
    <t>Horbatko Oleksandr</t>
  </si>
  <si>
    <t>Makarenko Ivan</t>
  </si>
  <si>
    <t>Poruchikov Volodymyr</t>
  </si>
  <si>
    <t>Liakh Mykhailo</t>
  </si>
  <si>
    <t>Horovyi Andrii</t>
  </si>
  <si>
    <t>Pankevych Oksana</t>
  </si>
  <si>
    <t>Kovaliuk Viktoria</t>
  </si>
  <si>
    <t>Maslovets Olga</t>
  </si>
  <si>
    <t>Yaremus Andrii</t>
  </si>
  <si>
    <t>Berbenychuk Valentyn</t>
  </si>
  <si>
    <t>Prontenko V., Prontenko K.</t>
  </si>
  <si>
    <t>Otysko S., Moroz O.</t>
  </si>
  <si>
    <t>Moroz O., Otysko S.</t>
  </si>
  <si>
    <t>Moroz O., Loboda A.</t>
  </si>
  <si>
    <t>Bilytckyi V.</t>
  </si>
  <si>
    <t>Moroz O., Kolomiets O.</t>
  </si>
  <si>
    <t>Potokii V.</t>
  </si>
  <si>
    <t>Kryvtcov O.</t>
  </si>
  <si>
    <t>Shevchenko S.</t>
  </si>
  <si>
    <t>Moroz O., Tkachenko M.</t>
  </si>
  <si>
    <t>Bukharinov V., Honcharenko I.</t>
  </si>
  <si>
    <t>Halashko O., Honcharenko I., Turchinov A.</t>
  </si>
  <si>
    <t>Pinchuk V., Andriiash V.</t>
  </si>
  <si>
    <t>Halashko O., Kolman V.</t>
  </si>
  <si>
    <t>Droha V., Zelenov S.</t>
  </si>
  <si>
    <t>Cherkashyn V., Shevchenko I.</t>
  </si>
  <si>
    <t>Kvikvinia P., Omelchuk K.</t>
  </si>
  <si>
    <t>Shvydkii V., Chornyi V.</t>
  </si>
  <si>
    <t>Halashko O.</t>
  </si>
  <si>
    <t>Kultchitckii Z.</t>
  </si>
  <si>
    <t>Andriiash V.</t>
  </si>
  <si>
    <t>Relay - Classical Jerk</t>
  </si>
  <si>
    <t>O'Callagan David</t>
  </si>
  <si>
    <t>Silvennoinen Minna</t>
  </si>
  <si>
    <t>Salokannel Minna</t>
  </si>
  <si>
    <t>Merisalo Taija</t>
  </si>
  <si>
    <t>Suomela Kirsi</t>
  </si>
  <si>
    <t>Viiala Riikka</t>
  </si>
  <si>
    <t>Jämsen Ronja</t>
  </si>
  <si>
    <t>Pelander Niina</t>
  </si>
  <si>
    <t>Muittari Suvi</t>
  </si>
  <si>
    <t>Ahonen Terhi</t>
  </si>
  <si>
    <t>Siidorov Tiina</t>
  </si>
  <si>
    <t>Bankowski Marjo</t>
  </si>
  <si>
    <t>Leskelä Arja</t>
  </si>
  <si>
    <t>Kuukkanen Mari</t>
  </si>
  <si>
    <t>Lilja Minna</t>
  </si>
  <si>
    <t>Leino Adelina</t>
  </si>
  <si>
    <t>Kuukkanen Anneli</t>
  </si>
  <si>
    <t>Loikkanen Sanna-Maija</t>
  </si>
  <si>
    <t>Kotamäki Tinja</t>
  </si>
  <si>
    <t>Jäntti Sari</t>
  </si>
  <si>
    <t>Bankowski Jani</t>
  </si>
  <si>
    <t>Kilpeläinen Antti</t>
  </si>
  <si>
    <t>Tuomisto Tapio</t>
  </si>
  <si>
    <t>Tallbacka Henrik</t>
  </si>
  <si>
    <t>Pavloff Juhani</t>
  </si>
  <si>
    <t>Pyykkönen</t>
  </si>
  <si>
    <t>Suomela</t>
  </si>
  <si>
    <t>Tuomisto</t>
  </si>
  <si>
    <t>Virtanen</t>
  </si>
  <si>
    <t>Kurvinen</t>
  </si>
  <si>
    <t>Morozov</t>
  </si>
  <si>
    <t>Kaikkonen</t>
  </si>
  <si>
    <t>Loikkanen</t>
  </si>
  <si>
    <t>Kuukkanen</t>
  </si>
  <si>
    <t>Bankowski</t>
  </si>
  <si>
    <t>Personal license cost per year:</t>
  </si>
  <si>
    <t>Age groups, weight category and competitive disciplines</t>
  </si>
  <si>
    <t>5. Возрастные группы, весовые категории и соревновательные дисциплины.</t>
  </si>
  <si>
    <r>
      <t>Ø</t>
    </r>
    <r>
      <rPr>
        <sz val="10"/>
        <color theme="1"/>
        <rFont val="Times New Roman"/>
        <family val="1"/>
        <charset val="238"/>
      </rPr>
      <t xml:space="preserve">  </t>
    </r>
    <r>
      <rPr>
        <b/>
        <sz val="10"/>
        <color theme="1"/>
        <rFont val="Calibri"/>
        <family val="2"/>
        <charset val="238"/>
      </rPr>
      <t>Professionals, amateurs, veterans</t>
    </r>
    <r>
      <rPr>
        <sz val="10"/>
        <color theme="1"/>
        <rFont val="Calibri"/>
        <family val="2"/>
        <charset val="238"/>
      </rPr>
      <t xml:space="preserve"> - 60 EUR.</t>
    </r>
  </si>
  <si>
    <t>5.1.</t>
  </si>
  <si>
    <t xml:space="preserve"> Professionals</t>
  </si>
  <si>
    <t>5.1. Профессионалы</t>
  </si>
  <si>
    <t>Personal annual license gives the entitlement to participate in all official competitions IUKL during the calendar year.</t>
  </si>
  <si>
    <t>Age group, kettlebell weight, weight categories and competitive disciplines:</t>
  </si>
  <si>
    <t>Возрастные группы, весовые категории и вес гири</t>
  </si>
  <si>
    <t>˘</t>
  </si>
  <si>
    <t>- kettlebell weight 32 kg</t>
  </si>
  <si>
    <r>
      <t>Весовые категории</t>
    </r>
    <r>
      <rPr>
        <sz val="9"/>
        <color theme="1"/>
        <rFont val="Calibri"/>
        <family val="2"/>
        <charset val="238"/>
      </rPr>
      <t xml:space="preserve">: до 63 кг; до 68 кг; до 73 кг; до 78 кг; до 85 кг;  </t>
    </r>
  </si>
  <si>
    <r>
      <rPr>
        <u/>
        <sz val="10"/>
        <color theme="1"/>
        <rFont val="Calibri"/>
        <family val="2"/>
        <charset val="238"/>
        <scheme val="minor"/>
      </rPr>
      <t>Weight categories</t>
    </r>
    <r>
      <rPr>
        <sz val="10"/>
        <color theme="1"/>
        <rFont val="Calibri"/>
        <family val="2"/>
        <charset val="238"/>
        <scheme val="minor"/>
      </rPr>
      <t xml:space="preserve">: up to 63 kg; up to 68 kg.; up to 73 kg; up to 78 kg; </t>
    </r>
  </si>
  <si>
    <t>до 95 кг; + 95 кг.</t>
  </si>
  <si>
    <t>The entry fees for participation in the competition:</t>
  </si>
  <si>
    <t>up to 85 kg; up to 95 kg; +95 kg</t>
  </si>
  <si>
    <r>
      <t>Ø</t>
    </r>
    <r>
      <rPr>
        <sz val="10"/>
        <color theme="1"/>
        <rFont val="Times New Roman"/>
        <family val="1"/>
        <charset val="238"/>
      </rPr>
      <t xml:space="preserve">  </t>
    </r>
    <r>
      <rPr>
        <b/>
        <sz val="10"/>
        <color theme="1"/>
        <rFont val="Calibri"/>
        <family val="2"/>
        <charset val="238"/>
      </rPr>
      <t>Professionals</t>
    </r>
  </si>
  <si>
    <t>5 persons x 3 minutes (minimum admission of 3 team members)</t>
  </si>
  <si>
    <t>Biathlon (Men &amp; Male junior) - 80 EUR</t>
  </si>
  <si>
    <r>
      <rPr>
        <b/>
        <sz val="10"/>
        <color theme="1"/>
        <rFont val="Calibri"/>
        <family val="2"/>
        <charset val="238"/>
        <scheme val="minor"/>
      </rPr>
      <t>Women &amp; Female Junior</t>
    </r>
    <r>
      <rPr>
        <sz val="10"/>
        <color theme="1"/>
        <rFont val="Calibri"/>
        <family val="2"/>
        <charset val="238"/>
        <scheme val="minor"/>
      </rPr>
      <t xml:space="preserve"> (born 1994 and younger) </t>
    </r>
  </si>
  <si>
    <r>
      <t>Ø</t>
    </r>
    <r>
      <rPr>
        <sz val="9"/>
        <color theme="1"/>
        <rFont val="Times New Roman"/>
        <family val="1"/>
        <charset val="238"/>
      </rPr>
      <t xml:space="preserve">  </t>
    </r>
    <r>
      <rPr>
        <b/>
        <sz val="9"/>
        <color theme="1"/>
        <rFont val="Calibri"/>
        <family val="2"/>
        <charset val="238"/>
      </rPr>
      <t>Женщины, юниорки</t>
    </r>
    <r>
      <rPr>
        <sz val="9"/>
        <color theme="1"/>
        <rFont val="Calibri"/>
        <family val="2"/>
        <charset val="238"/>
      </rPr>
      <t xml:space="preserve"> (1994 г.р. и моложе) – вес гири 24 кг</t>
    </r>
  </si>
  <si>
    <t>Long cycle (Men &amp; Male junior) - 80 EUR</t>
  </si>
  <si>
    <t>- kettlebell weight 24 kg</t>
  </si>
  <si>
    <r>
      <t>Весовые категории</t>
    </r>
    <r>
      <rPr>
        <sz val="9"/>
        <color theme="1"/>
        <rFont val="Calibri"/>
        <family val="2"/>
        <charset val="238"/>
      </rPr>
      <t>: до 58 кг; до 63 кг; до 68 кг; свыше 68 кг.</t>
    </r>
  </si>
  <si>
    <t xml:space="preserve">Snatch (Women &amp; Female junior) - 80 EUR </t>
  </si>
  <si>
    <r>
      <rPr>
        <u/>
        <sz val="10"/>
        <color theme="1"/>
        <rFont val="Calibri"/>
        <family val="2"/>
        <charset val="238"/>
        <scheme val="minor"/>
      </rPr>
      <t>Weight categories</t>
    </r>
    <r>
      <rPr>
        <sz val="10"/>
        <color theme="1"/>
        <rFont val="Calibri"/>
        <family val="2"/>
        <charset val="238"/>
        <scheme val="minor"/>
      </rPr>
      <t>: up to 58 kg; up to 63 kg; up to 68 kg; +68 kg</t>
    </r>
  </si>
  <si>
    <t>Relay = 25 EUR/per 1 participant = 125 EUR/per 1 team (in case of whole team performance)</t>
  </si>
  <si>
    <t>5.2.</t>
  </si>
  <si>
    <t>Amateurs</t>
  </si>
  <si>
    <t>5.2. Любители</t>
  </si>
  <si>
    <r>
      <t>Ø</t>
    </r>
    <r>
      <rPr>
        <sz val="10"/>
        <color theme="1"/>
        <rFont val="Times New Roman"/>
        <family val="1"/>
        <charset val="238"/>
      </rPr>
      <t xml:space="preserve">  </t>
    </r>
    <r>
      <rPr>
        <b/>
        <sz val="10"/>
        <color theme="1"/>
        <rFont val="Calibri"/>
        <family val="2"/>
        <charset val="238"/>
      </rPr>
      <t>Amateurs</t>
    </r>
  </si>
  <si>
    <t>Весовые категории и вес гири.</t>
  </si>
  <si>
    <t>Biathlon (Men) - 70 EUR</t>
  </si>
  <si>
    <r>
      <rPr>
        <b/>
        <sz val="10"/>
        <color theme="1"/>
        <rFont val="Calibri"/>
        <family val="2"/>
        <charset val="238"/>
        <scheme val="minor"/>
      </rPr>
      <t>Men</t>
    </r>
    <r>
      <rPr>
        <sz val="10"/>
        <color theme="1"/>
        <rFont val="Calibri"/>
        <family val="2"/>
        <charset val="238"/>
        <scheme val="minor"/>
      </rPr>
      <t xml:space="preserve"> - kettlebell weight 24 kg</t>
    </r>
  </si>
  <si>
    <r>
      <t>Ø</t>
    </r>
    <r>
      <rPr>
        <sz val="9"/>
        <color theme="1"/>
        <rFont val="Times New Roman"/>
        <family val="1"/>
        <charset val="238"/>
      </rPr>
      <t xml:space="preserve">  </t>
    </r>
    <r>
      <rPr>
        <b/>
        <sz val="9"/>
        <color theme="1"/>
        <rFont val="Calibri"/>
        <family val="2"/>
        <charset val="238"/>
      </rPr>
      <t>Мужчины</t>
    </r>
    <r>
      <rPr>
        <sz val="9"/>
        <color theme="1"/>
        <rFont val="Calibri"/>
        <family val="2"/>
        <charset val="238"/>
      </rPr>
      <t xml:space="preserve"> – вес гири 24 кг </t>
    </r>
  </si>
  <si>
    <t>Long cycle (Men) - 70 EUR</t>
  </si>
  <si>
    <r>
      <rPr>
        <u/>
        <sz val="10"/>
        <color theme="1"/>
        <rFont val="Calibri"/>
        <family val="2"/>
        <charset val="238"/>
        <scheme val="minor"/>
      </rPr>
      <t>Weight categories</t>
    </r>
    <r>
      <rPr>
        <sz val="10"/>
        <color theme="1"/>
        <rFont val="Calibri"/>
        <family val="2"/>
        <charset val="238"/>
        <scheme val="minor"/>
      </rPr>
      <t xml:space="preserve">: up to 63 kg; up to 68 kg.; up to 73 kg; up to 78 kg.; </t>
    </r>
  </si>
  <si>
    <r>
      <t>Весовые категории:</t>
    </r>
    <r>
      <rPr>
        <sz val="9"/>
        <color theme="1"/>
        <rFont val="Calibri"/>
        <family val="2"/>
        <charset val="238"/>
      </rPr>
      <t xml:space="preserve"> до 63 кг; до 68 кг; до 73 кг; до 78 кг; до 85 кг;  </t>
    </r>
  </si>
  <si>
    <t>Snatch (Women) - 70 EUR</t>
  </si>
  <si>
    <t>Relay = 20 EUR/per 1 participant = 100 EUR/per 1 team (in case of whole team performance)</t>
  </si>
  <si>
    <r>
      <rPr>
        <b/>
        <sz val="10"/>
        <color theme="1"/>
        <rFont val="Calibri"/>
        <family val="2"/>
        <charset val="238"/>
        <scheme val="minor"/>
      </rPr>
      <t>Women</t>
    </r>
    <r>
      <rPr>
        <sz val="10"/>
        <color theme="1"/>
        <rFont val="Calibri"/>
        <family val="2"/>
        <charset val="238"/>
        <scheme val="minor"/>
      </rPr>
      <t xml:space="preserve"> - kettlebell weight 16 kg</t>
    </r>
  </si>
  <si>
    <r>
      <t>Ø</t>
    </r>
    <r>
      <rPr>
        <sz val="9"/>
        <color theme="1"/>
        <rFont val="Times New Roman"/>
        <family val="1"/>
        <charset val="238"/>
      </rPr>
      <t xml:space="preserve">  </t>
    </r>
    <r>
      <rPr>
        <b/>
        <sz val="9"/>
        <color theme="1"/>
        <rFont val="Calibri"/>
        <family val="2"/>
        <charset val="238"/>
      </rPr>
      <t>Женщины</t>
    </r>
    <r>
      <rPr>
        <sz val="9"/>
        <color theme="1"/>
        <rFont val="Calibri"/>
        <family val="2"/>
        <charset val="238"/>
      </rPr>
      <t xml:space="preserve"> – вес гири 16 кг</t>
    </r>
  </si>
  <si>
    <r>
      <t>Ø</t>
    </r>
    <r>
      <rPr>
        <sz val="10"/>
        <color theme="1"/>
        <rFont val="Times New Roman"/>
        <family val="1"/>
        <charset val="238"/>
      </rPr>
      <t xml:space="preserve">  </t>
    </r>
    <r>
      <rPr>
        <b/>
        <sz val="10"/>
        <color theme="1"/>
        <rFont val="Calibri"/>
        <family val="2"/>
        <charset val="238"/>
      </rPr>
      <t>Veterans</t>
    </r>
  </si>
  <si>
    <t>5.3.</t>
  </si>
  <si>
    <t>Veterans (Seniors)</t>
  </si>
  <si>
    <t xml:space="preserve">5.3. Сениоры (ветераны) </t>
  </si>
  <si>
    <t>Age group, weight categories, kettlebell weight, and competitive disciplines:</t>
  </si>
  <si>
    <r>
      <rPr>
        <b/>
        <sz val="10"/>
        <color theme="1"/>
        <rFont val="Calibri"/>
        <family val="2"/>
        <charset val="238"/>
        <scheme val="minor"/>
      </rPr>
      <t>Veterans Men</t>
    </r>
    <r>
      <rPr>
        <sz val="10"/>
        <color theme="1"/>
        <rFont val="Calibri"/>
        <family val="2"/>
        <charset val="238"/>
        <scheme val="minor"/>
      </rPr>
      <t xml:space="preserve"> - 40 years old and older with an interval of five years.</t>
    </r>
  </si>
  <si>
    <r>
      <t>Ø</t>
    </r>
    <r>
      <rPr>
        <sz val="9"/>
        <color theme="1"/>
        <rFont val="Times New Roman"/>
        <family val="1"/>
        <charset val="238"/>
      </rPr>
      <t xml:space="preserve">  </t>
    </r>
    <r>
      <rPr>
        <b/>
        <sz val="9"/>
        <color theme="1"/>
        <rFont val="Calibri"/>
        <family val="2"/>
        <charset val="238"/>
      </rPr>
      <t>Мужчины сениоры</t>
    </r>
    <r>
      <rPr>
        <sz val="9"/>
        <color theme="1"/>
        <rFont val="Calibri"/>
        <family val="2"/>
        <charset val="238"/>
      </rPr>
      <t xml:space="preserve"> (ветераны) – от 40 лет и старше с промежутком в 5 лет.</t>
    </r>
  </si>
  <si>
    <t>Age group: 40-44; 45-49; 50-54; 55-59; 60-64; 65-69; 70-74; 75+</t>
  </si>
  <si>
    <r>
      <t>Возрастные группы</t>
    </r>
    <r>
      <rPr>
        <sz val="9"/>
        <color theme="1"/>
        <rFont val="Calibri"/>
        <family val="2"/>
        <charset val="238"/>
      </rPr>
      <t>: 40-44; 45-49; 50-54; 55-59; 60-64; 65-69; 70-74; 75+</t>
    </r>
  </si>
  <si>
    <t>Weight categories and kettlebell weight:</t>
  </si>
  <si>
    <t xml:space="preserve">Весовые категории и вес гирь: </t>
  </si>
  <si>
    <t xml:space="preserve">40-44 /w.c.: up to 73 kg; to 85 kg;  +85 kg - k.w. 24kg     </t>
  </si>
  <si>
    <t>40-44 – до 73 кг; до 85 кг; свыше 85 кг – 24кг;</t>
  </si>
  <si>
    <t xml:space="preserve">45-49 / w.c.: up to 73 kg; to 85 kg; +85 kg  - k.w. 24kg     </t>
  </si>
  <si>
    <t>45-49 – до 73 кг; до 85 кг; свыше 85 кг – 24кг;</t>
  </si>
  <si>
    <t xml:space="preserve">50-54 / w.c.: up to 73 kg; to 85 kg; +85 kg - k.w. 24kg     </t>
  </si>
  <si>
    <t>50-54 – до 73 кг; до 85 кг; свыше 85 кг – 24кг;</t>
  </si>
  <si>
    <t xml:space="preserve">55-59 / w.c.:: up to 73 kg; to 85 kg;  +85 kg - k.w. 24kg     </t>
  </si>
  <si>
    <t>55-59 – до 73 кг; до 85 кг; свыше 85 кг – 24кг;</t>
  </si>
  <si>
    <t>60-64 / w.c.: up to 85 kg;  +85 kg - k.w. 16kg</t>
  </si>
  <si>
    <t>60-64 – до 85 кг;  свыше 85 кг – 16 кг;</t>
  </si>
  <si>
    <t>65-69 / w.c.: up to 85 kg;  +85 kg - k.w. 16kg</t>
  </si>
  <si>
    <t>65-69 – до 85 кг;  свыше 85 кг – 16 кг;</t>
  </si>
  <si>
    <t>70-74 / w.c.: up to 85 kg; +85 kg  - k.w. 12kg</t>
  </si>
  <si>
    <t>70-74 – до 85 кг;  свыше 85 кг – 12 кг;</t>
  </si>
  <si>
    <t>75+     / w.c.: one common weight category - k.w. 12kg</t>
  </si>
  <si>
    <t>+75 – абсолютная категория – 12 кг.</t>
  </si>
  <si>
    <r>
      <rPr>
        <b/>
        <sz val="10"/>
        <color theme="1"/>
        <rFont val="Calibri"/>
        <family val="2"/>
        <charset val="238"/>
        <scheme val="minor"/>
      </rPr>
      <t>Veterans Women</t>
    </r>
    <r>
      <rPr>
        <sz val="10"/>
        <color theme="1"/>
        <rFont val="Calibri"/>
        <family val="2"/>
        <charset val="238"/>
        <scheme val="minor"/>
      </rPr>
      <t xml:space="preserve"> - 35 years old and older with an interval of five years.</t>
    </r>
  </si>
  <si>
    <r>
      <t>Ø</t>
    </r>
    <r>
      <rPr>
        <sz val="9"/>
        <color theme="1"/>
        <rFont val="Times New Roman"/>
        <family val="1"/>
        <charset val="238"/>
      </rPr>
      <t xml:space="preserve">  </t>
    </r>
    <r>
      <rPr>
        <b/>
        <sz val="9"/>
        <color theme="1"/>
        <rFont val="Calibri"/>
        <family val="2"/>
        <charset val="238"/>
      </rPr>
      <t>Женщины сениорки</t>
    </r>
    <r>
      <rPr>
        <sz val="9"/>
        <color theme="1"/>
        <rFont val="Calibri"/>
        <family val="2"/>
        <charset val="238"/>
      </rPr>
      <t xml:space="preserve"> (ветеранки) – от 35 лет и старше с промежутком в 5 лет</t>
    </r>
  </si>
  <si>
    <t>Age group: 35-39, 40-44; 45-49; 50-54; 55-59; 60-64; 65-69; 70-74; 75+</t>
  </si>
  <si>
    <r>
      <t>Возрастные группы:</t>
    </r>
    <r>
      <rPr>
        <sz val="9"/>
        <color theme="1"/>
        <rFont val="Calibri"/>
        <family val="2"/>
        <charset val="238"/>
      </rPr>
      <t xml:space="preserve"> 35-39; 40-44; 45-49; 50-54; 55-59; 60-64; 65+</t>
    </r>
  </si>
  <si>
    <r>
      <t>Весовые категории и вес гирь</t>
    </r>
    <r>
      <rPr>
        <sz val="9"/>
        <color theme="1"/>
        <rFont val="Calibri"/>
        <family val="2"/>
        <charset val="238"/>
      </rPr>
      <t xml:space="preserve">:    </t>
    </r>
  </si>
  <si>
    <t>35-39 / w.c.: up to 63 kg, up to 68kg, +68kg - k.w. 16kg</t>
  </si>
  <si>
    <t>35-39 - до 63 кг; до 68 кг; свыше 68 кг – 16 кг;</t>
  </si>
  <si>
    <t>40-44 / w.c.: up to 63 kg, up to 68kg, +68kg - k.w. 16kg</t>
  </si>
  <si>
    <t>40-44 - до 63 кг; до 68 кг; свыше 68 кг – 16 кг;</t>
  </si>
  <si>
    <t>45-49 / w.c.: up to 68kg, +68kg - k.w. 16kg</t>
  </si>
  <si>
    <t>45-49 - до 68 кг; свыше 68 кг – 16 кг;</t>
  </si>
  <si>
    <t>https://www.newocr.com/</t>
  </si>
  <si>
    <t>50-54 / w.c.: up to 68kg, +68kg - k.w. 12kg</t>
  </si>
  <si>
    <t>50-54 - до 68 кг; свыше 68 кг – 12 кг;</t>
  </si>
  <si>
    <t>55-59 / w.c.: up to 68kg, +68kg  - k.w. 12kg</t>
  </si>
  <si>
    <t>55-59 - до 68 кг; свыше 68 кг – 12 кг;</t>
  </si>
  <si>
    <t>60-64 / w.c.: one common weight category - k.w. 8kg</t>
  </si>
  <si>
    <t>60-64 – абсолютная категория – 8 кг;</t>
  </si>
  <si>
    <t>65+     / w.c.: one common weight category - k.w. 8kg</t>
  </si>
  <si>
    <t>+65 – абсолютная категория – 8 кг.</t>
  </si>
  <si>
    <r>
      <rPr>
        <b/>
        <sz val="10"/>
        <color theme="1"/>
        <rFont val="Calibri"/>
        <family val="2"/>
        <charset val="238"/>
        <scheme val="minor"/>
      </rPr>
      <t>Men &amp; Male Junior</t>
    </r>
    <r>
      <rPr>
        <sz val="10"/>
        <color theme="1"/>
        <rFont val="Calibri"/>
        <family val="2"/>
        <charset val="238"/>
        <scheme val="minor"/>
      </rPr>
      <t xml:space="preserve"> (born in 1995 and younger) </t>
    </r>
  </si>
  <si>
    <r>
      <t>Ø</t>
    </r>
    <r>
      <rPr>
        <sz val="9"/>
        <color theme="1"/>
        <rFont val="Times New Roman"/>
        <family val="1"/>
        <charset val="238"/>
      </rPr>
      <t xml:space="preserve">  </t>
    </r>
    <r>
      <rPr>
        <b/>
        <sz val="9"/>
        <color theme="1"/>
        <rFont val="Calibri"/>
        <family val="2"/>
        <charset val="238"/>
      </rPr>
      <t>Мужчины, юниоры</t>
    </r>
    <r>
      <rPr>
        <sz val="9"/>
        <color theme="1"/>
        <rFont val="Calibri"/>
        <family val="2"/>
        <charset val="238"/>
      </rPr>
      <t xml:space="preserve"> (1995 г.р. и моложе) – вес гири 32 кг. </t>
    </r>
  </si>
  <si>
    <r>
      <rPr>
        <u/>
        <sz val="10"/>
        <color theme="1"/>
        <rFont val="Calibri"/>
        <family val="2"/>
        <charset val="238"/>
        <scheme val="minor"/>
      </rPr>
      <t>Competitive disciplines</t>
    </r>
    <r>
      <rPr>
        <sz val="10"/>
        <color theme="1"/>
        <rFont val="Calibri"/>
        <family val="2"/>
        <charset val="238"/>
        <scheme val="minor"/>
      </rPr>
      <t xml:space="preserve">: Biathlon, Long cycle, Relay - classical jerk, Relay – long cycle   </t>
    </r>
  </si>
  <si>
    <r>
      <t xml:space="preserve">Соревновательные дисциплины: </t>
    </r>
    <r>
      <rPr>
        <sz val="8.5"/>
        <color theme="1"/>
        <rFont val="Calibri"/>
        <family val="2"/>
        <charset val="238"/>
      </rPr>
      <t xml:space="preserve"> двоеборье, длинный цикл, командная эстафета  - короткий толчок, командная эстафета – длинный цикл  (5 чел. х 3 минуты, допуск минимум 3 человека от команды);</t>
    </r>
  </si>
  <si>
    <r>
      <t xml:space="preserve">Соревновательные дисциплины: </t>
    </r>
    <r>
      <rPr>
        <sz val="9"/>
        <color theme="1"/>
        <rFont val="Calibri"/>
        <family val="2"/>
        <charset val="238"/>
      </rPr>
      <t>рывок гири, длинный цикл одной рукой.</t>
    </r>
  </si>
  <si>
    <r>
      <rPr>
        <u/>
        <sz val="10"/>
        <color theme="1"/>
        <rFont val="Calibri"/>
        <family val="2"/>
        <charset val="238"/>
        <scheme val="minor"/>
      </rPr>
      <t>Competitive discipline</t>
    </r>
    <r>
      <rPr>
        <sz val="10"/>
        <color theme="1"/>
        <rFont val="Calibri"/>
        <family val="2"/>
        <charset val="238"/>
        <scheme val="minor"/>
      </rPr>
      <t>: Snatch, One arm long cycle.</t>
    </r>
  </si>
  <si>
    <r>
      <t xml:space="preserve">Соревновательные дисциплины: </t>
    </r>
    <r>
      <rPr>
        <sz val="8.5"/>
        <color theme="1"/>
        <rFont val="Calibri"/>
        <family val="2"/>
        <charset val="238"/>
      </rPr>
      <t>двоеборье, длинный цикл, командная эстафета  - короткий толчок, командная эстафета – длинный цикл (5 чел. х 3 минуты, допуск минимум 3 человека от команды);</t>
    </r>
  </si>
  <si>
    <r>
      <rPr>
        <u/>
        <sz val="10"/>
        <color theme="1"/>
        <rFont val="Calibri"/>
        <family val="2"/>
        <charset val="238"/>
        <scheme val="minor"/>
      </rPr>
      <t>Competitive disciplines</t>
    </r>
    <r>
      <rPr>
        <sz val="10"/>
        <color theme="1"/>
        <rFont val="Calibri"/>
        <family val="2"/>
        <charset val="238"/>
        <scheme val="minor"/>
      </rPr>
      <t>: Biathlon, Long cycle, Relay - classical jerk, Relay – long cycle   5 persons x 3 minutes (minimum admission of 3 team members)</t>
    </r>
  </si>
  <si>
    <r>
      <t>Соревновательные дисциплины</t>
    </r>
    <r>
      <rPr>
        <sz val="9"/>
        <color theme="1"/>
        <rFont val="Calibri"/>
        <family val="2"/>
        <charset val="238"/>
      </rPr>
      <t>:  рывок гири, длинный цикл одной рукой.</t>
    </r>
  </si>
  <si>
    <r>
      <rPr>
        <u/>
        <sz val="10"/>
        <color theme="1"/>
        <rFont val="Calibri"/>
        <family val="2"/>
        <charset val="238"/>
        <scheme val="minor"/>
      </rPr>
      <t>Competitive disciplines</t>
    </r>
    <r>
      <rPr>
        <sz val="10"/>
        <color theme="1"/>
        <rFont val="Calibri"/>
        <family val="2"/>
        <charset val="238"/>
        <scheme val="minor"/>
      </rPr>
      <t>: Biathlon, Long cycle, Relay - classical jerk, Relay – long cycle (5 persons x 3 minutes, minimum admission of 3 team members, without age group limits, Kettlebell weight - 24kg)</t>
    </r>
  </si>
  <si>
    <r>
      <t>Соревновательные дисциплины:</t>
    </r>
    <r>
      <rPr>
        <sz val="9"/>
        <color theme="1"/>
        <rFont val="Calibri"/>
        <family val="2"/>
        <charset val="238"/>
      </rPr>
      <t xml:space="preserve"> двоеборье, длинный цикл, командная эстафета  - короткий толчок, командная эстафета – длинный цикл (5 чел. х 3 минуты, допуск минимум 3 человека от команды, вес гирь 24 кг).</t>
    </r>
  </si>
  <si>
    <r>
      <rPr>
        <u/>
        <sz val="10"/>
        <color theme="1"/>
        <rFont val="Calibri"/>
        <family val="2"/>
        <charset val="238"/>
        <scheme val="minor"/>
      </rPr>
      <t>Competitive discipline</t>
    </r>
    <r>
      <rPr>
        <sz val="10"/>
        <color theme="1"/>
        <rFont val="Calibri"/>
        <family val="2"/>
        <charset val="238"/>
        <scheme val="minor"/>
      </rPr>
      <t>: snatch, One arm long cycle.</t>
    </r>
  </si>
  <si>
    <r>
      <t>Соревновательные дисциплины:</t>
    </r>
    <r>
      <rPr>
        <sz val="9"/>
        <color theme="1"/>
        <rFont val="Calibri"/>
        <family val="2"/>
        <charset val="238"/>
      </rPr>
      <t xml:space="preserve"> рывок гири, длинный цикл одной рукой.</t>
    </r>
  </si>
  <si>
    <t>50-54</t>
  </si>
  <si>
    <t>35-39</t>
  </si>
  <si>
    <t>40-44</t>
  </si>
  <si>
    <t>45-49</t>
  </si>
  <si>
    <t>55-59</t>
  </si>
  <si>
    <t>60-64</t>
  </si>
  <si>
    <t>65+</t>
  </si>
  <si>
    <t>Sutiagin Valentin</t>
  </si>
  <si>
    <t>Baev Konstantin</t>
  </si>
  <si>
    <t>Pavlov Valerii</t>
  </si>
  <si>
    <t>Turischev Dmitrii</t>
  </si>
  <si>
    <t>Vasilevskii Dmitrii</t>
  </si>
  <si>
    <t>Gadzhimutelimov Gadzhimirza</t>
  </si>
  <si>
    <t>Seliverstov Semen</t>
  </si>
  <si>
    <t>Gurov Vladimir</t>
  </si>
  <si>
    <t>Tokarev Vladimir</t>
  </si>
  <si>
    <t>Vaskina Alina</t>
  </si>
  <si>
    <t>Martynova Irina</t>
  </si>
  <si>
    <t>Filippov Nikolai</t>
  </si>
  <si>
    <t>Savvinov Mikhail</t>
  </si>
  <si>
    <t>Korolev Roman</t>
  </si>
  <si>
    <t>Baranov Artem</t>
  </si>
  <si>
    <t>Markov Ivan</t>
  </si>
  <si>
    <t>Ivanov Evgenii</t>
  </si>
  <si>
    <t>Guseinov Ramazan</t>
  </si>
  <si>
    <t>Frolov Vasilii</t>
  </si>
  <si>
    <t>Kulakov Ivan</t>
  </si>
  <si>
    <t>Rysnik Sergei</t>
  </si>
  <si>
    <t>Briukhanov Danila</t>
  </si>
  <si>
    <t>Shiriaeva Mariia</t>
  </si>
  <si>
    <t>Doronina Ekaterina</t>
  </si>
  <si>
    <t>Shcelkunova Anastasiia</t>
  </si>
  <si>
    <t>Kobozev Nikolai</t>
  </si>
  <si>
    <t>Zavarzin Iurii</t>
  </si>
  <si>
    <t>Lukashenko Valeriy</t>
  </si>
  <si>
    <t>Cherenok Alexandr</t>
  </si>
  <si>
    <t>Astakhov Ivan</t>
  </si>
  <si>
    <t>Sherbina Vladislav</t>
  </si>
  <si>
    <t>Kolesnik Sergey</t>
  </si>
  <si>
    <t>Fakhretdinov Nail</t>
  </si>
  <si>
    <t>75+</t>
  </si>
  <si>
    <t>70-74</t>
  </si>
  <si>
    <t>Flynn Rosaleen</t>
  </si>
  <si>
    <t>Foley Cian</t>
  </si>
  <si>
    <t>Claffey Morgan</t>
  </si>
  <si>
    <t>Geary William</t>
  </si>
  <si>
    <t>Payne David</t>
  </si>
  <si>
    <t>Kelly Pat</t>
  </si>
  <si>
    <t>Thompson Craig</t>
  </si>
  <si>
    <t>O'Leary David</t>
  </si>
  <si>
    <t>Hegarty Denis</t>
  </si>
  <si>
    <t>Moran Maria</t>
  </si>
  <si>
    <t>Burke Mary</t>
  </si>
  <si>
    <t>Calahan Olivia</t>
  </si>
  <si>
    <t>Nic Chonghaile Ailbhe</t>
  </si>
  <si>
    <t>Carey Maeve</t>
  </si>
  <si>
    <t>King Celine</t>
  </si>
  <si>
    <t>Flexman Nancy</t>
  </si>
  <si>
    <t>O'Leary Naomi</t>
  </si>
  <si>
    <t>Tubridy Danielle</t>
  </si>
  <si>
    <t>O'Donavan Marie</t>
  </si>
  <si>
    <t>Grant Kayleigh</t>
  </si>
  <si>
    <t>Petruzzi Rossana</t>
  </si>
  <si>
    <t>Osborne Ciara</t>
  </si>
  <si>
    <t>Duff Maggie</t>
  </si>
  <si>
    <t>Horgan Rebecca</t>
  </si>
  <si>
    <t>Grant Imelda</t>
  </si>
  <si>
    <t>Buckley Niamh</t>
  </si>
  <si>
    <t>Flavin Sinead</t>
  </si>
  <si>
    <t>Rosaleen Flynn</t>
  </si>
  <si>
    <t>William Geary</t>
  </si>
  <si>
    <t>Denis Hegarty</t>
  </si>
  <si>
    <t>Paul Mclroy</t>
  </si>
  <si>
    <t>Glusokas Vilius</t>
  </si>
  <si>
    <t xml:space="preserve">Čepulis Matas </t>
  </si>
  <si>
    <t>Stulgys Aurimas</t>
  </si>
  <si>
    <t xml:space="preserve">Bykovas Rolandas </t>
  </si>
  <si>
    <t>Kirijenka Ruslanas</t>
  </si>
  <si>
    <t>Visockas Paulius</t>
  </si>
  <si>
    <t>Jankauskas Valdas</t>
  </si>
  <si>
    <t>Dolgovas Valerijus</t>
  </si>
  <si>
    <t>Kasparavicius Kestutis</t>
  </si>
  <si>
    <t>Grinas Jonas</t>
  </si>
  <si>
    <t>Nakciunaite Židrune</t>
  </si>
  <si>
    <t>Kacinskas Povilas</t>
  </si>
  <si>
    <t>Ūselis Gytis</t>
  </si>
  <si>
    <t>Vikniute Giedre</t>
  </si>
  <si>
    <t>Tomkute Diana</t>
  </si>
  <si>
    <t>Lescinskas Ernestas</t>
  </si>
  <si>
    <t>Liegis Tautvilas</t>
  </si>
  <si>
    <t>Navickas</t>
  </si>
  <si>
    <t>Miezlaiskis</t>
  </si>
  <si>
    <t>Rudys</t>
  </si>
  <si>
    <t>Gutauskas</t>
  </si>
  <si>
    <t>Optas</t>
  </si>
  <si>
    <t>Visockas</t>
  </si>
  <si>
    <t>Špokas</t>
  </si>
  <si>
    <t>Skikas</t>
  </si>
  <si>
    <t>Kasparavicius</t>
  </si>
  <si>
    <t>Grinas</t>
  </si>
  <si>
    <t>Vaicekauskas</t>
  </si>
  <si>
    <t>Gytis Ūselis</t>
  </si>
  <si>
    <t>Gricius</t>
  </si>
  <si>
    <t>Šakinskas</t>
  </si>
  <si>
    <t>65-69</t>
  </si>
  <si>
    <t>Słowiński Przemysław</t>
  </si>
  <si>
    <t xml:space="preserve">Borkowska Anna </t>
  </si>
  <si>
    <t xml:space="preserve">Kwiatkowski Mateusz </t>
  </si>
  <si>
    <t>Daroshka Siarhei</t>
  </si>
  <si>
    <t>Iusiuk Aleksei</t>
  </si>
  <si>
    <t>Davidzik Dzmitri</t>
  </si>
  <si>
    <t>Kuusik Pille</t>
  </si>
  <si>
    <t>Kydyrbatchayev Kuanysh</t>
  </si>
  <si>
    <t>Konstantinov Yuri</t>
  </si>
  <si>
    <t>Potemkina Tatyana</t>
  </si>
  <si>
    <t>Mushekenov Timur</t>
  </si>
  <si>
    <t>Vologodskiy Mikhail</t>
  </si>
  <si>
    <t>Zhumagaliyev Salavat</t>
  </si>
  <si>
    <t>Shamgonova Almagul</t>
  </si>
  <si>
    <t>Goncharov Sergey</t>
  </si>
  <si>
    <t xml:space="preserve">Kangash Ilya   </t>
  </si>
  <si>
    <t>Ahmetov Magzam</t>
  </si>
  <si>
    <t>Golovin Artem</t>
  </si>
  <si>
    <t>Orynbassarov Kobylandy</t>
  </si>
  <si>
    <t>Amanbayev Bogezhan</t>
  </si>
  <si>
    <t>Abdakhin Serik</t>
  </si>
  <si>
    <t>Nugmanov Boris</t>
  </si>
  <si>
    <t>Serikbayev Murat</t>
  </si>
  <si>
    <t>Abaidildin Zhanat</t>
  </si>
  <si>
    <t>Rakhimov Sultan</t>
  </si>
  <si>
    <t>Ox Oleg</t>
  </si>
  <si>
    <t>Abdigaliev A, Gelert V</t>
  </si>
  <si>
    <t>Shpilevoy A</t>
  </si>
  <si>
    <t>Bobrishev A</t>
  </si>
  <si>
    <t>Abdahin S</t>
  </si>
  <si>
    <t>Glivyak A</t>
  </si>
  <si>
    <t>Batyrbayev K</t>
  </si>
  <si>
    <t>Serikbayev M</t>
  </si>
  <si>
    <t>Gutevich S</t>
  </si>
  <si>
    <t>Kuandyk Aibek</t>
  </si>
  <si>
    <t xml:space="preserve">Gagaeva Karine </t>
  </si>
  <si>
    <t xml:space="preserve">Pastare Sintija </t>
  </si>
  <si>
    <t xml:space="preserve">Dokāns Ainars </t>
  </si>
  <si>
    <t xml:space="preserve">Dokāns Jānis </t>
  </si>
  <si>
    <t xml:space="preserve">Cvetkovs Valerijs </t>
  </si>
  <si>
    <t xml:space="preserve">Voitehovičš Vladislavs </t>
  </si>
  <si>
    <t xml:space="preserve">Giņko Vasilijs </t>
  </si>
  <si>
    <t xml:space="preserve">Šiškova Tatjana </t>
  </si>
  <si>
    <t xml:space="preserve">Stivriņa Dārta </t>
  </si>
  <si>
    <t xml:space="preserve">Jevdokimova Viktorija </t>
  </si>
  <si>
    <t xml:space="preserve">Zaļuks Mihails </t>
  </si>
  <si>
    <t xml:space="preserve">Jermacāns Dāvis </t>
  </si>
  <si>
    <t xml:space="preserve">Zinovjevs Dmitrijs </t>
  </si>
  <si>
    <t xml:space="preserve">Puriņš Rinalds </t>
  </si>
  <si>
    <t>Karine Gagaeva</t>
  </si>
  <si>
    <t xml:space="preserve">Kokins Alfreds </t>
  </si>
  <si>
    <t xml:space="preserve">Koposovs Jurijs </t>
  </si>
  <si>
    <t xml:space="preserve">Veļiks Ivars </t>
  </si>
  <si>
    <t xml:space="preserve">Plots Pěteris </t>
  </si>
  <si>
    <t xml:space="preserve">Arbuzovs Sergeijs </t>
  </si>
  <si>
    <t xml:space="preserve">Tančins Arturs </t>
  </si>
  <si>
    <t>Koliakov Anton</t>
  </si>
  <si>
    <t>Meiier Nina</t>
  </si>
  <si>
    <t>Jermacāns Nauris</t>
  </si>
  <si>
    <t>Gawełek Tomasz</t>
  </si>
  <si>
    <t>Gnatusin Artem , Robert Jedrzejewski</t>
  </si>
  <si>
    <t xml:space="preserve">EUROPEAN CHAMPIONSHIP OF  KETTLEBELL LIFTING  2017 </t>
  </si>
  <si>
    <t xml:space="preserve">May, 11-15 2017 </t>
  </si>
  <si>
    <t>Daugavpils Olimpic Center, 1 Stadiona street</t>
  </si>
  <si>
    <t>Daugavpils, Latvia</t>
  </si>
  <si>
    <t>в/кат</t>
  </si>
  <si>
    <t>Взрослые</t>
  </si>
  <si>
    <t>возрастная категория</t>
  </si>
  <si>
    <t>секс</t>
  </si>
  <si>
    <t>дисциплина</t>
  </si>
  <si>
    <t>фамилия, имя</t>
  </si>
  <si>
    <t xml:space="preserve">страна </t>
  </si>
  <si>
    <t>результат</t>
  </si>
  <si>
    <t>место и дата установления</t>
  </si>
  <si>
    <t>Мужчины</t>
  </si>
  <si>
    <t>Толчок</t>
  </si>
  <si>
    <t>до 63 кг</t>
  </si>
  <si>
    <t>Бенидзе Джони</t>
  </si>
  <si>
    <t>Россия</t>
  </si>
  <si>
    <t>Чемпионат мира среди взрослых 2015 год 25-29 ноября 2015 г., Дублин, Ирландия</t>
  </si>
  <si>
    <t>Чемпионат мира среди взрослых 2016 год 26-30 октября 2016 г., Актобе, Казахстан</t>
  </si>
  <si>
    <t>до 68 кг</t>
  </si>
  <si>
    <t>Бобров Владимир</t>
  </si>
  <si>
    <t>до 73 кг</t>
  </si>
  <si>
    <t>Хвостов Александр</t>
  </si>
  <si>
    <t>до 78 кг</t>
  </si>
  <si>
    <t>до 85 кг</t>
  </si>
  <si>
    <t>Анасенко Антон</t>
  </si>
  <si>
    <t>Чемпионат Европы среди взрослых 2009 год 31.08–2.09.2009 г., С-Петербург, Россия</t>
  </si>
  <si>
    <t>до 95 кг</t>
  </si>
  <si>
    <t>Гуров Владимир</t>
  </si>
  <si>
    <t>Чемпионат мира среди взрослых 2014 год 20-24 ноября 2014 г., Гамбург, Германия</t>
  </si>
  <si>
    <t>св. 95 кг</t>
  </si>
  <si>
    <t>Денисов Иван</t>
  </si>
  <si>
    <t>Квашнин Михаил</t>
  </si>
  <si>
    <t>Рывок</t>
  </si>
  <si>
    <t>Смирнов Владимир</t>
  </si>
  <si>
    <t>Кравцов Андрей</t>
  </si>
  <si>
    <t>Чемпионат мира среди взрослых 2013 год 20-24 ноября 2013 г., Тюмень, Россия</t>
  </si>
  <si>
    <t>Сумма  многоборья</t>
  </si>
  <si>
    <t>Чемпионат Европы среди взрослых 2012 год 17-19.05.2012 г., Белгород, Россия</t>
  </si>
  <si>
    <t>Длинный цикл</t>
  </si>
  <si>
    <t>Рябков Алексей</t>
  </si>
  <si>
    <t>Открытый чемпионат Европы среди взрослых 12–16.05.2014 г., С-Петербург, Россия</t>
  </si>
  <si>
    <t>Усольцев Александр</t>
  </si>
  <si>
    <t>Беляев Иван</t>
  </si>
  <si>
    <t>Полянский Владимир</t>
  </si>
  <si>
    <t>Васильев Денис</t>
  </si>
  <si>
    <t>Ахроменко Эдуард</t>
  </si>
  <si>
    <t>Кичимаев Николай</t>
  </si>
  <si>
    <t>Чемпионат Европы среди взрослых 2015 год 10-15.07.2015 г., Варна, Болгария</t>
  </si>
  <si>
    <t>Женщины</t>
  </si>
  <si>
    <t>до 58 кг</t>
  </si>
  <si>
    <t>Ярёменко Ольга</t>
  </si>
  <si>
    <t>Дедюхина Ксения</t>
  </si>
  <si>
    <t>Васильева Александра</t>
  </si>
  <si>
    <t>св. 68 кг</t>
  </si>
  <si>
    <t>Васькина Алина</t>
  </si>
  <si>
    <t>Золотарёва Анастасия</t>
  </si>
  <si>
    <t>Юниоры</t>
  </si>
  <si>
    <t>Сутягин Валентин</t>
  </si>
  <si>
    <t>Первенство мира среди юниоров 2013 год 20-24 ноября 2013 г., Тюмень, Россия</t>
  </si>
  <si>
    <t>Первенство мира среди юниоров 2015 год 25-29 ноября 2015 г., Дублин, Ирландия</t>
  </si>
  <si>
    <t>Ташланов Илья</t>
  </si>
  <si>
    <t>Первенство Европы среди юниоров 2009 год 31.08–2.09.2009 г., С-Петербург, Россия</t>
  </si>
  <si>
    <t>Творогов Андрей</t>
  </si>
  <si>
    <t>Балнионис Артурас</t>
  </si>
  <si>
    <t>Литва</t>
  </si>
  <si>
    <t>Пугачёв Дмитрий</t>
  </si>
  <si>
    <t>Открытое первенство Европы среди юниоров 12–16.05.2014 г., С-Петербург, Россия</t>
  </si>
  <si>
    <t>Шипунов Дмитрий</t>
  </si>
  <si>
    <t>Германия</t>
  </si>
  <si>
    <t>Смирнов Артём</t>
  </si>
  <si>
    <t>Баев Константин</t>
  </si>
  <si>
    <t>Оптас Юстас</t>
  </si>
  <si>
    <t>Кочетков Евгений</t>
  </si>
  <si>
    <t>Первенство Европы среди юниоров 2012 год 17-19.05.2012 г., Белгород, Россия</t>
  </si>
  <si>
    <t>Данила Брюханов</t>
  </si>
  <si>
    <t>Первенство мира среди юниоров 2016 год 26-30 октября 2016 г., Актобе, Казахстан</t>
  </si>
  <si>
    <t>Павлов Валерий</t>
  </si>
  <si>
    <t>Гаджимутилинов Гаджимурза</t>
  </si>
  <si>
    <t>Чуев Павел</t>
  </si>
  <si>
    <t>Коломацкий Алексей</t>
  </si>
  <si>
    <t>Филиппов Александр</t>
  </si>
  <si>
    <t>Балабанов Сергей</t>
  </si>
  <si>
    <t>Мякишева Ирина</t>
  </si>
  <si>
    <t>Колчина Светлана</t>
  </si>
  <si>
    <t>Александрова Анастасия</t>
  </si>
  <si>
    <t>Чемпионат Европы среди взрослых 2017 год 11-15.05.2017 г., Даугавпилс, Латвия</t>
  </si>
  <si>
    <t>Чемпионат Европы среди юниоров 2017 год 11-15.05.2017 г., Даугавпилс, Латвия</t>
  </si>
  <si>
    <t>Suma końcowa</t>
  </si>
  <si>
    <t>(puste)</t>
  </si>
  <si>
    <t>Potokii Vasyl</t>
  </si>
  <si>
    <t>Dominiuk Mykhailo</t>
  </si>
  <si>
    <t>Ostapchuk Oleksii</t>
  </si>
  <si>
    <t>Sushko Yaroslav</t>
  </si>
  <si>
    <t>Etykiety wierszy</t>
  </si>
  <si>
    <t>Suma z @</t>
  </si>
  <si>
    <t>Suma</t>
  </si>
  <si>
    <t>Date</t>
  </si>
  <si>
    <t>Adults Male - A</t>
  </si>
  <si>
    <t>Adults - Female - A</t>
  </si>
  <si>
    <t>Adults Male - B</t>
  </si>
  <si>
    <t>Adults - Female - B</t>
  </si>
  <si>
    <t>Staswlans Stashulans</t>
  </si>
  <si>
    <t>Relay - Long Cycle</t>
  </si>
  <si>
    <t>Kowalski Michał</t>
  </si>
  <si>
    <t>Michałowski Andrzej</t>
  </si>
  <si>
    <t>OK.</t>
  </si>
  <si>
    <t>Time 2</t>
  </si>
  <si>
    <t>Time 1</t>
  </si>
  <si>
    <t>?</t>
  </si>
  <si>
    <t>all</t>
  </si>
  <si>
    <t>AWARDING CEREMONY - MEN weight category U-22 &amp; ADULTS 63 kg</t>
  </si>
  <si>
    <t>AWARDING CEREMONY - WOMEN SNATCH weight category 58 kg &amp; 63 kg</t>
  </si>
  <si>
    <t>AWARDING CEREMONY - WOMEN SNATCH weight category 68 kg &amp; 68 + kg</t>
  </si>
  <si>
    <t>AWARDING CEREMONY - MEN weight category U-22 &amp; ADULTS 68 kg</t>
  </si>
  <si>
    <t>AWARDING CEREMONY - MEN weight category U-22 &amp; ADULTS 73 kg</t>
  </si>
  <si>
    <t>AWARDING CEREMONY - MEN weight category U-22 &amp; ADULTS 78 kg</t>
  </si>
  <si>
    <t>AWARDING CEREMONY - MEN weight category U-22 &amp; ADULTS 85 kg</t>
  </si>
  <si>
    <t>AWARDING CEREMONY - MEN weight category U-22 &amp; ADULTS 95 kg &amp; 95 + kg</t>
  </si>
  <si>
    <t xml:space="preserve">AWARDING CEREMONY - MEN AMATEURS LONG CYCLE  - all weight category </t>
  </si>
  <si>
    <t xml:space="preserve">AWARDING CEREMONY - WOMEN AMATEURS LONG CYCLE  - all weight category </t>
  </si>
  <si>
    <t>AMAT</t>
  </si>
  <si>
    <t xml:space="preserve">AWARDING CEREMONY - MEN AMATEURS RELAY </t>
  </si>
  <si>
    <t xml:space="preserve">AWARDING CEREMONY - VETERANS MEN &amp; WOMEN - all categories </t>
  </si>
  <si>
    <t>FLIGHT May, 13 2017 - SATURDAY</t>
  </si>
  <si>
    <t>n/a</t>
  </si>
  <si>
    <t>PLACE</t>
  </si>
  <si>
    <t>JERK</t>
  </si>
  <si>
    <t>TOTAL</t>
  </si>
  <si>
    <t>Tashlanov I., Nesterenko A.</t>
  </si>
  <si>
    <t>Rassadin A. , Barsukov A.</t>
  </si>
  <si>
    <t xml:space="preserve"> Tanaev Y., Zheltov A.</t>
  </si>
  <si>
    <t>VETERANS</t>
  </si>
  <si>
    <t xml:space="preserve">Veliks Ivars </t>
  </si>
  <si>
    <t>68+</t>
  </si>
  <si>
    <t>Canada</t>
  </si>
  <si>
    <t>Martynuik, Renee</t>
  </si>
  <si>
    <t>Petlitsa, Slava</t>
  </si>
  <si>
    <t>Pitel-Killah, Lisa</t>
  </si>
  <si>
    <t>Read, Mike</t>
  </si>
  <si>
    <t>Schweb, Todd</t>
  </si>
  <si>
    <t>Talbot, Bradley</t>
  </si>
  <si>
    <t>Wheat, Pamela</t>
  </si>
  <si>
    <t>Whitney, Jean</t>
  </si>
  <si>
    <t>Shearer</t>
  </si>
  <si>
    <t>Petlitsa</t>
  </si>
  <si>
    <t>Rudnev</t>
  </si>
  <si>
    <t>Gllmour /Shearer</t>
  </si>
  <si>
    <t>Fornelli</t>
  </si>
  <si>
    <t>Cottreau</t>
  </si>
  <si>
    <t>BAUGH, BARBARA</t>
  </si>
  <si>
    <t>MORGAN, HENRY</t>
  </si>
  <si>
    <t>MORGAN, JOANNE</t>
  </si>
  <si>
    <t>Australia</t>
  </si>
  <si>
    <t>WADD</t>
  </si>
  <si>
    <t xml:space="preserve">JOHNS </t>
  </si>
  <si>
    <t>Guyll Chris</t>
  </si>
  <si>
    <t>Trenholm Simon</t>
  </si>
  <si>
    <t>Whitcombe Jenny</t>
  </si>
  <si>
    <t>O'Keeffe Gina</t>
  </si>
  <si>
    <t>Mclaughlin</t>
  </si>
  <si>
    <t>Emese Gál</t>
  </si>
  <si>
    <t>József Zentai</t>
  </si>
  <si>
    <t>Hashimoto Yuji</t>
  </si>
  <si>
    <t>Goto Shunichi</t>
  </si>
  <si>
    <t>Goto Yuzo</t>
  </si>
  <si>
    <t>Kon Naomi</t>
  </si>
  <si>
    <t>Ando Sawa</t>
  </si>
  <si>
    <t>Rachinskii Sergey</t>
  </si>
  <si>
    <t>Japan</t>
  </si>
  <si>
    <t>Jedrzejewski Robert</t>
  </si>
  <si>
    <t>Raszka Piotr</t>
  </si>
  <si>
    <t>Alibek Nauryzbai</t>
  </si>
  <si>
    <t>Lech Leon Kledzik</t>
  </si>
  <si>
    <t>TROPIN NIKOLAI</t>
  </si>
  <si>
    <t>AVDONIN VIACHESLAV</t>
  </si>
  <si>
    <t>TEREMOV ALEKSANDR</t>
  </si>
  <si>
    <t>POVARNITSYN SERGEI</t>
  </si>
  <si>
    <t>BOCHKAREV VIKTOR</t>
  </si>
  <si>
    <t>LEUKHIN IVAN</t>
  </si>
  <si>
    <t>IVANCHENKO ALEKSANDR</t>
  </si>
  <si>
    <t>ROGOZIN VASILII</t>
  </si>
  <si>
    <t>ZORIN SERGEY</t>
  </si>
  <si>
    <t>RYBAKOV EVGENII</t>
  </si>
  <si>
    <t>ZAVARZIN ALEXANDR</t>
  </si>
  <si>
    <t>GELMEL DMITRII</t>
  </si>
  <si>
    <t>TOKAREV VLADIMIR</t>
  </si>
  <si>
    <t>ZENOV ALEKSANDR</t>
  </si>
  <si>
    <t>KOZLOVSKII ALEKSANDR</t>
  </si>
  <si>
    <t>LIKHTINOV NIKOLAY</t>
  </si>
  <si>
    <t>KOBOZEV NIKOLAI</t>
  </si>
  <si>
    <t>ZAVARZIN  IURII</t>
  </si>
  <si>
    <t>ANDREEV ALEKSANDR</t>
  </si>
  <si>
    <t>DUDIN ROMAN</t>
  </si>
  <si>
    <t>BESTUZHEV SERGEI</t>
  </si>
  <si>
    <t>ASHIKHMIN SERGEI</t>
  </si>
  <si>
    <t>ZAKHAROV ALEKSANDR</t>
  </si>
  <si>
    <t>SHURIAKOV VLADIMIR</t>
  </si>
  <si>
    <t>KAZANTSEV ANATOLII</t>
  </si>
  <si>
    <t>LEBEDEV  IURII</t>
  </si>
  <si>
    <t>BABUSHKIN MIKHAIL</t>
  </si>
  <si>
    <t>PONOMAREV DMITRII</t>
  </si>
  <si>
    <t>AVDONIN EVGENII</t>
  </si>
  <si>
    <t>Anasenko A.</t>
  </si>
  <si>
    <t>Diakonov N</t>
  </si>
  <si>
    <t>Diakonov N., Sadovina V.</t>
  </si>
  <si>
    <t>Dobrynin A</t>
  </si>
  <si>
    <t>alone</t>
  </si>
  <si>
    <t>Eleesev V.</t>
  </si>
  <si>
    <t>Vanykov A.</t>
  </si>
  <si>
    <t>Riabchenko A, Kvashnin M</t>
  </si>
  <si>
    <t>Ryabinin D</t>
  </si>
  <si>
    <t>Romanov</t>
  </si>
  <si>
    <t>open</t>
  </si>
  <si>
    <t>de Geus</t>
  </si>
  <si>
    <t>Kooijker</t>
  </si>
  <si>
    <t>Indonesia</t>
  </si>
  <si>
    <t>McDonald Kirsty</t>
  </si>
  <si>
    <t>Taiwan</t>
  </si>
  <si>
    <t>VALERIE PAWLOWSKI</t>
  </si>
  <si>
    <t>TINA YERKES</t>
  </si>
  <si>
    <t>JAMIE WOLCOTT</t>
  </si>
  <si>
    <t>Tina Yerkes</t>
  </si>
  <si>
    <t>Jamie Wolcott</t>
  </si>
  <si>
    <t>IVONE MAIA CAMARGO</t>
  </si>
  <si>
    <t>LYNN BONNEMERE</t>
  </si>
  <si>
    <t>IRVIN CHARLESTON</t>
  </si>
  <si>
    <t>DAVIS STEELE</t>
  </si>
  <si>
    <t>DALE WALL</t>
  </si>
  <si>
    <t>ANDREY KLEYNER</t>
  </si>
  <si>
    <t>TIM FULLMER</t>
  </si>
  <si>
    <t>MIKE SHERMAN</t>
  </si>
  <si>
    <t>RICHARD MORTON</t>
  </si>
  <si>
    <t>NICK KOTWICA</t>
  </si>
  <si>
    <t>Vyacheslav Gurevich</t>
  </si>
  <si>
    <t>Kyrgyzstan</t>
  </si>
  <si>
    <t>Iargaev Shamil</t>
  </si>
  <si>
    <t>Petrov Aleksandr</t>
  </si>
  <si>
    <t>Ain Põdre</t>
  </si>
  <si>
    <t>Banek Zorica Mihaela</t>
  </si>
  <si>
    <t>Spoljaric</t>
  </si>
  <si>
    <t>Putten, Christer van</t>
  </si>
  <si>
    <t>Jenssen, Hege-Beathe</t>
  </si>
  <si>
    <t>Davis Jamie</t>
  </si>
  <si>
    <t>CAHALAN OLIVIA</t>
  </si>
  <si>
    <t>S KILLEEN</t>
  </si>
  <si>
    <t>W GEARY</t>
  </si>
  <si>
    <t>Kress V</t>
  </si>
  <si>
    <t>Glyvyak A</t>
  </si>
  <si>
    <t>Abdahin Serik</t>
  </si>
  <si>
    <t>Akishin Dmitry</t>
  </si>
  <si>
    <t>Zulgarin Zhumagalei</t>
  </si>
  <si>
    <t>Karpenko Sergey</t>
  </si>
  <si>
    <t>Brel Iuriy</t>
  </si>
  <si>
    <t>Zhunusov Nurdaulet</t>
  </si>
  <si>
    <t>Goncharenko Alexandr</t>
  </si>
  <si>
    <t>Komarov Anatoly</t>
  </si>
  <si>
    <t>Karpenko S</t>
  </si>
  <si>
    <t>South Korea</t>
  </si>
  <si>
    <t>Jeong A Lee</t>
    <phoneticPr fontId="11" type="noConversion"/>
  </si>
  <si>
    <t>Veterans Female</t>
    <phoneticPr fontId="11" type="noConversion"/>
  </si>
  <si>
    <r>
      <t>J</t>
    </r>
    <r>
      <rPr>
        <sz val="11"/>
        <color theme="1"/>
        <rFont val="Calibri"/>
        <family val="2"/>
        <charset val="238"/>
        <scheme val="minor"/>
      </rPr>
      <t>ae Ho Lee</t>
    </r>
  </si>
  <si>
    <t>Long cycle</t>
    <phoneticPr fontId="11" type="noConversion"/>
  </si>
  <si>
    <t>16 kg</t>
    <phoneticPr fontId="11" type="noConversion"/>
  </si>
  <si>
    <t>Uzbekistan</t>
  </si>
  <si>
    <t>China</t>
  </si>
  <si>
    <t>RASSKAZOV VLADIMIR</t>
  </si>
  <si>
    <t>FATTAKHOV GAZINUR</t>
  </si>
  <si>
    <t>ANASTAKHOV MIKHAIL</t>
  </si>
  <si>
    <t>NIKIFOROV IVAN</t>
  </si>
  <si>
    <t>BELENKOV VASILII</t>
  </si>
  <si>
    <t>AMMOSOV ALEKSEI</t>
  </si>
  <si>
    <t>AIDAROV NURLAN</t>
  </si>
  <si>
    <t xml:space="preserve"> </t>
  </si>
  <si>
    <t>Medetbayev Orazbek</t>
  </si>
  <si>
    <t>Aitbayev Tleumbet</t>
  </si>
  <si>
    <t>Manenov Zhanybek</t>
  </si>
  <si>
    <t>Mukametzhanov Ryskali</t>
  </si>
  <si>
    <t xml:space="preserve">Gllmour </t>
  </si>
  <si>
    <t>BREVNOV EVGENII</t>
  </si>
  <si>
    <t>NAJMIDOV Vaxiddin</t>
  </si>
  <si>
    <t>RAXIMOV Fazlidin</t>
  </si>
  <si>
    <t>Mongolia</t>
  </si>
  <si>
    <t>Ourtsolmon</t>
  </si>
  <si>
    <t>Nyamaa Altansukh</t>
  </si>
  <si>
    <t xml:space="preserve">PLACE  </t>
  </si>
  <si>
    <t>LC [Reps]</t>
  </si>
  <si>
    <t>Markin Sergei</t>
  </si>
  <si>
    <t>Grigorian Olga</t>
  </si>
  <si>
    <t>Relay</t>
  </si>
  <si>
    <t>Singapur</t>
  </si>
  <si>
    <t>LC</t>
  </si>
  <si>
    <t>classic Jerk</t>
  </si>
  <si>
    <t xml:space="preserve">WORLD CHAMPIONSHIP OF KETTLEBELL LIFTING  2017 </t>
  </si>
  <si>
    <t xml:space="preserve">November 15-19, 2017  </t>
  </si>
  <si>
    <t>SK Handball Stadium, Olympic Park</t>
  </si>
  <si>
    <t>Seoul, South Korea</t>
  </si>
  <si>
    <t>Chief  judge:__________________________ / Valentin Egorov (Russia) /</t>
  </si>
  <si>
    <t>Chief secretary: ______________________ /Artur Sasik (Ukraine) /</t>
  </si>
  <si>
    <t>Valebnyi A.</t>
  </si>
  <si>
    <t>Koyshe Keneshar</t>
  </si>
  <si>
    <t>Age Group</t>
  </si>
  <si>
    <t>TEAM RESULTS - VETERANS</t>
  </si>
  <si>
    <t>18-19</t>
  </si>
  <si>
    <t>20-29</t>
  </si>
</sst>
</file>

<file path=xl/styles.xml><?xml version="1.0" encoding="utf-8"?>
<styleSheet xmlns="http://schemas.openxmlformats.org/spreadsheetml/2006/main">
  <numFmts count="5">
    <numFmt numFmtId="164" formatCode="_-* #,##0.00\ _z_ł_-;\-* #,##0.00\ _z_ł_-;_-* &quot;-&quot;??\ _z_ł_-;_-@_-"/>
    <numFmt numFmtId="165" formatCode="0.0"/>
    <numFmt numFmtId="166" formatCode="[$€-2]\ #,##0"/>
    <numFmt numFmtId="167" formatCode="h:mm;@"/>
    <numFmt numFmtId="168" formatCode="#,##0.0"/>
  </numFmts>
  <fonts count="8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sz val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0" tint="-0.499984740745262"/>
      <name val="Calibri"/>
      <family val="2"/>
      <charset val="238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u/>
      <sz val="10"/>
      <color theme="1"/>
      <name val="Calibri"/>
      <family val="2"/>
      <charset val="238"/>
    </font>
    <font>
      <u/>
      <sz val="10"/>
      <name val="Calibri"/>
      <family val="2"/>
      <charset val="238"/>
      <scheme val="minor"/>
    </font>
    <font>
      <sz val="9"/>
      <name val="Calibri"/>
      <family val="2"/>
      <charset val="238"/>
    </font>
    <font>
      <sz val="10"/>
      <color theme="1"/>
      <name val="Wingdings"/>
      <charset val="2"/>
    </font>
    <font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u/>
      <sz val="9"/>
      <color theme="1"/>
      <name val="Calibri"/>
      <family val="2"/>
      <charset val="238"/>
    </font>
    <font>
      <sz val="9"/>
      <color theme="1"/>
      <name val="Wingdings"/>
      <charset val="2"/>
    </font>
    <font>
      <sz val="9"/>
      <color theme="1"/>
      <name val="Times New Roman"/>
      <family val="1"/>
      <charset val="238"/>
    </font>
    <font>
      <sz val="9"/>
      <color theme="1"/>
      <name val="Calibri"/>
      <family val="2"/>
      <charset val="238"/>
    </font>
    <font>
      <u/>
      <sz val="10"/>
      <color theme="1"/>
      <name val="Calibri"/>
      <family val="2"/>
      <charset val="238"/>
      <scheme val="minor"/>
    </font>
    <font>
      <u/>
      <sz val="8.5"/>
      <color theme="1"/>
      <name val="Calibri"/>
      <family val="2"/>
      <charset val="238"/>
    </font>
    <font>
      <sz val="8.5"/>
      <color theme="1"/>
      <name val="Calibri"/>
      <family val="2"/>
      <charset val="238"/>
    </font>
    <font>
      <sz val="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0"/>
      <color rgb="FF0070C0"/>
      <name val="Calibri"/>
      <family val="2"/>
      <charset val="238"/>
      <scheme val="minor"/>
    </font>
    <font>
      <sz val="9"/>
      <color rgb="FF0070C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0" tint="-4.9989318521683403E-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04"/>
    </font>
    <font>
      <sz val="8"/>
      <color theme="1"/>
      <name val="Calibri"/>
      <family val="2"/>
      <charset val="238"/>
      <scheme val="minor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7"/>
      <color theme="1"/>
      <name val="Calibri"/>
      <family val="2"/>
      <charset val="238"/>
      <scheme val="minor"/>
    </font>
    <font>
      <sz val="1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theme="1"/>
      <name val="Calibri"/>
      <family val="2"/>
      <charset val="204"/>
    </font>
    <font>
      <sz val="11"/>
      <color indexed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b/>
      <sz val="12"/>
      <color indexed="8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2"/>
      <color indexed="8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b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gray0625"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</fills>
  <borders count="144">
    <border>
      <left/>
      <right/>
      <top/>
      <bottom/>
      <diagonal/>
    </border>
    <border>
      <left style="medium">
        <color rgb="FFD9D9D9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14996795556505021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9" tint="-0.2499465926084170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9" tint="-0.2499465926084170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9" tint="-0.24994659260841701"/>
      </left>
      <right/>
      <top style="medium">
        <color indexed="64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medium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medium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medium">
        <color indexed="64"/>
      </right>
      <top style="medium">
        <color indexed="64"/>
      </top>
      <bottom style="thin">
        <color theme="9" tint="-0.24994659260841701"/>
      </bottom>
      <diagonal/>
    </border>
    <border>
      <left style="medium">
        <color indexed="64"/>
      </left>
      <right style="thin">
        <color theme="9" tint="-0.2499465926084170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medium">
        <color indexed="64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medium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medium">
        <color indexed="64"/>
      </bottom>
      <diagonal/>
    </border>
    <border>
      <left style="thin">
        <color theme="9" tint="-0.24994659260841701"/>
      </left>
      <right style="medium">
        <color indexed="64"/>
      </right>
      <top style="thin">
        <color theme="9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9" tint="-0.2499465926084170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9" tint="-0.24994659260841701"/>
      </left>
      <right style="medium">
        <color indexed="64"/>
      </right>
      <top/>
      <bottom style="thin">
        <color theme="9" tint="-0.24994659260841701"/>
      </bottom>
      <diagonal/>
    </border>
    <border>
      <left style="medium">
        <color indexed="64"/>
      </left>
      <right style="thin">
        <color theme="9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9" tint="-0.2499465926084170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9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9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9" tint="-0.24994659260841701"/>
      </bottom>
      <diagonal/>
    </border>
    <border>
      <left style="thin">
        <color indexed="64"/>
      </left>
      <right style="medium">
        <color indexed="64"/>
      </right>
      <top style="thin">
        <color theme="9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theme="9" tint="-0.24994659260841701"/>
      </bottom>
      <diagonal/>
    </border>
    <border>
      <left style="thin">
        <color indexed="64"/>
      </left>
      <right style="medium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medium">
        <color indexed="64"/>
      </bottom>
      <diagonal/>
    </border>
    <border>
      <left style="thin">
        <color theme="9" tint="-0.24994659260841701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 style="medium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indexed="64"/>
      </right>
      <top/>
      <bottom style="medium">
        <color indexed="64"/>
      </bottom>
      <diagonal/>
    </border>
    <border>
      <left style="thin">
        <color theme="9" tint="-0.24994659260841701"/>
      </left>
      <right style="medium">
        <color indexed="64"/>
      </right>
      <top/>
      <bottom/>
      <diagonal/>
    </border>
    <border>
      <left style="thin">
        <color theme="9" tint="-0.24994659260841701"/>
      </left>
      <right/>
      <top style="medium">
        <color indexed="64"/>
      </top>
      <bottom/>
      <diagonal/>
    </border>
    <border>
      <left style="thin">
        <color theme="9" tint="-0.2499465926084170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9" tint="-0.24994659260841701"/>
      </right>
      <top/>
      <bottom style="medium">
        <color indexed="64"/>
      </bottom>
      <diagonal/>
    </border>
    <border>
      <left style="thin">
        <color theme="9" tint="-0.24994659260841701"/>
      </left>
      <right style="thin">
        <color indexed="64"/>
      </right>
      <top style="medium">
        <color indexed="64"/>
      </top>
      <bottom/>
      <diagonal/>
    </border>
    <border>
      <left style="thin">
        <color theme="9" tint="-0.2499465926084170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16" fillId="0" borderId="0"/>
    <xf numFmtId="0" fontId="9" fillId="0" borderId="0"/>
    <xf numFmtId="164" fontId="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9" fillId="0" borderId="0"/>
    <xf numFmtId="0" fontId="2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7" fillId="0" borderId="0"/>
    <xf numFmtId="0" fontId="6" fillId="0" borderId="0"/>
    <xf numFmtId="0" fontId="60" fillId="0" borderId="0"/>
    <xf numFmtId="0" fontId="5" fillId="0" borderId="0"/>
    <xf numFmtId="0" fontId="4" fillId="0" borderId="0"/>
    <xf numFmtId="0" fontId="3" fillId="0" borderId="0"/>
  </cellStyleXfs>
  <cellXfs count="1168">
    <xf numFmtId="0" fontId="0" fillId="0" borderId="0" xfId="0"/>
    <xf numFmtId="0" fontId="11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1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0" fontId="15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left" vertical="center"/>
    </xf>
    <xf numFmtId="0" fontId="11" fillId="4" borderId="0" xfId="0" applyFont="1" applyFill="1" applyAlignment="1">
      <alignment horizontal="center" vertical="center"/>
    </xf>
    <xf numFmtId="0" fontId="11" fillId="4" borderId="0" xfId="0" applyFont="1" applyFill="1" applyAlignment="1" applyProtection="1">
      <alignment vertical="center"/>
      <protection locked="0"/>
    </xf>
    <xf numFmtId="0" fontId="10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wrapText="1"/>
    </xf>
    <xf numFmtId="0" fontId="0" fillId="0" borderId="3" xfId="0" applyBorder="1" applyAlignment="1">
      <alignment horizontal="left"/>
    </xf>
    <xf numFmtId="0" fontId="13" fillId="4" borderId="1" xfId="0" applyFont="1" applyFill="1" applyBorder="1" applyAlignment="1">
      <alignment vertical="center" wrapText="1"/>
    </xf>
    <xf numFmtId="0" fontId="13" fillId="4" borderId="0" xfId="0" applyFont="1" applyFill="1" applyBorder="1" applyAlignment="1">
      <alignment vertical="center" wrapText="1"/>
    </xf>
    <xf numFmtId="0" fontId="0" fillId="0" borderId="3" xfId="0" pivotButton="1" applyBorder="1" applyAlignment="1">
      <alignment horizontal="center"/>
    </xf>
    <xf numFmtId="0" fontId="0" fillId="0" borderId="0" xfId="0" pivotButton="1" applyAlignment="1">
      <alignment wrapText="1"/>
    </xf>
    <xf numFmtId="0" fontId="0" fillId="7" borderId="0" xfId="0" applyFill="1"/>
    <xf numFmtId="165" fontId="0" fillId="0" borderId="0" xfId="0" applyNumberFormat="1"/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0" xfId="0" applyNumberFormat="1"/>
    <xf numFmtId="0" fontId="0" fillId="4" borderId="0" xfId="0" applyFill="1"/>
    <xf numFmtId="165" fontId="0" fillId="0" borderId="0" xfId="0" applyNumberFormat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165" fontId="15" fillId="4" borderId="0" xfId="0" applyNumberFormat="1" applyFont="1" applyFill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0" fontId="11" fillId="4" borderId="0" xfId="0" applyFont="1" applyFill="1" applyAlignment="1" applyProtection="1">
      <alignment horizontal="center" vertical="center"/>
      <protection locked="0"/>
    </xf>
    <xf numFmtId="0" fontId="0" fillId="0" borderId="0" xfId="0" applyFont="1"/>
    <xf numFmtId="0" fontId="11" fillId="0" borderId="35" xfId="0" applyFont="1" applyBorder="1"/>
    <xf numFmtId="0" fontId="18" fillId="0" borderId="35" xfId="2" applyFont="1" applyFill="1" applyBorder="1" applyAlignment="1">
      <alignment vertical="center"/>
    </xf>
    <xf numFmtId="0" fontId="12" fillId="0" borderId="35" xfId="0" applyFont="1" applyFill="1" applyBorder="1" applyAlignment="1">
      <alignment horizontal="center"/>
    </xf>
    <xf numFmtId="0" fontId="12" fillId="0" borderId="35" xfId="0" applyFont="1" applyFill="1" applyBorder="1"/>
    <xf numFmtId="0" fontId="18" fillId="0" borderId="35" xfId="2" applyFont="1" applyFill="1" applyBorder="1" applyAlignment="1">
      <alignment horizontal="center" vertical="center"/>
    </xf>
    <xf numFmtId="165" fontId="12" fillId="0" borderId="35" xfId="0" applyNumberFormat="1" applyFont="1" applyBorder="1"/>
    <xf numFmtId="1" fontId="12" fillId="0" borderId="35" xfId="0" applyNumberFormat="1" applyFont="1" applyFill="1" applyBorder="1"/>
    <xf numFmtId="0" fontId="0" fillId="0" borderId="35" xfId="0" applyBorder="1"/>
    <xf numFmtId="165" fontId="12" fillId="0" borderId="35" xfId="0" applyNumberFormat="1" applyFont="1" applyBorder="1" applyAlignment="1">
      <alignment horizontal="right"/>
    </xf>
    <xf numFmtId="1" fontId="12" fillId="0" borderId="35" xfId="0" applyNumberFormat="1" applyFont="1" applyFill="1" applyBorder="1" applyAlignment="1">
      <alignment horizontal="right"/>
    </xf>
    <xf numFmtId="0" fontId="12" fillId="0" borderId="35" xfId="0" applyFont="1" applyBorder="1" applyAlignment="1">
      <alignment horizontal="center"/>
    </xf>
    <xf numFmtId="0" fontId="12" fillId="10" borderId="0" xfId="5" applyFont="1" applyFill="1"/>
    <xf numFmtId="0" fontId="12" fillId="4" borderId="0" xfId="5" applyFont="1" applyFill="1"/>
    <xf numFmtId="0" fontId="11" fillId="4" borderId="0" xfId="5" applyFont="1" applyFill="1"/>
    <xf numFmtId="0" fontId="12" fillId="0" borderId="0" xfId="5" applyFont="1"/>
    <xf numFmtId="0" fontId="18" fillId="10" borderId="0" xfId="5" applyFont="1" applyFill="1"/>
    <xf numFmtId="0" fontId="24" fillId="10" borderId="0" xfId="5" applyFont="1" applyFill="1" applyAlignment="1">
      <alignment horizontal="left" indent="3"/>
    </xf>
    <xf numFmtId="0" fontId="18" fillId="4" borderId="0" xfId="5" applyFont="1" applyFill="1"/>
    <xf numFmtId="0" fontId="25" fillId="4" borderId="0" xfId="5" applyFont="1" applyFill="1"/>
    <xf numFmtId="0" fontId="26" fillId="4" borderId="0" xfId="5" applyFont="1" applyFill="1" applyAlignment="1">
      <alignment horizontal="left" indent="2"/>
    </xf>
    <xf numFmtId="0" fontId="18" fillId="0" borderId="0" xfId="5" applyFont="1"/>
    <xf numFmtId="0" fontId="27" fillId="10" borderId="0" xfId="5" applyFont="1" applyFill="1" applyAlignment="1"/>
    <xf numFmtId="0" fontId="12" fillId="11" borderId="0" xfId="5" applyFont="1" applyFill="1"/>
    <xf numFmtId="0" fontId="15" fillId="11" borderId="0" xfId="5" applyFont="1" applyFill="1"/>
    <xf numFmtId="0" fontId="31" fillId="11" borderId="0" xfId="5" applyFont="1" applyFill="1"/>
    <xf numFmtId="0" fontId="32" fillId="4" borderId="0" xfId="5" applyFont="1" applyFill="1"/>
    <xf numFmtId="0" fontId="33" fillId="4" borderId="0" xfId="5" applyFont="1" applyFill="1" applyAlignment="1"/>
    <xf numFmtId="0" fontId="35" fillId="4" borderId="0" xfId="5" applyFont="1" applyFill="1"/>
    <xf numFmtId="0" fontId="24" fillId="10" borderId="0" xfId="5" applyFont="1" applyFill="1" applyAlignment="1">
      <alignment horizontal="justify"/>
    </xf>
    <xf numFmtId="0" fontId="30" fillId="10" borderId="0" xfId="5" applyFont="1" applyFill="1" applyAlignment="1">
      <alignment horizontal="justify"/>
    </xf>
    <xf numFmtId="0" fontId="30" fillId="10" borderId="0" xfId="5" applyFont="1" applyFill="1"/>
    <xf numFmtId="0" fontId="35" fillId="4" borderId="0" xfId="5" applyFont="1" applyFill="1" applyAlignment="1"/>
    <xf numFmtId="0" fontId="35" fillId="4" borderId="0" xfId="5" applyFont="1" applyFill="1" applyAlignment="1">
      <alignment horizontal="justify"/>
    </xf>
    <xf numFmtId="0" fontId="39" fillId="12" borderId="0" xfId="5" applyFont="1" applyFill="1"/>
    <xf numFmtId="0" fontId="40" fillId="0" borderId="0" xfId="5" applyFont="1" applyAlignment="1">
      <alignment horizontal="center" vertical="center"/>
    </xf>
    <xf numFmtId="0" fontId="11" fillId="0" borderId="0" xfId="5" applyFont="1"/>
    <xf numFmtId="0" fontId="21" fillId="0" borderId="35" xfId="0" applyFont="1" applyFill="1" applyBorder="1" applyAlignment="1">
      <alignment horizontal="center"/>
    </xf>
    <xf numFmtId="0" fontId="41" fillId="0" borderId="35" xfId="2" applyFont="1" applyFill="1" applyBorder="1" applyAlignment="1">
      <alignment vertical="center"/>
    </xf>
    <xf numFmtId="0" fontId="41" fillId="0" borderId="35" xfId="0" applyFont="1" applyFill="1" applyBorder="1" applyAlignment="1">
      <alignment horizontal="center"/>
    </xf>
    <xf numFmtId="0" fontId="41" fillId="0" borderId="35" xfId="0" applyFont="1" applyFill="1" applyBorder="1"/>
    <xf numFmtId="1" fontId="41" fillId="0" borderId="35" xfId="2" applyNumberFormat="1" applyFont="1" applyFill="1" applyBorder="1" applyAlignment="1">
      <alignment horizontal="center" vertical="center"/>
    </xf>
    <xf numFmtId="0" fontId="41" fillId="0" borderId="35" xfId="2" quotePrefix="1" applyFont="1" applyFill="1" applyBorder="1" applyAlignment="1">
      <alignment vertical="center"/>
    </xf>
    <xf numFmtId="0" fontId="41" fillId="0" borderId="35" xfId="2" applyFont="1" applyFill="1" applyBorder="1" applyAlignment="1">
      <alignment horizontal="center" vertical="center"/>
    </xf>
    <xf numFmtId="0" fontId="41" fillId="0" borderId="35" xfId="2" applyFont="1" applyFill="1" applyBorder="1" applyAlignment="1">
      <alignment vertical="center" wrapText="1"/>
    </xf>
    <xf numFmtId="0" fontId="42" fillId="0" borderId="35" xfId="0" applyFont="1" applyBorder="1"/>
    <xf numFmtId="1" fontId="41" fillId="0" borderId="0" xfId="0" applyNumberFormat="1" applyFont="1" applyFill="1" applyAlignment="1">
      <alignment horizontal="center"/>
    </xf>
    <xf numFmtId="1" fontId="41" fillId="0" borderId="0" xfId="0" applyNumberFormat="1" applyFont="1" applyAlignment="1">
      <alignment horizontal="center"/>
    </xf>
    <xf numFmtId="166" fontId="12" fillId="6" borderId="36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8" borderId="9" xfId="0" pivotButton="1" applyFill="1" applyBorder="1" applyAlignment="1">
      <alignment horizontal="center" vertical="center"/>
    </xf>
    <xf numFmtId="0" fontId="0" fillId="8" borderId="9" xfId="0" pivotButton="1" applyFill="1" applyBorder="1" applyAlignment="1">
      <alignment horizontal="center" vertical="center" wrapText="1"/>
    </xf>
    <xf numFmtId="0" fontId="11" fillId="0" borderId="0" xfId="0" pivotButton="1" applyFont="1" applyAlignment="1">
      <alignment vertical="center"/>
    </xf>
    <xf numFmtId="0" fontId="14" fillId="15" borderId="26" xfId="0" applyFont="1" applyFill="1" applyBorder="1" applyAlignment="1">
      <alignment vertical="center"/>
    </xf>
    <xf numFmtId="0" fontId="14" fillId="15" borderId="31" xfId="0" applyFont="1" applyFill="1" applyBorder="1" applyAlignment="1">
      <alignment vertical="center"/>
    </xf>
    <xf numFmtId="0" fontId="14" fillId="15" borderId="31" xfId="0" applyFont="1" applyFill="1" applyBorder="1" applyAlignment="1">
      <alignment horizontal="center" vertical="center"/>
    </xf>
    <xf numFmtId="0" fontId="14" fillId="16" borderId="31" xfId="0" applyFont="1" applyFill="1" applyBorder="1" applyAlignment="1">
      <alignment horizontal="left" vertical="center"/>
    </xf>
    <xf numFmtId="0" fontId="14" fillId="16" borderId="38" xfId="0" applyFont="1" applyFill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0" fillId="17" borderId="27" xfId="0" applyFont="1" applyFill="1" applyBorder="1" applyAlignment="1">
      <alignment horizontal="center" vertical="center"/>
    </xf>
    <xf numFmtId="0" fontId="0" fillId="13" borderId="27" xfId="0" applyNumberFormat="1" applyFill="1" applyBorder="1" applyAlignment="1">
      <alignment horizontal="center" vertical="center"/>
    </xf>
    <xf numFmtId="0" fontId="0" fillId="13" borderId="42" xfId="0" applyNumberFormat="1" applyFill="1" applyBorder="1" applyAlignment="1">
      <alignment horizontal="center" vertical="center"/>
    </xf>
    <xf numFmtId="0" fontId="10" fillId="15" borderId="39" xfId="0" applyNumberFormat="1" applyFont="1" applyFill="1" applyBorder="1" applyAlignment="1">
      <alignment horizontal="center" vertical="center"/>
    </xf>
    <xf numFmtId="0" fontId="10" fillId="17" borderId="3" xfId="0" applyFont="1" applyFill="1" applyBorder="1" applyAlignment="1">
      <alignment horizontal="center" vertical="center"/>
    </xf>
    <xf numFmtId="0" fontId="0" fillId="13" borderId="3" xfId="0" applyNumberFormat="1" applyFill="1" applyBorder="1" applyAlignment="1">
      <alignment horizontal="center" vertical="center"/>
    </xf>
    <xf numFmtId="0" fontId="0" fillId="13" borderId="7" xfId="0" applyNumberFormat="1" applyFill="1" applyBorder="1" applyAlignment="1">
      <alignment horizontal="center" vertical="center"/>
    </xf>
    <xf numFmtId="0" fontId="10" fillId="15" borderId="40" xfId="0" applyNumberFormat="1" applyFont="1" applyFill="1" applyBorder="1" applyAlignment="1">
      <alignment horizontal="center" vertical="center"/>
    </xf>
    <xf numFmtId="0" fontId="10" fillId="17" borderId="23" xfId="0" applyFont="1" applyFill="1" applyBorder="1" applyAlignment="1">
      <alignment horizontal="center" vertical="center"/>
    </xf>
    <xf numFmtId="0" fontId="0" fillId="13" borderId="23" xfId="0" applyNumberFormat="1" applyFill="1" applyBorder="1" applyAlignment="1">
      <alignment horizontal="center" vertical="center"/>
    </xf>
    <xf numFmtId="0" fontId="0" fillId="13" borderId="43" xfId="0" applyNumberFormat="1" applyFill="1" applyBorder="1" applyAlignment="1">
      <alignment horizontal="center" vertical="center"/>
    </xf>
    <xf numFmtId="0" fontId="10" fillId="15" borderId="44" xfId="0" applyNumberFormat="1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0" fontId="0" fillId="0" borderId="42" xfId="0" applyNumberForma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10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43" xfId="0" applyNumberFormat="1" applyFill="1" applyBorder="1" applyAlignment="1">
      <alignment horizontal="center" vertical="center"/>
    </xf>
    <xf numFmtId="0" fontId="10" fillId="15" borderId="24" xfId="0" applyFont="1" applyFill="1" applyBorder="1" applyAlignment="1">
      <alignment horizontal="center" vertical="center"/>
    </xf>
    <xf numFmtId="0" fontId="0" fillId="16" borderId="24" xfId="0" applyNumberFormat="1" applyFill="1" applyBorder="1" applyAlignment="1">
      <alignment horizontal="center" vertical="center"/>
    </xf>
    <xf numFmtId="0" fontId="0" fillId="16" borderId="41" xfId="0" applyNumberFormat="1" applyFill="1" applyBorder="1" applyAlignment="1">
      <alignment horizontal="center" vertical="center"/>
    </xf>
    <xf numFmtId="0" fontId="10" fillId="15" borderId="21" xfId="0" applyNumberFormat="1" applyFont="1" applyFill="1" applyBorder="1" applyAlignment="1">
      <alignment horizontal="center" vertical="center"/>
    </xf>
    <xf numFmtId="0" fontId="44" fillId="15" borderId="30" xfId="0" applyFont="1" applyFill="1" applyBorder="1" applyAlignment="1">
      <alignment horizontal="center" vertical="center"/>
    </xf>
    <xf numFmtId="0" fontId="45" fillId="15" borderId="25" xfId="0" applyFont="1" applyFill="1" applyBorder="1" applyAlignment="1">
      <alignment horizontal="center" vertical="center"/>
    </xf>
    <xf numFmtId="0" fontId="10" fillId="17" borderId="37" xfId="0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1" fontId="12" fillId="3" borderId="35" xfId="0" applyNumberFormat="1" applyFont="1" applyFill="1" applyBorder="1"/>
    <xf numFmtId="1" fontId="12" fillId="3" borderId="35" xfId="0" applyNumberFormat="1" applyFont="1" applyFill="1" applyBorder="1" applyAlignment="1">
      <alignment horizontal="right"/>
    </xf>
    <xf numFmtId="0" fontId="0" fillId="0" borderId="0" xfId="0"/>
    <xf numFmtId="165" fontId="41" fillId="0" borderId="35" xfId="0" applyNumberFormat="1" applyFont="1" applyBorder="1"/>
    <xf numFmtId="166" fontId="12" fillId="6" borderId="36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3" fillId="0" borderId="0" xfId="0" applyFont="1" applyBorder="1" applyAlignment="1">
      <alignment horizontal="justify" wrapText="1"/>
    </xf>
    <xf numFmtId="0" fontId="43" fillId="0" borderId="0" xfId="0" applyFont="1" applyBorder="1" applyAlignment="1">
      <alignment horizontal="left" wrapText="1"/>
    </xf>
    <xf numFmtId="0" fontId="43" fillId="0" borderId="0" xfId="0" applyFont="1" applyBorder="1" applyAlignment="1">
      <alignment horizontal="left"/>
    </xf>
    <xf numFmtId="0" fontId="43" fillId="0" borderId="0" xfId="0" applyFont="1" applyBorder="1" applyAlignment="1"/>
    <xf numFmtId="0" fontId="18" fillId="18" borderId="0" xfId="0" applyFont="1" applyFill="1" applyBorder="1" applyAlignment="1"/>
    <xf numFmtId="0" fontId="18" fillId="18" borderId="0" xfId="0" applyFont="1" applyFill="1" applyBorder="1" applyAlignment="1">
      <alignment horizontal="center" wrapText="1"/>
    </xf>
    <xf numFmtId="0" fontId="18" fillId="18" borderId="0" xfId="0" applyFont="1" applyFill="1" applyBorder="1" applyAlignment="1">
      <alignment horizontal="left" wrapText="1"/>
    </xf>
    <xf numFmtId="0" fontId="18" fillId="0" borderId="0" xfId="0" applyFont="1" applyBorder="1" applyAlignment="1"/>
    <xf numFmtId="0" fontId="18" fillId="0" borderId="0" xfId="0" applyFont="1" applyBorder="1" applyAlignment="1">
      <alignment horizontal="left" wrapText="1"/>
    </xf>
    <xf numFmtId="0" fontId="18" fillId="0" borderId="0" xfId="0" applyFont="1" applyBorder="1" applyAlignment="1">
      <alignment horizontal="justify" wrapText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justify"/>
    </xf>
    <xf numFmtId="0" fontId="0" fillId="0" borderId="0" xfId="0" applyAlignment="1">
      <alignment horizontal="left"/>
    </xf>
    <xf numFmtId="0" fontId="0" fillId="0" borderId="3" xfId="0" applyFont="1" applyBorder="1" applyAlignment="1">
      <alignment horizontal="center"/>
    </xf>
    <xf numFmtId="0" fontId="11" fillId="4" borderId="0" xfId="0" applyFont="1" applyFill="1" applyAlignment="1">
      <alignment horizontal="left" vertical="center"/>
    </xf>
    <xf numFmtId="0" fontId="0" fillId="0" borderId="0" xfId="0"/>
    <xf numFmtId="0" fontId="11" fillId="20" borderId="35" xfId="0" applyFont="1" applyFill="1" applyBorder="1"/>
    <xf numFmtId="0" fontId="18" fillId="20" borderId="35" xfId="2" applyFont="1" applyFill="1" applyBorder="1" applyAlignment="1">
      <alignment vertical="center"/>
    </xf>
    <xf numFmtId="0" fontId="12" fillId="20" borderId="35" xfId="0" applyFont="1" applyFill="1" applyBorder="1" applyAlignment="1">
      <alignment horizontal="center"/>
    </xf>
    <xf numFmtId="0" fontId="12" fillId="20" borderId="35" xfId="0" applyFont="1" applyFill="1" applyBorder="1"/>
    <xf numFmtId="1" fontId="18" fillId="20" borderId="35" xfId="2" applyNumberFormat="1" applyFont="1" applyFill="1" applyBorder="1" applyAlignment="1">
      <alignment horizontal="center" vertical="center"/>
    </xf>
    <xf numFmtId="1" fontId="21" fillId="20" borderId="35" xfId="2" applyNumberFormat="1" applyFont="1" applyFill="1" applyBorder="1" applyAlignment="1">
      <alignment horizontal="center" vertical="center"/>
    </xf>
    <xf numFmtId="0" fontId="18" fillId="20" borderId="35" xfId="2" applyFont="1" applyFill="1" applyBorder="1" applyAlignment="1">
      <alignment horizontal="center" vertical="center"/>
    </xf>
    <xf numFmtId="0" fontId="48" fillId="5" borderId="0" xfId="0" applyNumberFormat="1" applyFont="1" applyFill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166" fontId="12" fillId="6" borderId="0" xfId="0" applyNumberFormat="1" applyFont="1" applyFill="1" applyBorder="1" applyAlignment="1" applyProtection="1">
      <alignment horizontal="left" vertical="center"/>
      <protection locked="0"/>
    </xf>
    <xf numFmtId="0" fontId="18" fillId="8" borderId="35" xfId="2" applyFont="1" applyFill="1" applyBorder="1" applyAlignment="1">
      <alignment vertical="center"/>
    </xf>
    <xf numFmtId="16" fontId="0" fillId="0" borderId="0" xfId="0" applyNumberFormat="1" applyAlignment="1">
      <alignment horizontal="left"/>
    </xf>
    <xf numFmtId="20" fontId="41" fillId="0" borderId="35" xfId="0" applyNumberFormat="1" applyFont="1" applyFill="1" applyBorder="1"/>
    <xf numFmtId="21" fontId="0" fillId="0" borderId="0" xfId="0" applyNumberFormat="1"/>
    <xf numFmtId="1" fontId="0" fillId="0" borderId="0" xfId="0" applyNumberFormat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20" borderId="0" xfId="0" applyFill="1"/>
    <xf numFmtId="0" fontId="0" fillId="0" borderId="0" xfId="0" applyAlignment="1">
      <alignment horizontal="center" vertical="center"/>
    </xf>
    <xf numFmtId="0" fontId="0" fillId="0" borderId="0" xfId="0"/>
    <xf numFmtId="0" fontId="0" fillId="20" borderId="35" xfId="0" applyFill="1" applyBorder="1"/>
    <xf numFmtId="0" fontId="18" fillId="20" borderId="35" xfId="2" quotePrefix="1" applyFont="1" applyFill="1" applyBorder="1" applyAlignment="1">
      <alignment vertical="center"/>
    </xf>
    <xf numFmtId="0" fontId="21" fillId="20" borderId="35" xfId="0" applyFont="1" applyFill="1" applyBorder="1" applyAlignment="1">
      <alignment horizontal="center"/>
    </xf>
    <xf numFmtId="0" fontId="0" fillId="0" borderId="0" xfId="0"/>
    <xf numFmtId="0" fontId="0" fillId="0" borderId="3" xfId="0" applyBorder="1" applyAlignment="1">
      <alignment horizontal="center"/>
    </xf>
    <xf numFmtId="0" fontId="50" fillId="0" borderId="3" xfId="0" applyFont="1" applyBorder="1" applyAlignment="1">
      <alignment horizontal="left"/>
    </xf>
    <xf numFmtId="0" fontId="11" fillId="0" borderId="0" xfId="0" applyFont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/>
    <xf numFmtId="0" fontId="0" fillId="0" borderId="35" xfId="0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165" fontId="0" fillId="0" borderId="35" xfId="0" applyNumberFormat="1" applyBorder="1" applyAlignment="1">
      <alignment horizontal="center" vertical="center"/>
    </xf>
    <xf numFmtId="0" fontId="10" fillId="0" borderId="0" xfId="0" applyFont="1"/>
    <xf numFmtId="167" fontId="51" fillId="4" borderId="0" xfId="0" applyNumberFormat="1" applyFont="1" applyFill="1" applyAlignment="1">
      <alignment horizontal="center" vertical="center"/>
    </xf>
    <xf numFmtId="0" fontId="51" fillId="4" borderId="0" xfId="0" applyFont="1" applyFill="1" applyAlignment="1">
      <alignment horizontal="center" vertical="center"/>
    </xf>
    <xf numFmtId="167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7" fontId="10" fillId="0" borderId="35" xfId="0" applyNumberFormat="1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16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7" fontId="10" fillId="0" borderId="47" xfId="0" applyNumberFormat="1" applyFont="1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47" xfId="0" applyBorder="1" applyAlignment="1">
      <alignment horizontal="center" vertical="center"/>
    </xf>
    <xf numFmtId="0" fontId="0" fillId="0" borderId="47" xfId="0" applyBorder="1" applyAlignment="1">
      <alignment horizontal="left" vertical="center"/>
    </xf>
    <xf numFmtId="165" fontId="0" fillId="0" borderId="47" xfId="0" applyNumberFormat="1" applyBorder="1" applyAlignment="1">
      <alignment horizontal="center" vertical="center"/>
    </xf>
    <xf numFmtId="167" fontId="10" fillId="0" borderId="48" xfId="0" applyNumberFormat="1" applyFont="1" applyBorder="1" applyAlignment="1">
      <alignment horizontal="center" vertical="center"/>
    </xf>
    <xf numFmtId="167" fontId="10" fillId="0" borderId="49" xfId="0" applyNumberFormat="1" applyFont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49" xfId="0" applyBorder="1" applyAlignment="1">
      <alignment horizontal="left" vertical="center"/>
    </xf>
    <xf numFmtId="165" fontId="0" fillId="0" borderId="49" xfId="0" applyNumberFormat="1" applyBorder="1" applyAlignment="1">
      <alignment horizontal="center" vertical="center"/>
    </xf>
    <xf numFmtId="0" fontId="0" fillId="0" borderId="50" xfId="0" applyBorder="1"/>
    <xf numFmtId="167" fontId="10" fillId="0" borderId="51" xfId="0" applyNumberFormat="1" applyFont="1" applyBorder="1" applyAlignment="1">
      <alignment horizontal="center" vertical="center"/>
    </xf>
    <xf numFmtId="0" fontId="0" fillId="0" borderId="52" xfId="0" applyBorder="1"/>
    <xf numFmtId="167" fontId="10" fillId="0" borderId="53" xfId="0" applyNumberFormat="1" applyFont="1" applyBorder="1" applyAlignment="1">
      <alignment horizontal="center" vertical="center"/>
    </xf>
    <xf numFmtId="167" fontId="10" fillId="0" borderId="54" xfId="0" applyNumberFormat="1" applyFont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0" fillId="0" borderId="54" xfId="0" applyBorder="1" applyAlignment="1">
      <alignment horizontal="center" vertical="center"/>
    </xf>
    <xf numFmtId="0" fontId="0" fillId="0" borderId="54" xfId="0" applyBorder="1" applyAlignment="1">
      <alignment horizontal="left" vertical="center"/>
    </xf>
    <xf numFmtId="165" fontId="0" fillId="0" borderId="54" xfId="0" applyNumberFormat="1" applyBorder="1" applyAlignment="1">
      <alignment horizontal="center" vertical="center"/>
    </xf>
    <xf numFmtId="0" fontId="0" fillId="0" borderId="55" xfId="0" applyBorder="1"/>
    <xf numFmtId="167" fontId="10" fillId="22" borderId="56" xfId="0" applyNumberFormat="1" applyFont="1" applyFill="1" applyBorder="1" applyAlignment="1">
      <alignment horizontal="center" vertical="center"/>
    </xf>
    <xf numFmtId="0" fontId="10" fillId="22" borderId="57" xfId="0" applyFont="1" applyFill="1" applyBorder="1" applyAlignment="1">
      <alignment horizontal="center" vertical="center"/>
    </xf>
    <xf numFmtId="0" fontId="0" fillId="22" borderId="57" xfId="0" applyFill="1" applyBorder="1" applyAlignment="1">
      <alignment vertical="center"/>
    </xf>
    <xf numFmtId="0" fontId="0" fillId="22" borderId="57" xfId="0" applyFill="1" applyBorder="1" applyAlignment="1">
      <alignment horizontal="center" vertical="center"/>
    </xf>
    <xf numFmtId="0" fontId="0" fillId="22" borderId="57" xfId="0" applyFill="1" applyBorder="1" applyAlignment="1">
      <alignment horizontal="center" vertical="center" wrapText="1"/>
    </xf>
    <xf numFmtId="0" fontId="0" fillId="22" borderId="57" xfId="0" applyFill="1" applyBorder="1" applyAlignment="1">
      <alignment horizontal="left" vertical="center" wrapText="1"/>
    </xf>
    <xf numFmtId="165" fontId="0" fillId="22" borderId="57" xfId="0" applyNumberFormat="1" applyFill="1" applyBorder="1" applyAlignment="1">
      <alignment horizontal="center" vertical="center" wrapText="1"/>
    </xf>
    <xf numFmtId="0" fontId="0" fillId="22" borderId="58" xfId="0" applyFill="1" applyBorder="1" applyAlignment="1">
      <alignment vertical="center"/>
    </xf>
    <xf numFmtId="0" fontId="10" fillId="0" borderId="47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47" fillId="16" borderId="59" xfId="0" applyFont="1" applyFill="1" applyBorder="1" applyAlignment="1">
      <alignment vertical="center"/>
    </xf>
    <xf numFmtId="0" fontId="47" fillId="16" borderId="57" xfId="0" applyFont="1" applyFill="1" applyBorder="1" applyAlignment="1">
      <alignment horizontal="center" vertical="center"/>
    </xf>
    <xf numFmtId="0" fontId="47" fillId="16" borderId="57" xfId="0" applyFont="1" applyFill="1" applyBorder="1" applyAlignment="1">
      <alignment vertical="center"/>
    </xf>
    <xf numFmtId="0" fontId="47" fillId="16" borderId="57" xfId="0" applyFont="1" applyFill="1" applyBorder="1" applyAlignment="1">
      <alignment horizontal="left" vertical="center"/>
    </xf>
    <xf numFmtId="165" fontId="47" fillId="16" borderId="57" xfId="0" applyNumberFormat="1" applyFont="1" applyFill="1" applyBorder="1" applyAlignment="1">
      <alignment horizontal="center" vertical="center"/>
    </xf>
    <xf numFmtId="0" fontId="10" fillId="0" borderId="49" xfId="0" applyFont="1" applyBorder="1"/>
    <xf numFmtId="0" fontId="0" fillId="0" borderId="49" xfId="0" applyFont="1" applyBorder="1" applyAlignment="1">
      <alignment vertical="center"/>
    </xf>
    <xf numFmtId="0" fontId="10" fillId="0" borderId="49" xfId="0" applyFont="1" applyBorder="1" applyAlignment="1">
      <alignment vertical="center"/>
    </xf>
    <xf numFmtId="1" fontId="10" fillId="0" borderId="49" xfId="0" applyNumberFormat="1" applyFont="1" applyBorder="1" applyAlignment="1">
      <alignment vertical="center"/>
    </xf>
    <xf numFmtId="0" fontId="10" fillId="0" borderId="54" xfId="0" applyFont="1" applyBorder="1"/>
    <xf numFmtId="0" fontId="0" fillId="0" borderId="54" xfId="0" applyFont="1" applyBorder="1" applyAlignment="1">
      <alignment vertical="center"/>
    </xf>
    <xf numFmtId="0" fontId="10" fillId="0" borderId="54" xfId="0" applyFont="1" applyBorder="1" applyAlignment="1">
      <alignment vertical="center"/>
    </xf>
    <xf numFmtId="1" fontId="10" fillId="0" borderId="54" xfId="0" applyNumberFormat="1" applyFont="1" applyBorder="1" applyAlignment="1">
      <alignment vertical="center"/>
    </xf>
    <xf numFmtId="0" fontId="0" fillId="0" borderId="49" xfId="0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/>
    </xf>
    <xf numFmtId="0" fontId="0" fillId="21" borderId="49" xfId="0" applyFill="1" applyBorder="1" applyAlignment="1">
      <alignment horizontal="center" vertical="center"/>
    </xf>
    <xf numFmtId="167" fontId="10" fillId="0" borderId="62" xfId="0" applyNumberFormat="1" applyFont="1" applyBorder="1" applyAlignment="1">
      <alignment horizontal="center" vertical="center"/>
    </xf>
    <xf numFmtId="0" fontId="0" fillId="21" borderId="47" xfId="0" applyFill="1" applyBorder="1" applyAlignment="1">
      <alignment horizontal="center" vertical="center"/>
    </xf>
    <xf numFmtId="167" fontId="10" fillId="0" borderId="63" xfId="0" applyNumberFormat="1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6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165" fontId="0" fillId="0" borderId="46" xfId="0" applyNumberFormat="1" applyBorder="1" applyAlignment="1">
      <alignment horizontal="center" vertical="center"/>
    </xf>
    <xf numFmtId="167" fontId="10" fillId="0" borderId="46" xfId="0" applyNumberFormat="1" applyFont="1" applyBorder="1" applyAlignment="1">
      <alignment horizontal="center" vertical="center"/>
    </xf>
    <xf numFmtId="0" fontId="0" fillId="0" borderId="64" xfId="0" applyBorder="1"/>
    <xf numFmtId="0" fontId="0" fillId="0" borderId="45" xfId="0" applyBorder="1"/>
    <xf numFmtId="0" fontId="0" fillId="0" borderId="65" xfId="0" applyBorder="1"/>
    <xf numFmtId="0" fontId="47" fillId="16" borderId="66" xfId="0" applyFont="1" applyFill="1" applyBorder="1"/>
    <xf numFmtId="0" fontId="0" fillId="0" borderId="67" xfId="0" applyBorder="1"/>
    <xf numFmtId="0" fontId="0" fillId="0" borderId="68" xfId="0" applyBorder="1"/>
    <xf numFmtId="0" fontId="0" fillId="0" borderId="64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48" xfId="0" applyBorder="1"/>
    <xf numFmtId="0" fontId="0" fillId="0" borderId="49" xfId="0" applyBorder="1"/>
    <xf numFmtId="0" fontId="0" fillId="0" borderId="51" xfId="0" applyBorder="1"/>
    <xf numFmtId="0" fontId="0" fillId="0" borderId="53" xfId="0" applyBorder="1"/>
    <xf numFmtId="0" fontId="0" fillId="0" borderId="54" xfId="0" applyBorder="1"/>
    <xf numFmtId="0" fontId="0" fillId="22" borderId="30" xfId="0" applyFill="1" applyBorder="1" applyAlignment="1">
      <alignment horizontal="center" vertical="center"/>
    </xf>
    <xf numFmtId="0" fontId="0" fillId="22" borderId="58" xfId="0" applyFill="1" applyBorder="1" applyAlignment="1">
      <alignment horizontal="center" vertical="center"/>
    </xf>
    <xf numFmtId="0" fontId="0" fillId="22" borderId="20" xfId="0" applyFill="1" applyBorder="1" applyAlignment="1">
      <alignment horizontal="center" vertical="center"/>
    </xf>
    <xf numFmtId="16" fontId="10" fillId="0" borderId="0" xfId="0" applyNumberFormat="1" applyFont="1" applyAlignment="1">
      <alignment horizontal="left"/>
    </xf>
    <xf numFmtId="0" fontId="0" fillId="23" borderId="3" xfId="0" applyFill="1" applyBorder="1" applyAlignment="1">
      <alignment horizontal="center" vertical="center" wrapText="1"/>
    </xf>
    <xf numFmtId="0" fontId="0" fillId="23" borderId="3" xfId="0" applyFill="1" applyBorder="1" applyAlignment="1">
      <alignment vertical="center"/>
    </xf>
    <xf numFmtId="0" fontId="0" fillId="23" borderId="3" xfId="0" applyFill="1" applyBorder="1" applyAlignment="1">
      <alignment horizontal="center" vertical="center"/>
    </xf>
    <xf numFmtId="0" fontId="0" fillId="23" borderId="3" xfId="0" applyFill="1" applyBorder="1" applyAlignment="1">
      <alignment vertical="center" wrapText="1"/>
    </xf>
    <xf numFmtId="167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pivotButton="1" applyAlignment="1">
      <alignment horizontal="center" wrapText="1"/>
    </xf>
    <xf numFmtId="0" fontId="0" fillId="3" borderId="3" xfId="0" applyFill="1" applyBorder="1"/>
    <xf numFmtId="0" fontId="0" fillId="3" borderId="0" xfId="0" applyFill="1"/>
    <xf numFmtId="0" fontId="0" fillId="0" borderId="5" xfId="0" applyBorder="1"/>
    <xf numFmtId="0" fontId="0" fillId="3" borderId="5" xfId="0" applyFill="1" applyBorder="1"/>
    <xf numFmtId="0" fontId="0" fillId="0" borderId="5" xfId="0" applyBorder="1" applyAlignment="1">
      <alignment horizontal="center"/>
    </xf>
    <xf numFmtId="0" fontId="0" fillId="0" borderId="69" xfId="0" applyBorder="1"/>
    <xf numFmtId="0" fontId="0" fillId="3" borderId="27" xfId="0" applyFill="1" applyBorder="1"/>
    <xf numFmtId="0" fontId="0" fillId="0" borderId="27" xfId="0" applyBorder="1"/>
    <xf numFmtId="0" fontId="0" fillId="0" borderId="27" xfId="0" applyBorder="1" applyAlignment="1">
      <alignment horizontal="center"/>
    </xf>
    <xf numFmtId="0" fontId="0" fillId="0" borderId="70" xfId="0" applyBorder="1"/>
    <xf numFmtId="0" fontId="0" fillId="0" borderId="71" xfId="0" applyBorder="1"/>
    <xf numFmtId="0" fontId="0" fillId="0" borderId="28" xfId="0" applyBorder="1"/>
    <xf numFmtId="0" fontId="0" fillId="0" borderId="22" xfId="0" applyBorder="1"/>
    <xf numFmtId="0" fontId="0" fillId="3" borderId="23" xfId="0" applyFill="1" applyBorder="1"/>
    <xf numFmtId="0" fontId="0" fillId="0" borderId="23" xfId="0" applyBorder="1"/>
    <xf numFmtId="0" fontId="0" fillId="0" borderId="23" xfId="0" applyBorder="1" applyAlignment="1">
      <alignment horizontal="center"/>
    </xf>
    <xf numFmtId="0" fontId="0" fillId="0" borderId="29" xfId="0" applyBorder="1"/>
    <xf numFmtId="0" fontId="0" fillId="24" borderId="0" xfId="0" applyFill="1" applyAlignment="1">
      <alignment vertical="center" wrapText="1"/>
    </xf>
    <xf numFmtId="0" fontId="0" fillId="24" borderId="0" xfId="0" applyFill="1" applyAlignment="1">
      <alignment vertical="center"/>
    </xf>
    <xf numFmtId="0" fontId="0" fillId="24" borderId="0" xfId="0" applyFill="1" applyAlignment="1">
      <alignment horizontal="center" vertical="center" wrapText="1"/>
    </xf>
    <xf numFmtId="0" fontId="0" fillId="0" borderId="26" xfId="0" applyBorder="1"/>
    <xf numFmtId="0" fontId="0" fillId="3" borderId="31" xfId="0" applyFill="1" applyBorder="1"/>
    <xf numFmtId="0" fontId="0" fillId="0" borderId="31" xfId="0" applyBorder="1"/>
    <xf numFmtId="0" fontId="0" fillId="0" borderId="31" xfId="0" applyBorder="1" applyAlignment="1">
      <alignment horizontal="center"/>
    </xf>
    <xf numFmtId="0" fontId="0" fillId="0" borderId="32" xfId="0" applyBorder="1"/>
    <xf numFmtId="0" fontId="17" fillId="0" borderId="0" xfId="0" applyFont="1" applyAlignment="1">
      <alignment vertical="center"/>
    </xf>
    <xf numFmtId="0" fontId="48" fillId="0" borderId="0" xfId="0" applyFont="1"/>
    <xf numFmtId="0" fontId="0" fillId="0" borderId="0" xfId="0"/>
    <xf numFmtId="0" fontId="0" fillId="0" borderId="0" xfId="0"/>
    <xf numFmtId="0" fontId="0" fillId="23" borderId="3" xfId="0" applyFont="1" applyFill="1" applyBorder="1" applyAlignment="1">
      <alignment horizontal="center" vertical="center" wrapText="1"/>
    </xf>
    <xf numFmtId="167" fontId="0" fillId="23" borderId="3" xfId="0" applyNumberFormat="1" applyFont="1" applyFill="1" applyBorder="1" applyAlignment="1">
      <alignment horizontal="center" vertical="center"/>
    </xf>
    <xf numFmtId="0" fontId="0" fillId="23" borderId="3" xfId="0" applyFont="1" applyFill="1" applyBorder="1" applyAlignment="1">
      <alignment vertical="center" wrapText="1"/>
    </xf>
    <xf numFmtId="0" fontId="0" fillId="23" borderId="3" xfId="0" applyFont="1" applyFill="1" applyBorder="1" applyAlignment="1">
      <alignment vertical="center"/>
    </xf>
    <xf numFmtId="0" fontId="0" fillId="23" borderId="3" xfId="0" applyFont="1" applyFill="1" applyBorder="1" applyAlignment="1">
      <alignment horizontal="center" vertical="center"/>
    </xf>
    <xf numFmtId="167" fontId="0" fillId="0" borderId="3" xfId="0" applyNumberFormat="1" applyFont="1" applyBorder="1" applyAlignment="1">
      <alignment horizontal="center"/>
    </xf>
    <xf numFmtId="0" fontId="0" fillId="0" borderId="3" xfId="0" applyFont="1" applyBorder="1"/>
    <xf numFmtId="167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" fontId="0" fillId="0" borderId="3" xfId="0" applyNumberFormat="1" applyFont="1" applyBorder="1" applyAlignment="1">
      <alignment horizontal="center"/>
    </xf>
    <xf numFmtId="0" fontId="48" fillId="20" borderId="0" xfId="0" applyFont="1" applyFill="1"/>
    <xf numFmtId="0" fontId="18" fillId="20" borderId="0" xfId="0" applyFont="1" applyFill="1"/>
    <xf numFmtId="0" fontId="18" fillId="0" borderId="0" xfId="0" applyFont="1" applyFill="1"/>
    <xf numFmtId="0" fontId="48" fillId="21" borderId="0" xfId="0" applyFont="1" applyFill="1"/>
    <xf numFmtId="0" fontId="18" fillId="21" borderId="0" xfId="0" applyFont="1" applyFill="1"/>
    <xf numFmtId="0" fontId="17" fillId="0" borderId="0" xfId="0" applyFont="1" applyFill="1" applyAlignment="1">
      <alignment vertical="center"/>
    </xf>
    <xf numFmtId="0" fontId="48" fillId="0" borderId="0" xfId="0" applyFont="1" applyFill="1"/>
    <xf numFmtId="0" fontId="48" fillId="0" borderId="35" xfId="0" applyFont="1" applyFill="1" applyBorder="1"/>
    <xf numFmtId="0" fontId="48" fillId="0" borderId="0" xfId="0" applyFont="1" applyFill="1" applyBorder="1"/>
    <xf numFmtId="0" fontId="48" fillId="0" borderId="35" xfId="0" applyFont="1" applyFill="1" applyBorder="1" applyAlignment="1">
      <alignment horizontal="center"/>
    </xf>
    <xf numFmtId="0" fontId="0" fillId="0" borderId="0" xfId="0" applyFill="1"/>
    <xf numFmtId="0" fontId="17" fillId="0" borderId="45" xfId="0" applyFont="1" applyFill="1" applyBorder="1" applyAlignment="1">
      <alignment horizontal="center"/>
    </xf>
    <xf numFmtId="0" fontId="18" fillId="0" borderId="3" xfId="2" applyFont="1" applyFill="1" applyBorder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/>
    </xf>
    <xf numFmtId="1" fontId="18" fillId="0" borderId="3" xfId="0" applyNumberFormat="1" applyFont="1" applyFill="1" applyBorder="1" applyAlignment="1">
      <alignment horizontal="center"/>
    </xf>
    <xf numFmtId="0" fontId="12" fillId="0" borderId="74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/>
    </xf>
    <xf numFmtId="0" fontId="48" fillId="0" borderId="3" xfId="0" applyFont="1" applyFill="1" applyBorder="1" applyAlignment="1">
      <alignment horizontal="center"/>
    </xf>
    <xf numFmtId="0" fontId="12" fillId="0" borderId="75" xfId="0" applyFont="1" applyFill="1" applyBorder="1" applyAlignment="1">
      <alignment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vertical="center"/>
    </xf>
    <xf numFmtId="0" fontId="18" fillId="0" borderId="3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48" fillId="0" borderId="47" xfId="0" applyFont="1" applyFill="1" applyBorder="1"/>
    <xf numFmtId="0" fontId="18" fillId="0" borderId="47" xfId="0" applyFont="1" applyFill="1" applyBorder="1" applyAlignment="1">
      <alignment horizontal="center"/>
    </xf>
    <xf numFmtId="0" fontId="48" fillId="0" borderId="47" xfId="0" applyFont="1" applyFill="1" applyBorder="1" applyAlignment="1">
      <alignment horizontal="center"/>
    </xf>
    <xf numFmtId="0" fontId="48" fillId="0" borderId="47" xfId="0" applyFont="1" applyFill="1" applyBorder="1" applyAlignment="1"/>
    <xf numFmtId="0" fontId="48" fillId="0" borderId="46" xfId="0" applyFont="1" applyFill="1" applyBorder="1"/>
    <xf numFmtId="0" fontId="48" fillId="0" borderId="35" xfId="0" applyFont="1" applyFill="1" applyBorder="1" applyAlignment="1"/>
    <xf numFmtId="0" fontId="18" fillId="4" borderId="3" xfId="0" applyFont="1" applyFill="1" applyBorder="1" applyAlignment="1">
      <alignment horizontal="center"/>
    </xf>
    <xf numFmtId="0" fontId="18" fillId="0" borderId="75" xfId="0" applyFont="1" applyFill="1" applyBorder="1" applyAlignment="1">
      <alignment vertical="center"/>
    </xf>
    <xf numFmtId="2" fontId="48" fillId="0" borderId="7" xfId="0" applyNumberFormat="1" applyFont="1" applyFill="1" applyBorder="1"/>
    <xf numFmtId="2" fontId="18" fillId="0" borderId="7" xfId="0" applyNumberFormat="1" applyFont="1" applyFill="1" applyBorder="1" applyAlignment="1">
      <alignment horizontal="right"/>
    </xf>
    <xf numFmtId="2" fontId="18" fillId="0" borderId="7" xfId="0" applyNumberFormat="1" applyFont="1" applyFill="1" applyBorder="1"/>
    <xf numFmtId="2" fontId="48" fillId="0" borderId="68" xfId="0" applyNumberFormat="1" applyFont="1" applyFill="1" applyBorder="1"/>
    <xf numFmtId="2" fontId="48" fillId="0" borderId="45" xfId="0" applyNumberFormat="1" applyFont="1" applyFill="1" applyBorder="1"/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vertical="center"/>
    </xf>
    <xf numFmtId="0" fontId="17" fillId="0" borderId="3" xfId="1" applyFont="1" applyFill="1" applyBorder="1" applyAlignment="1">
      <alignment horizontal="center" vertical="center" wrapText="1"/>
    </xf>
    <xf numFmtId="0" fontId="66" fillId="0" borderId="3" xfId="1" applyFont="1" applyFill="1" applyBorder="1" applyAlignment="1">
      <alignment horizontal="center" vertical="center" wrapText="1"/>
    </xf>
    <xf numFmtId="0" fontId="18" fillId="0" borderId="46" xfId="0" applyFont="1" applyFill="1" applyBorder="1" applyAlignment="1">
      <alignment horizontal="center"/>
    </xf>
    <xf numFmtId="0" fontId="17" fillId="4" borderId="45" xfId="0" applyFont="1" applyFill="1" applyBorder="1" applyAlignment="1">
      <alignment horizontal="center"/>
    </xf>
    <xf numFmtId="0" fontId="18" fillId="4" borderId="3" xfId="0" applyFont="1" applyFill="1" applyBorder="1"/>
    <xf numFmtId="0" fontId="12" fillId="4" borderId="36" xfId="0" applyFont="1" applyFill="1" applyBorder="1" applyAlignment="1">
      <alignment horizontal="center" vertical="center"/>
    </xf>
    <xf numFmtId="0" fontId="18" fillId="4" borderId="0" xfId="0" applyFont="1" applyFill="1"/>
    <xf numFmtId="0" fontId="12" fillId="4" borderId="75" xfId="0" applyFont="1" applyFill="1" applyBorder="1" applyAlignment="1">
      <alignment vertical="center"/>
    </xf>
    <xf numFmtId="0" fontId="12" fillId="4" borderId="72" xfId="0" applyFont="1" applyFill="1" applyBorder="1" applyAlignment="1">
      <alignment horizontal="center" vertical="center"/>
    </xf>
    <xf numFmtId="2" fontId="48" fillId="4" borderId="7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/>
    </xf>
    <xf numFmtId="0" fontId="67" fillId="0" borderId="3" xfId="0" applyFont="1" applyFill="1" applyBorder="1" applyAlignment="1">
      <alignment horizontal="center"/>
    </xf>
    <xf numFmtId="0" fontId="12" fillId="4" borderId="36" xfId="0" applyFont="1" applyFill="1" applyBorder="1" applyAlignment="1">
      <alignment vertical="center"/>
    </xf>
    <xf numFmtId="0" fontId="18" fillId="0" borderId="0" xfId="0" applyFont="1" applyFill="1" applyBorder="1"/>
    <xf numFmtId="0" fontId="12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vertical="center"/>
    </xf>
    <xf numFmtId="0" fontId="48" fillId="4" borderId="3" xfId="0" applyFont="1" applyFill="1" applyBorder="1" applyAlignment="1">
      <alignment horizontal="center"/>
    </xf>
    <xf numFmtId="1" fontId="18" fillId="4" borderId="3" xfId="0" applyNumberFormat="1" applyFont="1" applyFill="1" applyBorder="1" applyAlignment="1">
      <alignment horizontal="center"/>
    </xf>
    <xf numFmtId="1" fontId="18" fillId="0" borderId="5" xfId="0" applyNumberFormat="1" applyFont="1" applyFill="1" applyBorder="1" applyAlignment="1">
      <alignment horizontal="center"/>
    </xf>
    <xf numFmtId="0" fontId="18" fillId="0" borderId="5" xfId="2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/>
    </xf>
    <xf numFmtId="0" fontId="17" fillId="0" borderId="68" xfId="0" applyFont="1" applyFill="1" applyBorder="1" applyAlignment="1">
      <alignment horizontal="center"/>
    </xf>
    <xf numFmtId="0" fontId="18" fillId="0" borderId="6" xfId="2" applyFont="1" applyFill="1" applyBorder="1" applyAlignment="1">
      <alignment vertical="center"/>
    </xf>
    <xf numFmtId="0" fontId="12" fillId="0" borderId="79" xfId="0" applyFont="1" applyFill="1" applyBorder="1" applyAlignment="1">
      <alignment vertical="center"/>
    </xf>
    <xf numFmtId="2" fontId="18" fillId="0" borderId="80" xfId="0" applyNumberFormat="1" applyFont="1" applyFill="1" applyBorder="1"/>
    <xf numFmtId="1" fontId="67" fillId="0" borderId="3" xfId="0" applyNumberFormat="1" applyFont="1" applyFill="1" applyBorder="1" applyAlignment="1">
      <alignment horizontal="center"/>
    </xf>
    <xf numFmtId="0" fontId="0" fillId="9" borderId="0" xfId="0" applyFill="1"/>
    <xf numFmtId="0" fontId="22" fillId="0" borderId="81" xfId="0" applyFont="1" applyBorder="1" applyAlignment="1">
      <alignment horizontal="center"/>
    </xf>
    <xf numFmtId="0" fontId="22" fillId="0" borderId="83" xfId="0" applyFont="1" applyBorder="1" applyAlignment="1">
      <alignment horizontal="center"/>
    </xf>
    <xf numFmtId="0" fontId="0" fillId="9" borderId="84" xfId="0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0" fontId="0" fillId="4" borderId="84" xfId="0" applyFill="1" applyBorder="1" applyAlignment="1">
      <alignment horizontal="center"/>
    </xf>
    <xf numFmtId="0" fontId="0" fillId="4" borderId="90" xfId="0" applyFill="1" applyBorder="1" applyAlignment="1">
      <alignment horizontal="center"/>
    </xf>
    <xf numFmtId="0" fontId="72" fillId="0" borderId="83" xfId="0" applyFont="1" applyBorder="1" applyAlignment="1">
      <alignment horizontal="center"/>
    </xf>
    <xf numFmtId="2" fontId="48" fillId="0" borderId="0" xfId="0" applyNumberFormat="1" applyFont="1" applyFill="1" applyBorder="1"/>
    <xf numFmtId="0" fontId="17" fillId="4" borderId="0" xfId="0" applyFont="1" applyFill="1" applyAlignment="1">
      <alignment vertical="center"/>
    </xf>
    <xf numFmtId="0" fontId="48" fillId="0" borderId="0" xfId="0" applyFont="1" applyFill="1" applyBorder="1" applyAlignment="1"/>
    <xf numFmtId="0" fontId="48" fillId="0" borderId="5" xfId="0" applyFont="1" applyFill="1" applyBorder="1" applyAlignment="1">
      <alignment horizontal="center"/>
    </xf>
    <xf numFmtId="0" fontId="18" fillId="4" borderId="3" xfId="2" applyFont="1" applyFill="1" applyBorder="1" applyAlignment="1">
      <alignment vertical="center"/>
    </xf>
    <xf numFmtId="1" fontId="67" fillId="4" borderId="3" xfId="0" applyNumberFormat="1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 vertical="center"/>
    </xf>
    <xf numFmtId="0" fontId="48" fillId="3" borderId="0" xfId="0" applyFont="1" applyFill="1"/>
    <xf numFmtId="0" fontId="18" fillId="3" borderId="0" xfId="0" applyFont="1" applyFill="1"/>
    <xf numFmtId="0" fontId="18" fillId="0" borderId="0" xfId="0" applyFont="1" applyFill="1" applyBorder="1" applyAlignment="1">
      <alignment horizontal="center"/>
    </xf>
    <xf numFmtId="0" fontId="12" fillId="4" borderId="7" xfId="0" applyFont="1" applyFill="1" applyBorder="1" applyAlignment="1">
      <alignment vertical="center"/>
    </xf>
    <xf numFmtId="0" fontId="64" fillId="0" borderId="3" xfId="0" applyFont="1" applyFill="1" applyBorder="1" applyAlignment="1">
      <alignment vertical="center"/>
    </xf>
    <xf numFmtId="0" fontId="69" fillId="4" borderId="3" xfId="0" applyFont="1" applyFill="1" applyBorder="1" applyAlignment="1">
      <alignment vertical="center"/>
    </xf>
    <xf numFmtId="0" fontId="64" fillId="0" borderId="35" xfId="0" applyFont="1" applyFill="1" applyBorder="1" applyAlignment="1"/>
    <xf numFmtId="0" fontId="74" fillId="0" borderId="3" xfId="1" applyFont="1" applyFill="1" applyBorder="1" applyAlignment="1">
      <alignment horizontal="center" vertical="center" wrapText="1"/>
    </xf>
    <xf numFmtId="0" fontId="67" fillId="0" borderId="3" xfId="0" applyFont="1" applyFill="1" applyBorder="1" applyAlignment="1">
      <alignment horizontal="center" vertical="center" wrapText="1"/>
    </xf>
    <xf numFmtId="0" fontId="74" fillId="0" borderId="3" xfId="0" applyFont="1" applyFill="1" applyBorder="1" applyAlignment="1">
      <alignment horizontal="center" vertical="center"/>
    </xf>
    <xf numFmtId="0" fontId="74" fillId="0" borderId="3" xfId="0" applyFont="1" applyFill="1" applyBorder="1" applyAlignment="1">
      <alignment horizontal="center" vertical="center" wrapText="1"/>
    </xf>
    <xf numFmtId="0" fontId="74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8" fillId="0" borderId="8" xfId="2" applyFont="1" applyFill="1" applyBorder="1" applyAlignment="1">
      <alignment vertical="center"/>
    </xf>
    <xf numFmtId="0" fontId="18" fillId="0" borderId="8" xfId="0" applyFont="1" applyFill="1" applyBorder="1"/>
    <xf numFmtId="0" fontId="0" fillId="9" borderId="30" xfId="0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75" fillId="4" borderId="0" xfId="0" applyFont="1" applyFill="1"/>
    <xf numFmtId="0" fontId="71" fillId="4" borderId="40" xfId="0" applyFont="1" applyFill="1" applyBorder="1"/>
    <xf numFmtId="0" fontId="71" fillId="4" borderId="85" xfId="0" applyFont="1" applyFill="1" applyBorder="1"/>
    <xf numFmtId="0" fontId="71" fillId="4" borderId="86" xfId="0" applyFont="1" applyFill="1" applyBorder="1"/>
    <xf numFmtId="0" fontId="11" fillId="0" borderId="0" xfId="0" applyFont="1" applyFill="1" applyBorder="1" applyAlignment="1">
      <alignment horizontal="left" vertical="center"/>
    </xf>
    <xf numFmtId="168" fontId="0" fillId="0" borderId="0" xfId="0" applyNumberFormat="1" applyAlignment="1">
      <alignment horizontal="center"/>
    </xf>
    <xf numFmtId="0" fontId="48" fillId="9" borderId="0" xfId="0" applyFont="1" applyFill="1"/>
    <xf numFmtId="0" fontId="23" fillId="0" borderId="26" xfId="0" applyFont="1" applyFill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23" fillId="0" borderId="82" xfId="0" applyFont="1" applyFill="1" applyBorder="1" applyAlignment="1">
      <alignment horizontal="center"/>
    </xf>
    <xf numFmtId="0" fontId="23" fillId="0" borderId="30" xfId="0" applyFont="1" applyFill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3" fillId="9" borderId="26" xfId="0" applyFont="1" applyFill="1" applyBorder="1" applyAlignment="1">
      <alignment horizontal="center"/>
    </xf>
    <xf numFmtId="0" fontId="23" fillId="6" borderId="71" xfId="0" applyFont="1" applyFill="1" applyBorder="1" applyAlignment="1">
      <alignment horizontal="center"/>
    </xf>
    <xf numFmtId="0" fontId="48" fillId="9" borderId="28" xfId="0" applyFont="1" applyFill="1" applyBorder="1" applyAlignment="1">
      <alignment horizontal="center"/>
    </xf>
    <xf numFmtId="0" fontId="23" fillId="6" borderId="40" xfId="0" applyFont="1" applyFill="1" applyBorder="1" applyAlignment="1">
      <alignment horizontal="center"/>
    </xf>
    <xf numFmtId="0" fontId="48" fillId="9" borderId="84" xfId="0" applyFont="1" applyFill="1" applyBorder="1" applyAlignment="1">
      <alignment horizontal="center"/>
    </xf>
    <xf numFmtId="0" fontId="23" fillId="6" borderId="8" xfId="0" applyFont="1" applyFill="1" applyBorder="1" applyAlignment="1">
      <alignment horizontal="center"/>
    </xf>
    <xf numFmtId="0" fontId="48" fillId="6" borderId="84" xfId="0" applyFont="1" applyFill="1" applyBorder="1" applyAlignment="1">
      <alignment horizontal="center"/>
    </xf>
    <xf numFmtId="0" fontId="23" fillId="6" borderId="28" xfId="0" applyFont="1" applyFill="1" applyBorder="1" applyAlignment="1">
      <alignment horizontal="center"/>
    </xf>
    <xf numFmtId="0" fontId="48" fillId="4" borderId="28" xfId="0" applyFont="1" applyFill="1" applyBorder="1" applyAlignment="1">
      <alignment horizontal="center"/>
    </xf>
    <xf numFmtId="0" fontId="48" fillId="4" borderId="84" xfId="0" applyFont="1" applyFill="1" applyBorder="1" applyAlignment="1">
      <alignment horizontal="center"/>
    </xf>
    <xf numFmtId="0" fontId="23" fillId="6" borderId="87" xfId="0" applyFont="1" applyFill="1" applyBorder="1" applyAlignment="1">
      <alignment horizontal="center"/>
    </xf>
    <xf numFmtId="0" fontId="48" fillId="9" borderId="88" xfId="0" applyFont="1" applyFill="1" applyBorder="1" applyAlignment="1">
      <alignment horizontal="center"/>
    </xf>
    <xf numFmtId="0" fontId="23" fillId="6" borderId="89" xfId="0" applyFont="1" applyFill="1" applyBorder="1" applyAlignment="1">
      <alignment horizontal="center"/>
    </xf>
    <xf numFmtId="0" fontId="23" fillId="6" borderId="86" xfId="0" applyFont="1" applyFill="1" applyBorder="1" applyAlignment="1">
      <alignment horizontal="center"/>
    </xf>
    <xf numFmtId="0" fontId="48" fillId="9" borderId="90" xfId="0" applyFont="1" applyFill="1" applyBorder="1" applyAlignment="1">
      <alignment horizontal="center"/>
    </xf>
    <xf numFmtId="0" fontId="48" fillId="6" borderId="90" xfId="0" applyFont="1" applyFill="1" applyBorder="1" applyAlignment="1">
      <alignment horizontal="center"/>
    </xf>
    <xf numFmtId="0" fontId="48" fillId="6" borderId="8" xfId="0" applyFont="1" applyFill="1" applyBorder="1" applyAlignment="1">
      <alignment horizontal="center"/>
    </xf>
    <xf numFmtId="0" fontId="18" fillId="25" borderId="0" xfId="0" applyFont="1" applyFill="1"/>
    <xf numFmtId="0" fontId="18" fillId="0" borderId="3" xfId="0" applyNumberFormat="1" applyFont="1" applyFill="1" applyBorder="1" applyAlignment="1">
      <alignment horizontal="center"/>
    </xf>
    <xf numFmtId="0" fontId="18" fillId="4" borderId="3" xfId="0" applyNumberFormat="1" applyFont="1" applyFill="1" applyBorder="1" applyAlignment="1">
      <alignment horizontal="center"/>
    </xf>
    <xf numFmtId="0" fontId="48" fillId="0" borderId="3" xfId="0" applyNumberFormat="1" applyFont="1" applyFill="1" applyBorder="1" applyAlignment="1">
      <alignment horizontal="center"/>
    </xf>
    <xf numFmtId="0" fontId="7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53" fillId="4" borderId="75" xfId="0" applyNumberFormat="1" applyFont="1" applyFill="1" applyBorder="1" applyAlignment="1">
      <alignment vertical="center"/>
    </xf>
    <xf numFmtId="49" fontId="73" fillId="4" borderId="3" xfId="0" applyNumberFormat="1" applyFont="1" applyFill="1" applyBorder="1" applyAlignment="1">
      <alignment vertical="center"/>
    </xf>
    <xf numFmtId="0" fontId="53" fillId="4" borderId="72" xfId="0" applyNumberFormat="1" applyFont="1" applyFill="1" applyBorder="1" applyAlignment="1">
      <alignment horizontal="center" vertical="center"/>
    </xf>
    <xf numFmtId="49" fontId="53" fillId="4" borderId="36" xfId="0" applyNumberFormat="1" applyFont="1" applyFill="1" applyBorder="1" applyAlignment="1">
      <alignment horizontal="center" vertical="center"/>
    </xf>
    <xf numFmtId="0" fontId="53" fillId="4" borderId="36" xfId="0" applyNumberFormat="1" applyFont="1" applyFill="1" applyBorder="1" applyAlignment="1">
      <alignment horizontal="center" vertical="center"/>
    </xf>
    <xf numFmtId="2" fontId="18" fillId="4" borderId="7" xfId="0" applyNumberFormat="1" applyFont="1" applyFill="1" applyBorder="1" applyAlignment="1">
      <alignment horizontal="right"/>
    </xf>
    <xf numFmtId="0" fontId="48" fillId="4" borderId="0" xfId="0" applyFont="1" applyFill="1"/>
    <xf numFmtId="0" fontId="18" fillId="4" borderId="7" xfId="0" applyFont="1" applyFill="1" applyBorder="1" applyAlignment="1">
      <alignment vertical="center"/>
    </xf>
    <xf numFmtId="2" fontId="18" fillId="4" borderId="7" xfId="0" applyNumberFormat="1" applyFont="1" applyFill="1" applyBorder="1"/>
    <xf numFmtId="0" fontId="18" fillId="4" borderId="3" xfId="0" applyFont="1" applyFill="1" applyBorder="1" applyAlignment="1">
      <alignment vertical="center"/>
    </xf>
    <xf numFmtId="0" fontId="57" fillId="4" borderId="3" xfId="0" applyFont="1" applyFill="1" applyBorder="1" applyAlignment="1">
      <alignment vertical="center"/>
    </xf>
    <xf numFmtId="0" fontId="55" fillId="0" borderId="35" xfId="0" applyFont="1" applyFill="1" applyBorder="1" applyAlignment="1"/>
    <xf numFmtId="0" fontId="48" fillId="16" borderId="0" xfId="0" applyFont="1" applyFill="1"/>
    <xf numFmtId="0" fontId="12" fillId="0" borderId="15" xfId="0" applyFont="1" applyFill="1" applyBorder="1" applyAlignment="1">
      <alignment vertical="center"/>
    </xf>
    <xf numFmtId="2" fontId="18" fillId="0" borderId="15" xfId="0" applyNumberFormat="1" applyFont="1" applyFill="1" applyBorder="1"/>
    <xf numFmtId="0" fontId="18" fillId="0" borderId="5" xfId="0" applyNumberFormat="1" applyFont="1" applyFill="1" applyBorder="1" applyAlignment="1">
      <alignment horizontal="center"/>
    </xf>
    <xf numFmtId="0" fontId="78" fillId="4" borderId="3" xfId="0" applyFont="1" applyFill="1" applyBorder="1" applyAlignment="1"/>
    <xf numFmtId="0" fontId="78" fillId="4" borderId="3" xfId="0" applyFont="1" applyFill="1" applyBorder="1" applyAlignment="1">
      <alignment horizontal="left" vertical="center"/>
    </xf>
    <xf numFmtId="0" fontId="79" fillId="4" borderId="3" xfId="0" applyFont="1" applyFill="1" applyBorder="1"/>
    <xf numFmtId="0" fontId="77" fillId="4" borderId="3" xfId="0" applyFont="1" applyFill="1" applyBorder="1" applyAlignment="1">
      <alignment vertical="center"/>
    </xf>
    <xf numFmtId="0" fontId="0" fillId="4" borderId="0" xfId="0" applyFont="1" applyFill="1" applyAlignment="1">
      <alignment horizontal="left" vertical="center" wrapText="1"/>
    </xf>
    <xf numFmtId="0" fontId="82" fillId="4" borderId="0" xfId="0" applyFont="1" applyFill="1"/>
    <xf numFmtId="0" fontId="66" fillId="0" borderId="0" xfId="0" applyFont="1" applyFill="1" applyBorder="1"/>
    <xf numFmtId="0" fontId="0" fillId="0" borderId="0" xfId="0" applyFill="1" applyBorder="1"/>
    <xf numFmtId="0" fontId="48" fillId="0" borderId="0" xfId="0" applyFont="1" applyBorder="1"/>
    <xf numFmtId="0" fontId="0" fillId="4" borderId="0" xfId="0" applyFont="1" applyFill="1" applyBorder="1" applyAlignment="1">
      <alignment horizontal="center"/>
    </xf>
    <xf numFmtId="0" fontId="65" fillId="4" borderId="77" xfId="1" applyFont="1" applyFill="1" applyBorder="1" applyAlignment="1">
      <alignment horizontal="center" vertical="center" wrapText="1"/>
    </xf>
    <xf numFmtId="0" fontId="68" fillId="4" borderId="0" xfId="0" applyFont="1" applyFill="1" applyAlignment="1">
      <alignment vertical="center"/>
    </xf>
    <xf numFmtId="2" fontId="48" fillId="4" borderId="3" xfId="0" applyNumberFormat="1" applyFont="1" applyFill="1" applyBorder="1"/>
    <xf numFmtId="0" fontId="12" fillId="4" borderId="3" xfId="0" applyFont="1" applyFill="1" applyBorder="1" applyAlignment="1">
      <alignment horizontal="left" vertical="center"/>
    </xf>
    <xf numFmtId="0" fontId="18" fillId="20" borderId="0" xfId="0" applyFont="1" applyFill="1" applyBorder="1"/>
    <xf numFmtId="0" fontId="18" fillId="0" borderId="2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vertical="center"/>
    </xf>
    <xf numFmtId="0" fontId="0" fillId="4" borderId="0" xfId="0" applyFill="1" applyBorder="1" applyAlignment="1" applyProtection="1">
      <alignment horizontal="center" vertical="center"/>
      <protection locked="0"/>
    </xf>
    <xf numFmtId="0" fontId="66" fillId="4" borderId="3" xfId="0" applyFont="1" applyFill="1" applyBorder="1" applyAlignment="1">
      <alignment horizontal="center"/>
    </xf>
    <xf numFmtId="165" fontId="66" fillId="0" borderId="3" xfId="0" applyNumberFormat="1" applyFont="1" applyFill="1" applyBorder="1" applyAlignment="1">
      <alignment horizontal="center"/>
    </xf>
    <xf numFmtId="1" fontId="18" fillId="4" borderId="27" xfId="0" applyNumberFormat="1" applyFont="1" applyFill="1" applyBorder="1" applyAlignment="1">
      <alignment horizontal="center"/>
    </xf>
    <xf numFmtId="0" fontId="66" fillId="4" borderId="27" xfId="0" applyFont="1" applyFill="1" applyBorder="1" applyAlignment="1">
      <alignment horizontal="center"/>
    </xf>
    <xf numFmtId="0" fontId="12" fillId="0" borderId="109" xfId="0" applyFont="1" applyFill="1" applyBorder="1" applyAlignment="1">
      <alignment vertical="center"/>
    </xf>
    <xf numFmtId="0" fontId="12" fillId="0" borderId="111" xfId="0" applyFont="1" applyFill="1" applyBorder="1" applyAlignment="1">
      <alignment horizontal="center" vertical="center"/>
    </xf>
    <xf numFmtId="0" fontId="48" fillId="0" borderId="23" xfId="0" applyFont="1" applyFill="1" applyBorder="1" applyAlignment="1">
      <alignment horizontal="center"/>
    </xf>
    <xf numFmtId="0" fontId="12" fillId="0" borderId="28" xfId="0" applyFont="1" applyFill="1" applyBorder="1" applyAlignment="1">
      <alignment vertical="center"/>
    </xf>
    <xf numFmtId="0" fontId="12" fillId="0" borderId="111" xfId="0" applyFont="1" applyFill="1" applyBorder="1" applyAlignment="1">
      <alignment vertical="center"/>
    </xf>
    <xf numFmtId="2" fontId="18" fillId="0" borderId="43" xfId="0" applyNumberFormat="1" applyFont="1" applyFill="1" applyBorder="1"/>
    <xf numFmtId="0" fontId="66" fillId="4" borderId="23" xfId="0" applyFont="1" applyFill="1" applyBorder="1" applyAlignment="1">
      <alignment horizontal="center"/>
    </xf>
    <xf numFmtId="0" fontId="12" fillId="4" borderId="103" xfId="0" applyFont="1" applyFill="1" applyBorder="1" applyAlignment="1">
      <alignment vertical="center"/>
    </xf>
    <xf numFmtId="0" fontId="69" fillId="4" borderId="27" xfId="0" applyFont="1" applyFill="1" applyBorder="1" applyAlignment="1">
      <alignment vertical="center"/>
    </xf>
    <xf numFmtId="0" fontId="12" fillId="4" borderId="104" xfId="0" applyFont="1" applyFill="1" applyBorder="1" applyAlignment="1">
      <alignment horizontal="center" vertical="center"/>
    </xf>
    <xf numFmtId="0" fontId="12" fillId="4" borderId="105" xfId="0" applyFont="1" applyFill="1" applyBorder="1" applyAlignment="1">
      <alignment horizontal="center" vertical="center"/>
    </xf>
    <xf numFmtId="2" fontId="48" fillId="4" borderId="42" xfId="0" applyNumberFormat="1" applyFont="1" applyFill="1" applyBorder="1"/>
    <xf numFmtId="0" fontId="48" fillId="4" borderId="27" xfId="0" applyFont="1" applyFill="1" applyBorder="1" applyAlignment="1">
      <alignment horizontal="center"/>
    </xf>
    <xf numFmtId="0" fontId="69" fillId="4" borderId="23" xfId="0" applyFont="1" applyFill="1" applyBorder="1" applyAlignment="1">
      <alignment vertical="center"/>
    </xf>
    <xf numFmtId="0" fontId="64" fillId="0" borderId="47" xfId="0" applyFont="1" applyFill="1" applyBorder="1" applyAlignment="1"/>
    <xf numFmtId="165" fontId="66" fillId="0" borderId="5" xfId="0" applyNumberFormat="1" applyFont="1" applyFill="1" applyBorder="1" applyAlignment="1">
      <alignment horizontal="center"/>
    </xf>
    <xf numFmtId="0" fontId="12" fillId="4" borderId="109" xfId="0" applyFont="1" applyFill="1" applyBorder="1" applyAlignment="1">
      <alignment vertical="center"/>
    </xf>
    <xf numFmtId="0" fontId="12" fillId="4" borderId="111" xfId="0" applyFont="1" applyFill="1" applyBorder="1" applyAlignment="1">
      <alignment horizontal="center" vertical="center"/>
    </xf>
    <xf numFmtId="0" fontId="18" fillId="4" borderId="124" xfId="0" applyFont="1" applyFill="1" applyBorder="1" applyAlignment="1">
      <alignment vertical="center"/>
    </xf>
    <xf numFmtId="0" fontId="12" fillId="0" borderId="125" xfId="0" applyFont="1" applyFill="1" applyBorder="1" applyAlignment="1">
      <alignment vertical="center"/>
    </xf>
    <xf numFmtId="0" fontId="66" fillId="0" borderId="47" xfId="0" applyFont="1" applyFill="1" applyBorder="1"/>
    <xf numFmtId="0" fontId="66" fillId="0" borderId="35" xfId="0" applyFont="1" applyFill="1" applyBorder="1"/>
    <xf numFmtId="0" fontId="66" fillId="4" borderId="102" xfId="2" applyFont="1" applyFill="1" applyBorder="1" applyAlignment="1">
      <alignment vertical="center"/>
    </xf>
    <xf numFmtId="0" fontId="12" fillId="4" borderId="124" xfId="0" applyFont="1" applyFill="1" applyBorder="1" applyAlignment="1">
      <alignment vertical="center"/>
    </xf>
    <xf numFmtId="0" fontId="66" fillId="4" borderId="8" xfId="2" applyFont="1" applyFill="1" applyBorder="1" applyAlignment="1">
      <alignment vertical="center"/>
    </xf>
    <xf numFmtId="0" fontId="12" fillId="4" borderId="127" xfId="0" applyFont="1" applyFill="1" applyBorder="1" applyAlignment="1">
      <alignment vertical="center"/>
    </xf>
    <xf numFmtId="49" fontId="53" fillId="4" borderId="127" xfId="0" applyNumberFormat="1" applyFont="1" applyFill="1" applyBorder="1" applyAlignment="1">
      <alignment vertical="center"/>
    </xf>
    <xf numFmtId="0" fontId="66" fillId="4" borderId="108" xfId="2" applyFont="1" applyFill="1" applyBorder="1" applyAlignment="1">
      <alignment vertical="center"/>
    </xf>
    <xf numFmtId="0" fontId="48" fillId="4" borderId="110" xfId="0" applyFont="1" applyFill="1" applyBorder="1" applyAlignment="1">
      <alignment horizontal="center"/>
    </xf>
    <xf numFmtId="1" fontId="18" fillId="4" borderId="23" xfId="0" applyNumberFormat="1" applyFont="1" applyFill="1" applyBorder="1" applyAlignment="1">
      <alignment horizontal="center"/>
    </xf>
    <xf numFmtId="2" fontId="18" fillId="4" borderId="43" xfId="0" applyNumberFormat="1" applyFont="1" applyFill="1" applyBorder="1"/>
    <xf numFmtId="0" fontId="48" fillId="4" borderId="23" xfId="0" applyFont="1" applyFill="1" applyBorder="1" applyAlignment="1">
      <alignment horizontal="center"/>
    </xf>
    <xf numFmtId="0" fontId="18" fillId="4" borderId="125" xfId="0" applyFont="1" applyFill="1" applyBorder="1" applyAlignment="1">
      <alignment vertical="center"/>
    </xf>
    <xf numFmtId="165" fontId="66" fillId="0" borderId="0" xfId="0" applyNumberFormat="1" applyFont="1" applyFill="1" applyBorder="1" applyAlignment="1">
      <alignment horizontal="center"/>
    </xf>
    <xf numFmtId="2" fontId="18" fillId="0" borderId="41" xfId="0" applyNumberFormat="1" applyFont="1" applyFill="1" applyBorder="1"/>
    <xf numFmtId="2" fontId="17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/>
    <xf numFmtId="0" fontId="11" fillId="0" borderId="0" xfId="0" applyFont="1" applyBorder="1" applyAlignment="1">
      <alignment vertical="center"/>
    </xf>
    <xf numFmtId="1" fontId="67" fillId="0" borderId="5" xfId="0" applyNumberFormat="1" applyFont="1" applyFill="1" applyBorder="1" applyAlignment="1">
      <alignment horizontal="center"/>
    </xf>
    <xf numFmtId="0" fontId="18" fillId="0" borderId="27" xfId="2" applyFont="1" applyFill="1" applyBorder="1" applyAlignment="1">
      <alignment vertical="center"/>
    </xf>
    <xf numFmtId="0" fontId="12" fillId="0" borderId="28" xfId="0" applyFont="1" applyFill="1" applyBorder="1" applyAlignment="1">
      <alignment horizontal="center" vertical="center"/>
    </xf>
    <xf numFmtId="2" fontId="18" fillId="0" borderId="42" xfId="0" applyNumberFormat="1" applyFont="1" applyFill="1" applyBorder="1"/>
    <xf numFmtId="1" fontId="18" fillId="0" borderId="27" xfId="0" applyNumberFormat="1" applyFont="1" applyFill="1" applyBorder="1" applyAlignment="1">
      <alignment horizontal="center"/>
    </xf>
    <xf numFmtId="0" fontId="18" fillId="0" borderId="27" xfId="0" applyNumberFormat="1" applyFont="1" applyFill="1" applyBorder="1" applyAlignment="1">
      <alignment horizontal="center"/>
    </xf>
    <xf numFmtId="1" fontId="67" fillId="0" borderId="27" xfId="0" applyNumberFormat="1" applyFont="1" applyFill="1" applyBorder="1" applyAlignment="1">
      <alignment horizontal="center"/>
    </xf>
    <xf numFmtId="1" fontId="18" fillId="0" borderId="23" xfId="0" applyNumberFormat="1" applyFont="1" applyFill="1" applyBorder="1" applyAlignment="1">
      <alignment horizontal="center"/>
    </xf>
    <xf numFmtId="0" fontId="18" fillId="0" borderId="23" xfId="0" applyNumberFormat="1" applyFont="1" applyFill="1" applyBorder="1" applyAlignment="1">
      <alignment horizontal="center"/>
    </xf>
    <xf numFmtId="0" fontId="18" fillId="0" borderId="24" xfId="0" applyFont="1" applyFill="1" applyBorder="1"/>
    <xf numFmtId="0" fontId="12" fillId="0" borderId="24" xfId="0" applyFont="1" applyFill="1" applyBorder="1" applyAlignment="1">
      <alignment vertical="center"/>
    </xf>
    <xf numFmtId="0" fontId="48" fillId="0" borderId="96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vertical="center"/>
    </xf>
    <xf numFmtId="1" fontId="18" fillId="0" borderId="24" xfId="0" applyNumberFormat="1" applyFont="1" applyFill="1" applyBorder="1" applyAlignment="1">
      <alignment horizontal="center"/>
    </xf>
    <xf numFmtId="0" fontId="18" fillId="0" borderId="24" xfId="0" applyNumberFormat="1" applyFont="1" applyFill="1" applyBorder="1" applyAlignment="1">
      <alignment horizontal="center"/>
    </xf>
    <xf numFmtId="1" fontId="67" fillId="0" borderId="24" xfId="0" applyNumberFormat="1" applyFont="1" applyFill="1" applyBorder="1" applyAlignment="1">
      <alignment horizontal="center"/>
    </xf>
    <xf numFmtId="0" fontId="18" fillId="0" borderId="27" xfId="0" applyFont="1" applyFill="1" applyBorder="1" applyAlignment="1">
      <alignment vertical="center"/>
    </xf>
    <xf numFmtId="0" fontId="18" fillId="0" borderId="70" xfId="0" applyFont="1" applyFill="1" applyBorder="1" applyAlignment="1">
      <alignment horizontal="center"/>
    </xf>
    <xf numFmtId="0" fontId="18" fillId="0" borderId="94" xfId="0" applyFont="1" applyFill="1" applyBorder="1" applyAlignment="1">
      <alignment vertical="center"/>
    </xf>
    <xf numFmtId="0" fontId="18" fillId="4" borderId="27" xfId="2" applyFont="1" applyFill="1" applyBorder="1" applyAlignment="1">
      <alignment vertical="center"/>
    </xf>
    <xf numFmtId="0" fontId="12" fillId="4" borderId="27" xfId="0" applyFont="1" applyFill="1" applyBorder="1" applyAlignment="1">
      <alignment vertical="center"/>
    </xf>
    <xf numFmtId="0" fontId="77" fillId="4" borderId="27" xfId="0" applyFont="1" applyFill="1" applyBorder="1" applyAlignment="1">
      <alignment vertical="center"/>
    </xf>
    <xf numFmtId="0" fontId="12" fillId="4" borderId="27" xfId="0" applyFont="1" applyFill="1" applyBorder="1" applyAlignment="1">
      <alignment horizontal="center" vertical="center"/>
    </xf>
    <xf numFmtId="2" fontId="18" fillId="4" borderId="42" xfId="0" applyNumberFormat="1" applyFont="1" applyFill="1" applyBorder="1"/>
    <xf numFmtId="0" fontId="18" fillId="4" borderId="27" xfId="0" applyNumberFormat="1" applyFont="1" applyFill="1" applyBorder="1" applyAlignment="1">
      <alignment horizontal="center"/>
    </xf>
    <xf numFmtId="0" fontId="18" fillId="0" borderId="23" xfId="0" applyFont="1" applyFill="1" applyBorder="1"/>
    <xf numFmtId="0" fontId="77" fillId="0" borderId="111" xfId="0" applyFont="1" applyFill="1" applyBorder="1" applyAlignment="1">
      <alignment vertical="center"/>
    </xf>
    <xf numFmtId="0" fontId="48" fillId="0" borderId="111" xfId="0" applyFont="1" applyFill="1" applyBorder="1" applyAlignment="1">
      <alignment horizontal="center"/>
    </xf>
    <xf numFmtId="1" fontId="67" fillId="4" borderId="23" xfId="0" applyNumberFormat="1" applyFont="1" applyFill="1" applyBorder="1" applyAlignment="1">
      <alignment horizontal="center"/>
    </xf>
    <xf numFmtId="0" fontId="79" fillId="4" borderId="36" xfId="0" applyFont="1" applyFill="1" applyBorder="1"/>
    <xf numFmtId="0" fontId="18" fillId="4" borderId="8" xfId="0" applyFont="1" applyFill="1" applyBorder="1"/>
    <xf numFmtId="0" fontId="18" fillId="4" borderId="8" xfId="2" applyFont="1" applyFill="1" applyBorder="1" applyAlignment="1">
      <alignment vertical="center"/>
    </xf>
    <xf numFmtId="0" fontId="18" fillId="4" borderId="102" xfId="0" applyFont="1" applyFill="1" applyBorder="1"/>
    <xf numFmtId="0" fontId="79" fillId="4" borderId="27" xfId="0" applyFont="1" applyFill="1" applyBorder="1"/>
    <xf numFmtId="0" fontId="18" fillId="4" borderId="42" xfId="0" applyFont="1" applyFill="1" applyBorder="1" applyAlignment="1">
      <alignment vertical="center"/>
    </xf>
    <xf numFmtId="1" fontId="67" fillId="4" borderId="27" xfId="0" applyNumberFormat="1" applyFont="1" applyFill="1" applyBorder="1" applyAlignment="1">
      <alignment horizontal="center"/>
    </xf>
    <xf numFmtId="0" fontId="18" fillId="4" borderId="108" xfId="0" applyFont="1" applyFill="1" applyBorder="1"/>
    <xf numFmtId="0" fontId="12" fillId="4" borderId="111" xfId="0" applyFont="1" applyFill="1" applyBorder="1" applyAlignment="1">
      <alignment vertical="center"/>
    </xf>
    <xf numFmtId="0" fontId="79" fillId="4" borderId="111" xfId="0" applyFont="1" applyFill="1" applyBorder="1"/>
    <xf numFmtId="2" fontId="48" fillId="4" borderId="43" xfId="0" applyNumberFormat="1" applyFont="1" applyFill="1" applyBorder="1"/>
    <xf numFmtId="0" fontId="18" fillId="4" borderId="23" xfId="0" applyNumberFormat="1" applyFont="1" applyFill="1" applyBorder="1" applyAlignment="1">
      <alignment horizontal="center"/>
    </xf>
    <xf numFmtId="0" fontId="77" fillId="4" borderId="3" xfId="0" applyFont="1" applyFill="1" applyBorder="1" applyAlignment="1">
      <alignment vertical="center" wrapText="1"/>
    </xf>
    <xf numFmtId="0" fontId="18" fillId="4" borderId="4" xfId="2" applyFont="1" applyFill="1" applyBorder="1" applyAlignment="1">
      <alignment vertical="center"/>
    </xf>
    <xf numFmtId="0" fontId="12" fillId="4" borderId="4" xfId="0" applyFont="1" applyFill="1" applyBorder="1" applyAlignment="1">
      <alignment vertical="center"/>
    </xf>
    <xf numFmtId="0" fontId="77" fillId="4" borderId="3" xfId="0" applyFont="1" applyFill="1" applyBorder="1" applyAlignment="1">
      <alignment horizontal="left" vertical="center"/>
    </xf>
    <xf numFmtId="0" fontId="61" fillId="4" borderId="3" xfId="12" applyFont="1" applyFill="1" applyBorder="1" applyAlignment="1">
      <alignment horizontal="center" vertical="center"/>
    </xf>
    <xf numFmtId="0" fontId="18" fillId="4" borderId="7" xfId="2" applyFont="1" applyFill="1" applyBorder="1" applyAlignment="1">
      <alignment vertical="center"/>
    </xf>
    <xf numFmtId="0" fontId="78" fillId="4" borderId="23" xfId="0" applyFont="1" applyFill="1" applyBorder="1" applyAlignment="1"/>
    <xf numFmtId="0" fontId="12" fillId="4" borderId="23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vertical="center"/>
    </xf>
    <xf numFmtId="0" fontId="17" fillId="0" borderId="7" xfId="0" applyFont="1" applyFill="1" applyBorder="1" applyAlignment="1">
      <alignment horizontal="center"/>
    </xf>
    <xf numFmtId="0" fontId="55" fillId="0" borderId="47" xfId="0" applyFont="1" applyFill="1" applyBorder="1" applyAlignment="1"/>
    <xf numFmtId="0" fontId="48" fillId="0" borderId="5" xfId="0" applyNumberFormat="1" applyFont="1" applyFill="1" applyBorder="1" applyAlignment="1">
      <alignment horizontal="center"/>
    </xf>
    <xf numFmtId="0" fontId="48" fillId="0" borderId="0" xfId="0" applyNumberFormat="1" applyFont="1" applyFill="1" applyBorder="1" applyAlignment="1">
      <alignment horizontal="center"/>
    </xf>
    <xf numFmtId="0" fontId="78" fillId="0" borderId="35" xfId="0" applyFont="1" applyFill="1" applyBorder="1" applyAlignment="1"/>
    <xf numFmtId="0" fontId="78" fillId="0" borderId="0" xfId="0" applyFont="1" applyFill="1" applyBorder="1" applyAlignment="1"/>
    <xf numFmtId="49" fontId="53" fillId="4" borderId="3" xfId="0" applyNumberFormat="1" applyFont="1" applyFill="1" applyBorder="1" applyAlignment="1">
      <alignment vertical="center"/>
    </xf>
    <xf numFmtId="49" fontId="53" fillId="4" borderId="3" xfId="0" applyNumberFormat="1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1" fontId="67" fillId="4" borderId="5" xfId="0" applyNumberFormat="1" applyFont="1" applyFill="1" applyBorder="1" applyAlignment="1">
      <alignment horizontal="center"/>
    </xf>
    <xf numFmtId="0" fontId="18" fillId="4" borderId="23" xfId="2" applyFont="1" applyFill="1" applyBorder="1" applyAlignment="1">
      <alignment vertical="center"/>
    </xf>
    <xf numFmtId="0" fontId="12" fillId="4" borderId="23" xfId="0" applyFont="1" applyFill="1" applyBorder="1" applyAlignment="1">
      <alignment vertical="center"/>
    </xf>
    <xf numFmtId="0" fontId="77" fillId="4" borderId="23" xfId="0" applyFont="1" applyFill="1" applyBorder="1" applyAlignment="1">
      <alignment vertical="center"/>
    </xf>
    <xf numFmtId="0" fontId="12" fillId="4" borderId="29" xfId="0" applyFont="1" applyFill="1" applyBorder="1" applyAlignment="1">
      <alignment horizontal="center" vertical="center"/>
    </xf>
    <xf numFmtId="1" fontId="67" fillId="4" borderId="24" xfId="0" applyNumberFormat="1" applyFont="1" applyFill="1" applyBorder="1" applyAlignment="1">
      <alignment horizontal="center"/>
    </xf>
    <xf numFmtId="0" fontId="12" fillId="4" borderId="70" xfId="0" applyFont="1" applyFill="1" applyBorder="1" applyAlignment="1">
      <alignment horizontal="center" vertical="center"/>
    </xf>
    <xf numFmtId="0" fontId="12" fillId="4" borderId="42" xfId="0" applyFont="1" applyFill="1" applyBorder="1" applyAlignment="1">
      <alignment vertical="center"/>
    </xf>
    <xf numFmtId="0" fontId="53" fillId="4" borderId="28" xfId="0" applyNumberFormat="1" applyFont="1" applyFill="1" applyBorder="1" applyAlignment="1">
      <alignment horizontal="center" vertical="center"/>
    </xf>
    <xf numFmtId="49" fontId="53" fillId="4" borderId="7" xfId="0" applyNumberFormat="1" applyFont="1" applyFill="1" applyBorder="1" applyAlignment="1">
      <alignment vertical="center"/>
    </xf>
    <xf numFmtId="0" fontId="48" fillId="0" borderId="0" xfId="0" applyFont="1" applyFill="1" applyAlignment="1">
      <alignment horizontal="center"/>
    </xf>
    <xf numFmtId="0" fontId="2" fillId="0" borderId="5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/>
    </xf>
    <xf numFmtId="0" fontId="56" fillId="0" borderId="27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4" borderId="27" xfId="0" applyFont="1" applyFill="1" applyBorder="1" applyAlignment="1">
      <alignment vertical="center"/>
    </xf>
    <xf numFmtId="49" fontId="63" fillId="4" borderId="3" xfId="0" applyNumberFormat="1" applyFont="1" applyFill="1" applyBorder="1" applyAlignment="1">
      <alignment vertical="center"/>
    </xf>
    <xf numFmtId="0" fontId="67" fillId="0" borderId="3" xfId="0" applyFont="1" applyFill="1" applyBorder="1" applyAlignment="1">
      <alignment horizontal="center" vertical="center"/>
    </xf>
    <xf numFmtId="0" fontId="74" fillId="0" borderId="3" xfId="0" applyFont="1" applyFill="1" applyBorder="1" applyAlignment="1">
      <alignment vertical="center"/>
    </xf>
    <xf numFmtId="2" fontId="7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4" borderId="27" xfId="0" applyFont="1" applyFill="1" applyBorder="1"/>
    <xf numFmtId="0" fontId="78" fillId="4" borderId="3" xfId="0" applyFont="1" applyFill="1" applyBorder="1" applyAlignment="1">
      <alignment horizontal="left"/>
    </xf>
    <xf numFmtId="0" fontId="18" fillId="4" borderId="5" xfId="0" applyFont="1" applyFill="1" applyBorder="1"/>
    <xf numFmtId="0" fontId="12" fillId="4" borderId="5" xfId="0" applyFont="1" applyFill="1" applyBorder="1" applyAlignment="1">
      <alignment vertical="center"/>
    </xf>
    <xf numFmtId="0" fontId="81" fillId="4" borderId="27" xfId="0" applyFont="1" applyFill="1" applyBorder="1"/>
    <xf numFmtId="0" fontId="70" fillId="4" borderId="27" xfId="0" applyNumberFormat="1" applyFont="1" applyFill="1" applyBorder="1" applyAlignment="1">
      <alignment horizontal="center"/>
    </xf>
    <xf numFmtId="0" fontId="18" fillId="4" borderId="23" xfId="0" applyFont="1" applyFill="1" applyBorder="1" applyAlignment="1">
      <alignment vertical="center"/>
    </xf>
    <xf numFmtId="0" fontId="78" fillId="4" borderId="23" xfId="0" applyFont="1" applyFill="1" applyBorder="1" applyAlignment="1">
      <alignment horizontal="left" vertical="center"/>
    </xf>
    <xf numFmtId="0" fontId="18" fillId="4" borderId="23" xfId="0" applyFont="1" applyFill="1" applyBorder="1" applyAlignment="1">
      <alignment horizontal="center" vertical="center"/>
    </xf>
    <xf numFmtId="0" fontId="18" fillId="4" borderId="43" xfId="0" applyFont="1" applyFill="1" applyBorder="1" applyAlignment="1">
      <alignment vertical="center"/>
    </xf>
    <xf numFmtId="0" fontId="48" fillId="4" borderId="24" xfId="0" applyFont="1" applyFill="1" applyBorder="1" applyAlignment="1">
      <alignment horizontal="center"/>
    </xf>
    <xf numFmtId="0" fontId="18" fillId="4" borderId="102" xfId="2" applyFont="1" applyFill="1" applyBorder="1" applyAlignment="1">
      <alignment vertical="center"/>
    </xf>
    <xf numFmtId="0" fontId="77" fillId="4" borderId="27" xfId="0" applyFont="1" applyFill="1" applyBorder="1" applyAlignment="1">
      <alignment horizontal="left" vertical="center"/>
    </xf>
    <xf numFmtId="0" fontId="18" fillId="4" borderId="103" xfId="0" applyFont="1" applyFill="1" applyBorder="1" applyAlignment="1">
      <alignment vertical="center"/>
    </xf>
    <xf numFmtId="2" fontId="18" fillId="4" borderId="42" xfId="0" applyNumberFormat="1" applyFont="1" applyFill="1" applyBorder="1" applyAlignment="1">
      <alignment horizontal="right"/>
    </xf>
    <xf numFmtId="0" fontId="18" fillId="4" borderId="108" xfId="2" applyFont="1" applyFill="1" applyBorder="1" applyAlignment="1">
      <alignment vertical="center"/>
    </xf>
    <xf numFmtId="0" fontId="77" fillId="4" borderId="111" xfId="0" applyFont="1" applyFill="1" applyBorder="1" applyAlignment="1">
      <alignment vertical="center"/>
    </xf>
    <xf numFmtId="0" fontId="18" fillId="4" borderId="105" xfId="0" applyFont="1" applyFill="1" applyBorder="1" applyAlignment="1">
      <alignment vertical="center"/>
    </xf>
    <xf numFmtId="0" fontId="78" fillId="4" borderId="105" xfId="0" applyFont="1" applyFill="1" applyBorder="1" applyAlignment="1">
      <alignment vertical="center"/>
    </xf>
    <xf numFmtId="0" fontId="18" fillId="4" borderId="105" xfId="0" applyFont="1" applyFill="1" applyBorder="1" applyAlignment="1">
      <alignment horizontal="center" vertical="center"/>
    </xf>
    <xf numFmtId="0" fontId="77" fillId="4" borderId="36" xfId="0" applyFont="1" applyFill="1" applyBorder="1" applyAlignment="1">
      <alignment horizontal="left" vertical="center"/>
    </xf>
    <xf numFmtId="0" fontId="18" fillId="4" borderId="75" xfId="0" applyFont="1" applyFill="1" applyBorder="1" applyAlignment="1">
      <alignment vertical="center"/>
    </xf>
    <xf numFmtId="0" fontId="77" fillId="4" borderId="111" xfId="0" applyFont="1" applyFill="1" applyBorder="1" applyAlignment="1">
      <alignment horizontal="left" vertical="center"/>
    </xf>
    <xf numFmtId="0" fontId="18" fillId="4" borderId="109" xfId="0" applyFont="1" applyFill="1" applyBorder="1" applyAlignment="1">
      <alignment vertical="center"/>
    </xf>
    <xf numFmtId="2" fontId="18" fillId="4" borderId="43" xfId="0" applyNumberFormat="1" applyFont="1" applyFill="1" applyBorder="1" applyAlignment="1">
      <alignment horizontal="right"/>
    </xf>
    <xf numFmtId="0" fontId="12" fillId="4" borderId="33" xfId="0" applyFont="1" applyFill="1" applyBorder="1" applyAlignment="1">
      <alignment horizontal="center" vertical="center"/>
    </xf>
    <xf numFmtId="0" fontId="18" fillId="4" borderId="37" xfId="2" applyFont="1" applyFill="1" applyBorder="1" applyAlignment="1">
      <alignment vertical="center"/>
    </xf>
    <xf numFmtId="0" fontId="12" fillId="4" borderId="37" xfId="0" applyFont="1" applyFill="1" applyBorder="1" applyAlignment="1">
      <alignment vertical="center"/>
    </xf>
    <xf numFmtId="0" fontId="78" fillId="4" borderId="37" xfId="2" applyFont="1" applyFill="1" applyBorder="1" applyAlignment="1">
      <alignment vertical="center"/>
    </xf>
    <xf numFmtId="1" fontId="18" fillId="4" borderId="37" xfId="2" applyNumberFormat="1" applyFont="1" applyFill="1" applyBorder="1" applyAlignment="1">
      <alignment horizontal="center" vertical="center"/>
    </xf>
    <xf numFmtId="0" fontId="61" fillId="4" borderId="37" xfId="12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8" fillId="4" borderId="93" xfId="2" applyFont="1" applyFill="1" applyBorder="1" applyAlignment="1">
      <alignment vertical="center"/>
    </xf>
    <xf numFmtId="2" fontId="18" fillId="4" borderId="93" xfId="0" applyNumberFormat="1" applyFont="1" applyFill="1" applyBorder="1" applyAlignment="1">
      <alignment horizontal="right"/>
    </xf>
    <xf numFmtId="1" fontId="18" fillId="4" borderId="37" xfId="0" applyNumberFormat="1" applyFont="1" applyFill="1" applyBorder="1" applyAlignment="1">
      <alignment horizontal="center"/>
    </xf>
    <xf numFmtId="0" fontId="18" fillId="4" borderId="37" xfId="0" applyNumberFormat="1" applyFont="1" applyFill="1" applyBorder="1" applyAlignment="1">
      <alignment horizontal="center"/>
    </xf>
    <xf numFmtId="1" fontId="74" fillId="4" borderId="37" xfId="0" applyNumberFormat="1" applyFont="1" applyFill="1" applyBorder="1" applyAlignment="1">
      <alignment horizontal="center"/>
    </xf>
    <xf numFmtId="1" fontId="18" fillId="4" borderId="95" xfId="0" applyNumberFormat="1" applyFont="1" applyFill="1" applyBorder="1" applyAlignment="1">
      <alignment horizontal="center"/>
    </xf>
    <xf numFmtId="0" fontId="18" fillId="4" borderId="27" xfId="0" applyFont="1" applyFill="1" applyBorder="1" applyAlignment="1">
      <alignment horizontal="center"/>
    </xf>
    <xf numFmtId="0" fontId="74" fillId="4" borderId="27" xfId="0" applyFont="1" applyFill="1" applyBorder="1" applyAlignment="1">
      <alignment horizontal="center"/>
    </xf>
    <xf numFmtId="0" fontId="48" fillId="4" borderId="70" xfId="0" applyFont="1" applyFill="1" applyBorder="1" applyAlignment="1">
      <alignment horizontal="center"/>
    </xf>
    <xf numFmtId="1" fontId="74" fillId="4" borderId="3" xfId="0" applyNumberFormat="1" applyFont="1" applyFill="1" applyBorder="1" applyAlignment="1">
      <alignment horizontal="center"/>
    </xf>
    <xf numFmtId="0" fontId="18" fillId="4" borderId="23" xfId="0" applyFont="1" applyFill="1" applyBorder="1"/>
    <xf numFmtId="0" fontId="74" fillId="4" borderId="23" xfId="0" applyFont="1" applyFill="1" applyBorder="1" applyAlignment="1">
      <alignment horizontal="center"/>
    </xf>
    <xf numFmtId="0" fontId="48" fillId="4" borderId="29" xfId="0" applyFont="1" applyFill="1" applyBorder="1" applyAlignment="1">
      <alignment horizontal="center"/>
    </xf>
    <xf numFmtId="0" fontId="18" fillId="4" borderId="5" xfId="2" applyFont="1" applyFill="1" applyBorder="1" applyAlignment="1">
      <alignment vertical="center"/>
    </xf>
    <xf numFmtId="0" fontId="12" fillId="4" borderId="73" xfId="0" applyFont="1" applyFill="1" applyBorder="1" applyAlignment="1">
      <alignment vertical="center"/>
    </xf>
    <xf numFmtId="0" fontId="77" fillId="4" borderId="73" xfId="0" applyFont="1" applyFill="1" applyBorder="1" applyAlignment="1">
      <alignment vertical="center"/>
    </xf>
    <xf numFmtId="0" fontId="12" fillId="4" borderId="73" xfId="0" applyFont="1" applyFill="1" applyBorder="1" applyAlignment="1">
      <alignment horizontal="center" vertical="center"/>
    </xf>
    <xf numFmtId="0" fontId="12" fillId="4" borderId="76" xfId="0" applyFont="1" applyFill="1" applyBorder="1" applyAlignment="1">
      <alignment vertical="center"/>
    </xf>
    <xf numFmtId="2" fontId="18" fillId="4" borderId="15" xfId="0" applyNumberFormat="1" applyFont="1" applyFill="1" applyBorder="1"/>
    <xf numFmtId="1" fontId="18" fillId="4" borderId="5" xfId="0" applyNumberFormat="1" applyFont="1" applyFill="1" applyBorder="1" applyAlignment="1">
      <alignment horizontal="center"/>
    </xf>
    <xf numFmtId="0" fontId="18" fillId="4" borderId="5" xfId="0" applyNumberFormat="1" applyFont="1" applyFill="1" applyBorder="1" applyAlignment="1">
      <alignment horizontal="center"/>
    </xf>
    <xf numFmtId="1" fontId="74" fillId="4" borderId="5" xfId="0" applyNumberFormat="1" applyFont="1" applyFill="1" applyBorder="1" applyAlignment="1">
      <alignment horizontal="center"/>
    </xf>
    <xf numFmtId="1" fontId="18" fillId="4" borderId="92" xfId="0" applyNumberFormat="1" applyFont="1" applyFill="1" applyBorder="1" applyAlignment="1">
      <alignment horizontal="center"/>
    </xf>
    <xf numFmtId="1" fontId="74" fillId="4" borderId="23" xfId="0" applyNumberFormat="1" applyFont="1" applyFill="1" applyBorder="1" applyAlignment="1">
      <alignment horizontal="center"/>
    </xf>
    <xf numFmtId="1" fontId="18" fillId="4" borderId="29" xfId="0" applyNumberFormat="1" applyFont="1" applyFill="1" applyBorder="1" applyAlignment="1">
      <alignment horizontal="center"/>
    </xf>
    <xf numFmtId="0" fontId="18" fillId="4" borderId="37" xfId="0" applyFont="1" applyFill="1" applyBorder="1" applyAlignment="1">
      <alignment horizontal="center" vertical="center"/>
    </xf>
    <xf numFmtId="0" fontId="18" fillId="4" borderId="131" xfId="2" applyFont="1" applyFill="1" applyBorder="1" applyAlignment="1">
      <alignment vertical="center"/>
    </xf>
    <xf numFmtId="0" fontId="18" fillId="4" borderId="37" xfId="0" applyFont="1" applyFill="1" applyBorder="1" applyAlignment="1">
      <alignment vertical="center"/>
    </xf>
    <xf numFmtId="0" fontId="78" fillId="4" borderId="37" xfId="0" applyFont="1" applyFill="1" applyBorder="1" applyAlignment="1">
      <alignment vertical="center"/>
    </xf>
    <xf numFmtId="0" fontId="18" fillId="4" borderId="93" xfId="0" applyFont="1" applyFill="1" applyBorder="1" applyAlignment="1">
      <alignment vertical="center"/>
    </xf>
    <xf numFmtId="2" fontId="18" fillId="4" borderId="93" xfId="0" applyNumberFormat="1" applyFont="1" applyFill="1" applyBorder="1"/>
    <xf numFmtId="1" fontId="67" fillId="4" borderId="37" xfId="0" applyNumberFormat="1" applyFont="1" applyFill="1" applyBorder="1" applyAlignment="1">
      <alignment horizontal="center"/>
    </xf>
    <xf numFmtId="0" fontId="74" fillId="4" borderId="3" xfId="0" applyFont="1" applyFill="1" applyBorder="1" applyAlignment="1">
      <alignment horizontal="center"/>
    </xf>
    <xf numFmtId="0" fontId="18" fillId="4" borderId="91" xfId="0" applyFont="1" applyFill="1" applyBorder="1"/>
    <xf numFmtId="0" fontId="77" fillId="4" borderId="5" xfId="0" applyFont="1" applyFill="1" applyBorder="1" applyAlignment="1">
      <alignment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vertical="center"/>
    </xf>
    <xf numFmtId="2" fontId="18" fillId="4" borderId="15" xfId="0" applyNumberFormat="1" applyFont="1" applyFill="1" applyBorder="1" applyAlignment="1">
      <alignment horizontal="right"/>
    </xf>
    <xf numFmtId="0" fontId="70" fillId="4" borderId="5" xfId="0" applyNumberFormat="1" applyFont="1" applyFill="1" applyBorder="1" applyAlignment="1">
      <alignment horizontal="center"/>
    </xf>
    <xf numFmtId="0" fontId="70" fillId="4" borderId="3" xfId="0" applyNumberFormat="1" applyFont="1" applyFill="1" applyBorder="1" applyAlignment="1">
      <alignment horizontal="center"/>
    </xf>
    <xf numFmtId="0" fontId="78" fillId="4" borderId="23" xfId="0" applyFont="1" applyFill="1" applyBorder="1" applyAlignment="1">
      <alignment vertical="center"/>
    </xf>
    <xf numFmtId="0" fontId="18" fillId="4" borderId="111" xfId="0" applyFont="1" applyFill="1" applyBorder="1" applyAlignment="1">
      <alignment horizontal="center" vertical="center"/>
    </xf>
    <xf numFmtId="2" fontId="18" fillId="4" borderId="23" xfId="0" applyNumberFormat="1" applyFont="1" applyFill="1" applyBorder="1"/>
    <xf numFmtId="1" fontId="67" fillId="4" borderId="108" xfId="0" applyNumberFormat="1" applyFont="1" applyFill="1" applyBorder="1" applyAlignment="1">
      <alignment horizontal="center"/>
    </xf>
    <xf numFmtId="0" fontId="67" fillId="4" borderId="27" xfId="0" applyFont="1" applyFill="1" applyBorder="1" applyAlignment="1">
      <alignment horizontal="center"/>
    </xf>
    <xf numFmtId="0" fontId="18" fillId="4" borderId="89" xfId="2" applyFont="1" applyFill="1" applyBorder="1" applyAlignment="1">
      <alignment vertical="center"/>
    </xf>
    <xf numFmtId="0" fontId="77" fillId="4" borderId="4" xfId="0" applyFont="1" applyFill="1" applyBorder="1" applyAlignment="1">
      <alignment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vertical="center"/>
    </xf>
    <xf numFmtId="0" fontId="67" fillId="4" borderId="3" xfId="0" applyFont="1" applyFill="1" applyBorder="1" applyAlignment="1">
      <alignment horizontal="center"/>
    </xf>
    <xf numFmtId="0" fontId="62" fillId="4" borderId="7" xfId="0" applyFont="1" applyFill="1" applyBorder="1"/>
    <xf numFmtId="0" fontId="67" fillId="4" borderId="23" xfId="0" applyFont="1" applyFill="1" applyBorder="1" applyAlignment="1">
      <alignment horizontal="center"/>
    </xf>
    <xf numFmtId="0" fontId="18" fillId="4" borderId="91" xfId="2" applyFont="1" applyFill="1" applyBorder="1" applyAlignment="1">
      <alignment vertical="center"/>
    </xf>
    <xf numFmtId="0" fontId="18" fillId="4" borderId="5" xfId="0" applyFont="1" applyFill="1" applyBorder="1" applyAlignment="1">
      <alignment vertical="center"/>
    </xf>
    <xf numFmtId="0" fontId="78" fillId="4" borderId="5" xfId="0" applyFont="1" applyFill="1" applyBorder="1" applyAlignment="1">
      <alignment horizontal="left"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vertical="center"/>
    </xf>
    <xf numFmtId="2" fontId="48" fillId="4" borderId="15" xfId="0" applyNumberFormat="1" applyFont="1" applyFill="1" applyBorder="1"/>
    <xf numFmtId="0" fontId="18" fillId="4" borderId="69" xfId="2" applyFont="1" applyFill="1" applyBorder="1" applyAlignment="1">
      <alignment vertical="center"/>
    </xf>
    <xf numFmtId="0" fontId="18" fillId="4" borderId="71" xfId="0" applyFont="1" applyFill="1" applyBorder="1"/>
    <xf numFmtId="0" fontId="18" fillId="4" borderId="22" xfId="2" applyFont="1" applyFill="1" applyBorder="1" applyAlignment="1">
      <alignment vertical="center"/>
    </xf>
    <xf numFmtId="0" fontId="18" fillId="4" borderId="111" xfId="0" applyFont="1" applyFill="1" applyBorder="1" applyAlignment="1">
      <alignment vertical="center"/>
    </xf>
    <xf numFmtId="0" fontId="78" fillId="4" borderId="111" xfId="0" applyFont="1" applyFill="1" applyBorder="1" applyAlignment="1">
      <alignment horizontal="left" vertical="center"/>
    </xf>
    <xf numFmtId="0" fontId="12" fillId="4" borderId="30" xfId="0" applyFont="1" applyFill="1" applyBorder="1" applyAlignment="1">
      <alignment horizontal="center" vertical="center"/>
    </xf>
    <xf numFmtId="0" fontId="18" fillId="4" borderId="128" xfId="2" applyFont="1" applyFill="1" applyBorder="1" applyAlignment="1">
      <alignment vertical="center"/>
    </xf>
    <xf numFmtId="0" fontId="12" fillId="4" borderId="24" xfId="0" applyFont="1" applyFill="1" applyBorder="1" applyAlignment="1">
      <alignment vertical="center"/>
    </xf>
    <xf numFmtId="0" fontId="77" fillId="4" borderId="24" xfId="0" applyFont="1" applyFill="1" applyBorder="1" applyAlignment="1">
      <alignment horizontal="left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41" xfId="0" applyFont="1" applyFill="1" applyBorder="1" applyAlignment="1">
      <alignment vertical="center"/>
    </xf>
    <xf numFmtId="2" fontId="18" fillId="4" borderId="41" xfId="0" applyNumberFormat="1" applyFont="1" applyFill="1" applyBorder="1" applyAlignment="1">
      <alignment horizontal="right"/>
    </xf>
    <xf numFmtId="1" fontId="18" fillId="4" borderId="24" xfId="0" applyNumberFormat="1" applyFont="1" applyFill="1" applyBorder="1" applyAlignment="1">
      <alignment horizontal="center"/>
    </xf>
    <xf numFmtId="0" fontId="18" fillId="4" borderId="24" xfId="0" applyNumberFormat="1" applyFont="1" applyFill="1" applyBorder="1" applyAlignment="1">
      <alignment horizontal="center"/>
    </xf>
    <xf numFmtId="1" fontId="18" fillId="4" borderId="96" xfId="0" applyNumberFormat="1" applyFont="1" applyFill="1" applyBorder="1" applyAlignment="1">
      <alignment horizontal="center"/>
    </xf>
    <xf numFmtId="0" fontId="74" fillId="0" borderId="28" xfId="0" applyFont="1" applyFill="1" applyBorder="1" applyAlignment="1">
      <alignment vertical="center"/>
    </xf>
    <xf numFmtId="0" fontId="18" fillId="0" borderId="28" xfId="0" applyFont="1" applyFill="1" applyBorder="1" applyAlignment="1">
      <alignment vertical="center"/>
    </xf>
    <xf numFmtId="0" fontId="12" fillId="4" borderId="28" xfId="0" applyFont="1" applyFill="1" applyBorder="1" applyAlignment="1">
      <alignment vertical="center"/>
    </xf>
    <xf numFmtId="49" fontId="53" fillId="4" borderId="28" xfId="0" applyNumberFormat="1" applyFont="1" applyFill="1" applyBorder="1" applyAlignment="1">
      <alignment vertical="center"/>
    </xf>
    <xf numFmtId="0" fontId="18" fillId="4" borderId="28" xfId="0" applyFont="1" applyFill="1" applyBorder="1" applyAlignment="1">
      <alignment vertical="center"/>
    </xf>
    <xf numFmtId="0" fontId="58" fillId="4" borderId="124" xfId="0" applyFont="1" applyFill="1" applyBorder="1" applyAlignment="1">
      <alignment vertical="center"/>
    </xf>
    <xf numFmtId="0" fontId="12" fillId="4" borderId="70" xfId="0" applyFont="1" applyFill="1" applyBorder="1" applyAlignment="1">
      <alignment vertical="center"/>
    </xf>
    <xf numFmtId="0" fontId="18" fillId="4" borderId="28" xfId="2" applyFont="1" applyFill="1" applyBorder="1" applyAlignment="1">
      <alignment vertical="center"/>
    </xf>
    <xf numFmtId="0" fontId="12" fillId="4" borderId="29" xfId="0" applyFont="1" applyFill="1" applyBorder="1" applyAlignment="1">
      <alignment vertical="center"/>
    </xf>
    <xf numFmtId="0" fontId="18" fillId="4" borderId="29" xfId="0" applyFont="1" applyFill="1" applyBorder="1" applyAlignment="1">
      <alignment vertical="center"/>
    </xf>
    <xf numFmtId="0" fontId="18" fillId="4" borderId="70" xfId="0" applyFont="1" applyFill="1" applyBorder="1" applyAlignment="1">
      <alignment vertical="center"/>
    </xf>
    <xf numFmtId="0" fontId="12" fillId="4" borderId="112" xfId="0" applyFont="1" applyFill="1" applyBorder="1" applyAlignment="1">
      <alignment vertical="center"/>
    </xf>
    <xf numFmtId="0" fontId="18" fillId="4" borderId="106" xfId="0" applyFont="1" applyFill="1" applyBorder="1" applyAlignment="1">
      <alignment vertical="center"/>
    </xf>
    <xf numFmtId="0" fontId="12" fillId="4" borderId="133" xfId="0" applyFont="1" applyFill="1" applyBorder="1" applyAlignment="1">
      <alignment vertical="center"/>
    </xf>
    <xf numFmtId="0" fontId="18" fillId="4" borderId="133" xfId="0" applyFont="1" applyFill="1" applyBorder="1" applyAlignment="1">
      <alignment vertical="center"/>
    </xf>
    <xf numFmtId="0" fontId="18" fillId="4" borderId="112" xfId="0" applyFont="1" applyFill="1" applyBorder="1" applyAlignment="1">
      <alignment vertical="center"/>
    </xf>
    <xf numFmtId="0" fontId="18" fillId="4" borderId="95" xfId="2" applyFont="1" applyFill="1" applyBorder="1" applyAlignment="1">
      <alignment vertical="center"/>
    </xf>
    <xf numFmtId="0" fontId="12" fillId="4" borderId="115" xfId="0" applyFont="1" applyFill="1" applyBorder="1" applyAlignment="1">
      <alignment vertical="center"/>
    </xf>
    <xf numFmtId="0" fontId="18" fillId="4" borderId="95" xfId="0" applyFont="1" applyFill="1" applyBorder="1" applyAlignment="1">
      <alignment vertical="center"/>
    </xf>
    <xf numFmtId="0" fontId="12" fillId="4" borderId="92" xfId="0" applyFont="1" applyFill="1" applyBorder="1" applyAlignment="1">
      <alignment vertical="center"/>
    </xf>
    <xf numFmtId="0" fontId="12" fillId="4" borderId="106" xfId="0" applyFont="1" applyFill="1" applyBorder="1" applyAlignment="1">
      <alignment vertical="center"/>
    </xf>
    <xf numFmtId="0" fontId="12" fillId="4" borderId="88" xfId="0" applyFont="1" applyFill="1" applyBorder="1" applyAlignment="1">
      <alignment vertical="center"/>
    </xf>
    <xf numFmtId="0" fontId="62" fillId="4" borderId="28" xfId="0" applyFont="1" applyFill="1" applyBorder="1"/>
    <xf numFmtId="0" fontId="18" fillId="4" borderId="92" xfId="0" applyFont="1" applyFill="1" applyBorder="1" applyAlignment="1">
      <alignment vertical="center"/>
    </xf>
    <xf numFmtId="0" fontId="12" fillId="4" borderId="96" xfId="0" applyFont="1" applyFill="1" applyBorder="1" applyAlignment="1">
      <alignment vertical="center"/>
    </xf>
    <xf numFmtId="0" fontId="12" fillId="4" borderId="107" xfId="0" applyFont="1" applyFill="1" applyBorder="1" applyAlignment="1">
      <alignment horizontal="center" vertical="center"/>
    </xf>
    <xf numFmtId="0" fontId="66" fillId="4" borderId="128" xfId="2" applyFont="1" applyFill="1" applyBorder="1" applyAlignment="1">
      <alignment vertical="center"/>
    </xf>
    <xf numFmtId="0" fontId="12" fillId="4" borderId="129" xfId="0" applyFont="1" applyFill="1" applyBorder="1" applyAlignment="1">
      <alignment vertical="center"/>
    </xf>
    <xf numFmtId="0" fontId="69" fillId="4" borderId="129" xfId="0" applyFont="1" applyFill="1" applyBorder="1" applyAlignment="1">
      <alignment vertical="center"/>
    </xf>
    <xf numFmtId="0" fontId="12" fillId="4" borderId="129" xfId="0" applyFont="1" applyFill="1" applyBorder="1" applyAlignment="1">
      <alignment horizontal="center" vertical="center"/>
    </xf>
    <xf numFmtId="0" fontId="12" fillId="4" borderId="130" xfId="0" applyFont="1" applyFill="1" applyBorder="1" applyAlignment="1">
      <alignment horizontal="center" vertical="center"/>
    </xf>
    <xf numFmtId="2" fontId="18" fillId="4" borderId="41" xfId="0" applyNumberFormat="1" applyFont="1" applyFill="1" applyBorder="1"/>
    <xf numFmtId="0" fontId="66" fillId="4" borderId="24" xfId="0" applyFont="1" applyFill="1" applyBorder="1" applyAlignment="1">
      <alignment horizontal="center"/>
    </xf>
    <xf numFmtId="0" fontId="12" fillId="4" borderId="116" xfId="0" applyFont="1" applyFill="1" applyBorder="1" applyAlignment="1">
      <alignment horizontal="center" vertical="center"/>
    </xf>
    <xf numFmtId="0" fontId="66" fillId="4" borderId="82" xfId="2" applyFont="1" applyFill="1" applyBorder="1" applyAlignment="1">
      <alignment vertical="center"/>
    </xf>
    <xf numFmtId="0" fontId="12" fillId="4" borderId="118" xfId="0" applyFont="1" applyFill="1" applyBorder="1" applyAlignment="1">
      <alignment vertical="center"/>
    </xf>
    <xf numFmtId="0" fontId="69" fillId="4" borderId="31" xfId="0" applyFont="1" applyFill="1" applyBorder="1" applyAlignment="1">
      <alignment horizontal="left" vertical="center"/>
    </xf>
    <xf numFmtId="0" fontId="12" fillId="4" borderId="120" xfId="0" applyFont="1" applyFill="1" applyBorder="1" applyAlignment="1">
      <alignment horizontal="center" vertical="center"/>
    </xf>
    <xf numFmtId="0" fontId="12" fillId="4" borderId="117" xfId="0" applyFont="1" applyFill="1" applyBorder="1" applyAlignment="1">
      <alignment horizontal="center" vertical="center"/>
    </xf>
    <xf numFmtId="2" fontId="18" fillId="4" borderId="38" xfId="0" applyNumberFormat="1" applyFont="1" applyFill="1" applyBorder="1" applyAlignment="1">
      <alignment horizontal="right"/>
    </xf>
    <xf numFmtId="0" fontId="18" fillId="4" borderId="31" xfId="0" applyFont="1" applyFill="1" applyBorder="1" applyAlignment="1">
      <alignment horizontal="center"/>
    </xf>
    <xf numFmtId="0" fontId="66" fillId="4" borderId="31" xfId="0" applyFont="1" applyFill="1" applyBorder="1" applyAlignment="1">
      <alignment horizontal="center"/>
    </xf>
    <xf numFmtId="0" fontId="48" fillId="4" borderId="31" xfId="0" applyFont="1" applyFill="1" applyBorder="1" applyAlignment="1">
      <alignment horizontal="center"/>
    </xf>
    <xf numFmtId="0" fontId="12" fillId="4" borderId="121" xfId="0" applyFont="1" applyFill="1" applyBorder="1" applyAlignment="1">
      <alignment horizontal="left" vertical="center"/>
    </xf>
    <xf numFmtId="0" fontId="66" fillId="4" borderId="91" xfId="2" applyFont="1" applyFill="1" applyBorder="1" applyAlignment="1">
      <alignment vertical="center"/>
    </xf>
    <xf numFmtId="0" fontId="18" fillId="4" borderId="76" xfId="0" applyFont="1" applyFill="1" applyBorder="1"/>
    <xf numFmtId="0" fontId="69" fillId="4" borderId="5" xfId="0" applyFont="1" applyFill="1" applyBorder="1" applyAlignment="1">
      <alignment vertical="center"/>
    </xf>
    <xf numFmtId="0" fontId="12" fillId="4" borderId="98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/>
    </xf>
    <xf numFmtId="0" fontId="66" fillId="4" borderId="5" xfId="0" applyFont="1" applyFill="1" applyBorder="1" applyAlignment="1">
      <alignment horizontal="center"/>
    </xf>
    <xf numFmtId="0" fontId="48" fillId="4" borderId="5" xfId="0" applyFont="1" applyFill="1" applyBorder="1" applyAlignment="1">
      <alignment horizontal="center"/>
    </xf>
    <xf numFmtId="0" fontId="69" fillId="4" borderId="36" xfId="0" applyFont="1" applyFill="1" applyBorder="1" applyAlignment="1">
      <alignment vertical="center"/>
    </xf>
    <xf numFmtId="0" fontId="12" fillId="4" borderId="75" xfId="0" applyFont="1" applyFill="1" applyBorder="1" applyAlignment="1">
      <alignment horizontal="center" vertical="center"/>
    </xf>
    <xf numFmtId="0" fontId="69" fillId="4" borderId="111" xfId="0" applyFont="1" applyFill="1" applyBorder="1" applyAlignment="1">
      <alignment vertical="center"/>
    </xf>
    <xf numFmtId="0" fontId="12" fillId="4" borderId="109" xfId="0" applyFont="1" applyFill="1" applyBorder="1" applyAlignment="1">
      <alignment horizontal="center" vertical="center"/>
    </xf>
    <xf numFmtId="49" fontId="53" fillId="4" borderId="103" xfId="0" applyNumberFormat="1" applyFont="1" applyFill="1" applyBorder="1" applyAlignment="1">
      <alignment vertical="center"/>
    </xf>
    <xf numFmtId="49" fontId="73" fillId="4" borderId="27" xfId="0" applyNumberFormat="1" applyFont="1" applyFill="1" applyBorder="1" applyAlignment="1">
      <alignment vertical="center"/>
    </xf>
    <xf numFmtId="0" fontId="53" fillId="4" borderId="104" xfId="0" applyNumberFormat="1" applyFont="1" applyFill="1" applyBorder="1" applyAlignment="1">
      <alignment horizontal="center" vertical="center"/>
    </xf>
    <xf numFmtId="49" fontId="53" fillId="4" borderId="105" xfId="0" applyNumberFormat="1" applyFont="1" applyFill="1" applyBorder="1" applyAlignment="1">
      <alignment horizontal="center" vertical="center"/>
    </xf>
    <xf numFmtId="49" fontId="53" fillId="4" borderId="106" xfId="0" applyNumberFormat="1" applyFont="1" applyFill="1" applyBorder="1" applyAlignment="1">
      <alignment vertical="center"/>
    </xf>
    <xf numFmtId="0" fontId="69" fillId="4" borderId="23" xfId="0" applyFont="1" applyFill="1" applyBorder="1" applyAlignment="1">
      <alignment horizontal="left" vertical="center"/>
    </xf>
    <xf numFmtId="0" fontId="12" fillId="4" borderId="110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/>
    </xf>
    <xf numFmtId="0" fontId="12" fillId="4" borderId="112" xfId="0" applyFont="1" applyFill="1" applyBorder="1" applyAlignment="1">
      <alignment horizontal="left" vertical="center"/>
    </xf>
    <xf numFmtId="0" fontId="12" fillId="4" borderId="113" xfId="0" applyFont="1" applyFill="1" applyBorder="1" applyAlignment="1">
      <alignment horizontal="center" vertical="center"/>
    </xf>
    <xf numFmtId="0" fontId="66" fillId="4" borderId="78" xfId="2" applyFont="1" applyFill="1" applyBorder="1" applyAlignment="1">
      <alignment vertical="center"/>
    </xf>
    <xf numFmtId="0" fontId="12" fillId="4" borderId="79" xfId="0" applyFont="1" applyFill="1" applyBorder="1" applyAlignment="1">
      <alignment vertical="center"/>
    </xf>
    <xf numFmtId="0" fontId="69" fillId="4" borderId="6" xfId="0" applyFont="1" applyFill="1" applyBorder="1" applyAlignment="1">
      <alignment vertical="center"/>
    </xf>
    <xf numFmtId="0" fontId="12" fillId="4" borderId="99" xfId="0" applyFont="1" applyFill="1" applyBorder="1" applyAlignment="1">
      <alignment horizontal="center" vertical="center"/>
    </xf>
    <xf numFmtId="0" fontId="12" fillId="4" borderId="74" xfId="0" applyFont="1" applyFill="1" applyBorder="1" applyAlignment="1">
      <alignment horizontal="center" vertical="center"/>
    </xf>
    <xf numFmtId="2" fontId="18" fillId="4" borderId="80" xfId="0" applyNumberFormat="1" applyFont="1" applyFill="1" applyBorder="1"/>
    <xf numFmtId="0" fontId="48" fillId="4" borderId="6" xfId="0" applyFont="1" applyFill="1" applyBorder="1" applyAlignment="1">
      <alignment horizontal="center"/>
    </xf>
    <xf numFmtId="0" fontId="66" fillId="4" borderId="6" xfId="0" applyFont="1" applyFill="1" applyBorder="1" applyAlignment="1">
      <alignment horizontal="center"/>
    </xf>
    <xf numFmtId="0" fontId="12" fillId="4" borderId="95" xfId="0" applyFont="1" applyFill="1" applyBorder="1" applyAlignment="1">
      <alignment vertical="center"/>
    </xf>
    <xf numFmtId="49" fontId="53" fillId="4" borderId="124" xfId="0" applyNumberFormat="1" applyFont="1" applyFill="1" applyBorder="1" applyAlignment="1">
      <alignment vertical="center"/>
    </xf>
    <xf numFmtId="0" fontId="12" fillId="4" borderId="125" xfId="0" applyFont="1" applyFill="1" applyBorder="1" applyAlignment="1">
      <alignment horizontal="left" vertical="center"/>
    </xf>
    <xf numFmtId="0" fontId="66" fillId="4" borderId="27" xfId="0" applyNumberFormat="1" applyFont="1" applyFill="1" applyBorder="1" applyAlignment="1">
      <alignment horizontal="center"/>
    </xf>
    <xf numFmtId="0" fontId="66" fillId="4" borderId="23" xfId="0" applyNumberFormat="1" applyFont="1" applyFill="1" applyBorder="1" applyAlignment="1">
      <alignment horizontal="center"/>
    </xf>
    <xf numFmtId="0" fontId="66" fillId="4" borderId="102" xfId="0" applyFont="1" applyFill="1" applyBorder="1"/>
    <xf numFmtId="0" fontId="66" fillId="4" borderId="108" xfId="0" applyFont="1" applyFill="1" applyBorder="1"/>
    <xf numFmtId="0" fontId="12" fillId="4" borderId="125" xfId="0" applyFont="1" applyFill="1" applyBorder="1" applyAlignment="1">
      <alignment vertical="center"/>
    </xf>
    <xf numFmtId="49" fontId="53" fillId="4" borderId="76" xfId="0" applyNumberFormat="1" applyFont="1" applyFill="1" applyBorder="1" applyAlignment="1">
      <alignment vertical="center"/>
    </xf>
    <xf numFmtId="49" fontId="73" fillId="4" borderId="5" xfId="0" applyNumberFormat="1" applyFont="1" applyFill="1" applyBorder="1" applyAlignment="1">
      <alignment vertical="center"/>
    </xf>
    <xf numFmtId="0" fontId="53" fillId="4" borderId="98" xfId="0" applyNumberFormat="1" applyFont="1" applyFill="1" applyBorder="1" applyAlignment="1">
      <alignment horizontal="center" vertical="center"/>
    </xf>
    <xf numFmtId="49" fontId="53" fillId="4" borderId="73" xfId="0" applyNumberFormat="1" applyFont="1" applyFill="1" applyBorder="1" applyAlignment="1">
      <alignment horizontal="center" vertical="center"/>
    </xf>
    <xf numFmtId="49" fontId="53" fillId="4" borderId="126" xfId="0" applyNumberFormat="1" applyFont="1" applyFill="1" applyBorder="1" applyAlignment="1">
      <alignment vertical="center"/>
    </xf>
    <xf numFmtId="0" fontId="66" fillId="4" borderId="8" xfId="0" applyFont="1" applyFill="1" applyBorder="1"/>
    <xf numFmtId="0" fontId="69" fillId="4" borderId="27" xfId="0" applyFont="1" applyFill="1" applyBorder="1" applyAlignment="1">
      <alignment horizontal="left" vertical="center"/>
    </xf>
    <xf numFmtId="0" fontId="48" fillId="4" borderId="3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23" fillId="4" borderId="8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1" fontId="18" fillId="0" borderId="0" xfId="0" applyNumberFormat="1" applyFont="1" applyFill="1" applyBorder="1" applyAlignment="1">
      <alignment horizontal="right"/>
    </xf>
    <xf numFmtId="0" fontId="18" fillId="0" borderId="0" xfId="0" applyNumberFormat="1" applyFont="1" applyFill="1" applyBorder="1" applyAlignment="1">
      <alignment horizontal="right"/>
    </xf>
    <xf numFmtId="0" fontId="77" fillId="0" borderId="36" xfId="0" applyFont="1" applyFill="1" applyBorder="1" applyAlignment="1">
      <alignment vertical="center"/>
    </xf>
    <xf numFmtId="0" fontId="77" fillId="4" borderId="36" xfId="0" applyFont="1" applyFill="1" applyBorder="1" applyAlignment="1">
      <alignment vertical="center"/>
    </xf>
    <xf numFmtId="0" fontId="77" fillId="0" borderId="36" xfId="0" applyFont="1" applyFill="1" applyBorder="1" applyAlignment="1">
      <alignment horizontal="left" vertical="center"/>
    </xf>
    <xf numFmtId="0" fontId="78" fillId="0" borderId="36" xfId="0" applyFont="1" applyFill="1" applyBorder="1" applyAlignment="1">
      <alignment horizontal="left" vertical="center"/>
    </xf>
    <xf numFmtId="0" fontId="78" fillId="0" borderId="36" xfId="0" applyFont="1" applyFill="1" applyBorder="1" applyAlignment="1">
      <alignment vertical="center"/>
    </xf>
    <xf numFmtId="0" fontId="77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2" fontId="18" fillId="4" borderId="3" xfId="0" applyNumberFormat="1" applyFont="1" applyFill="1" applyBorder="1"/>
    <xf numFmtId="2" fontId="18" fillId="4" borderId="3" xfId="0" applyNumberFormat="1" applyFont="1" applyFill="1" applyBorder="1" applyAlignment="1">
      <alignment horizontal="right"/>
    </xf>
    <xf numFmtId="2" fontId="18" fillId="4" borderId="27" xfId="0" applyNumberFormat="1" applyFont="1" applyFill="1" applyBorder="1"/>
    <xf numFmtId="0" fontId="12" fillId="4" borderId="28" xfId="0" applyFont="1" applyFill="1" applyBorder="1" applyAlignment="1">
      <alignment horizontal="left" vertical="center"/>
    </xf>
    <xf numFmtId="49" fontId="53" fillId="4" borderId="23" xfId="0" applyNumberFormat="1" applyFont="1" applyFill="1" applyBorder="1" applyAlignment="1">
      <alignment vertical="center"/>
    </xf>
    <xf numFmtId="49" fontId="80" fillId="4" borderId="23" xfId="0" applyNumberFormat="1" applyFont="1" applyFill="1" applyBorder="1" applyAlignment="1">
      <alignment vertical="center"/>
    </xf>
    <xf numFmtId="0" fontId="53" fillId="4" borderId="23" xfId="0" applyNumberFormat="1" applyFont="1" applyFill="1" applyBorder="1" applyAlignment="1">
      <alignment horizontal="center" vertical="center"/>
    </xf>
    <xf numFmtId="49" fontId="53" fillId="4" borderId="23" xfId="0" applyNumberFormat="1" applyFont="1" applyFill="1" applyBorder="1" applyAlignment="1">
      <alignment horizontal="center" vertical="center"/>
    </xf>
    <xf numFmtId="2" fontId="18" fillId="4" borderId="23" xfId="0" applyNumberFormat="1" applyFont="1" applyFill="1" applyBorder="1" applyAlignment="1">
      <alignment horizontal="right"/>
    </xf>
    <xf numFmtId="49" fontId="53" fillId="4" borderId="29" xfId="0" applyNumberFormat="1" applyFont="1" applyFill="1" applyBorder="1" applyAlignment="1">
      <alignment vertical="center"/>
    </xf>
    <xf numFmtId="2" fontId="18" fillId="4" borderId="5" xfId="0" applyNumberFormat="1" applyFont="1" applyFill="1" applyBorder="1"/>
    <xf numFmtId="0" fontId="48" fillId="4" borderId="27" xfId="0" applyNumberFormat="1" applyFont="1" applyFill="1" applyBorder="1" applyAlignment="1">
      <alignment horizontal="center"/>
    </xf>
    <xf numFmtId="0" fontId="18" fillId="4" borderId="6" xfId="0" applyFont="1" applyFill="1" applyBorder="1" applyAlignment="1">
      <alignment horizontal="center"/>
    </xf>
    <xf numFmtId="0" fontId="18" fillId="4" borderId="6" xfId="2" applyFont="1" applyFill="1" applyBorder="1" applyAlignment="1">
      <alignment vertical="center"/>
    </xf>
    <xf numFmtId="0" fontId="12" fillId="4" borderId="74" xfId="0" applyFont="1" applyFill="1" applyBorder="1" applyAlignment="1">
      <alignment vertical="center"/>
    </xf>
    <xf numFmtId="0" fontId="77" fillId="4" borderId="74" xfId="0" applyFont="1" applyFill="1" applyBorder="1" applyAlignment="1">
      <alignment vertical="center"/>
    </xf>
    <xf numFmtId="1" fontId="18" fillId="0" borderId="6" xfId="0" applyNumberFormat="1" applyFont="1" applyFill="1" applyBorder="1" applyAlignment="1">
      <alignment horizontal="center"/>
    </xf>
    <xf numFmtId="0" fontId="18" fillId="0" borderId="6" xfId="0" applyNumberFormat="1" applyFont="1" applyFill="1" applyBorder="1" applyAlignment="1">
      <alignment horizontal="center"/>
    </xf>
    <xf numFmtId="0" fontId="12" fillId="0" borderId="105" xfId="0" applyFont="1" applyFill="1" applyBorder="1" applyAlignment="1">
      <alignment horizontal="center" vertical="center"/>
    </xf>
    <xf numFmtId="0" fontId="12" fillId="0" borderId="105" xfId="0" applyFont="1" applyFill="1" applyBorder="1" applyAlignment="1">
      <alignment vertical="center"/>
    </xf>
    <xf numFmtId="0" fontId="77" fillId="0" borderId="105" xfId="0" applyFont="1" applyFill="1" applyBorder="1" applyAlignment="1">
      <alignment vertical="center"/>
    </xf>
    <xf numFmtId="0" fontId="12" fillId="0" borderId="103" xfId="0" applyFont="1" applyFill="1" applyBorder="1" applyAlignment="1">
      <alignment vertical="center"/>
    </xf>
    <xf numFmtId="0" fontId="12" fillId="0" borderId="106" xfId="0" applyFont="1" applyFill="1" applyBorder="1" applyAlignment="1">
      <alignment vertical="center"/>
    </xf>
    <xf numFmtId="0" fontId="12" fillId="0" borderId="133" xfId="0" applyFont="1" applyFill="1" applyBorder="1" applyAlignment="1">
      <alignment vertical="center"/>
    </xf>
    <xf numFmtId="0" fontId="18" fillId="0" borderId="133" xfId="0" applyFont="1" applyFill="1" applyBorder="1" applyAlignment="1">
      <alignment vertical="center"/>
    </xf>
    <xf numFmtId="0" fontId="18" fillId="0" borderId="23" xfId="2" applyFont="1" applyFill="1" applyBorder="1" applyAlignment="1">
      <alignment vertical="center"/>
    </xf>
    <xf numFmtId="2" fontId="48" fillId="0" borderId="43" xfId="0" applyNumberFormat="1" applyFont="1" applyFill="1" applyBorder="1"/>
    <xf numFmtId="1" fontId="67" fillId="0" borderId="23" xfId="0" applyNumberFormat="1" applyFont="1" applyFill="1" applyBorder="1" applyAlignment="1">
      <alignment horizontal="center"/>
    </xf>
    <xf numFmtId="0" fontId="12" fillId="0" borderId="116" xfId="0" applyFont="1" applyFill="1" applyBorder="1" applyAlignment="1">
      <alignment horizontal="center" vertical="center"/>
    </xf>
    <xf numFmtId="0" fontId="18" fillId="0" borderId="31" xfId="2" applyFont="1" applyFill="1" applyBorder="1" applyAlignment="1">
      <alignment vertical="center"/>
    </xf>
    <xf numFmtId="0" fontId="12" fillId="0" borderId="117" xfId="0" applyFont="1" applyFill="1" applyBorder="1" applyAlignment="1">
      <alignment vertical="center"/>
    </xf>
    <xf numFmtId="0" fontId="77" fillId="0" borderId="117" xfId="0" applyFont="1" applyFill="1" applyBorder="1" applyAlignment="1">
      <alignment vertical="center"/>
    </xf>
    <xf numFmtId="0" fontId="12" fillId="0" borderId="117" xfId="0" applyFont="1" applyFill="1" applyBorder="1" applyAlignment="1">
      <alignment horizontal="center" vertical="center"/>
    </xf>
    <xf numFmtId="0" fontId="12" fillId="0" borderId="118" xfId="0" applyFont="1" applyFill="1" applyBorder="1" applyAlignment="1">
      <alignment vertical="center"/>
    </xf>
    <xf numFmtId="2" fontId="18" fillId="0" borderId="38" xfId="0" applyNumberFormat="1" applyFont="1" applyFill="1" applyBorder="1"/>
    <xf numFmtId="1" fontId="18" fillId="0" borderId="31" xfId="0" applyNumberFormat="1" applyFont="1" applyFill="1" applyBorder="1" applyAlignment="1">
      <alignment horizontal="center"/>
    </xf>
    <xf numFmtId="1" fontId="67" fillId="0" borderId="31" xfId="0" applyNumberFormat="1" applyFont="1" applyFill="1" applyBorder="1" applyAlignment="1">
      <alignment horizontal="center"/>
    </xf>
    <xf numFmtId="0" fontId="18" fillId="0" borderId="31" xfId="0" applyNumberFormat="1" applyFont="1" applyFill="1" applyBorder="1" applyAlignment="1">
      <alignment horizontal="center"/>
    </xf>
    <xf numFmtId="0" fontId="12" fillId="0" borderId="121" xfId="0" applyFont="1" applyFill="1" applyBorder="1" applyAlignment="1">
      <alignment vertical="center"/>
    </xf>
    <xf numFmtId="0" fontId="48" fillId="0" borderId="27" xfId="0" applyFont="1" applyFill="1" applyBorder="1" applyAlignment="1">
      <alignment horizontal="center"/>
    </xf>
    <xf numFmtId="0" fontId="48" fillId="0" borderId="23" xfId="0" applyNumberFormat="1" applyFont="1" applyFill="1" applyBorder="1" applyAlignment="1">
      <alignment horizontal="center"/>
    </xf>
    <xf numFmtId="0" fontId="12" fillId="4" borderId="105" xfId="0" applyFont="1" applyFill="1" applyBorder="1" applyAlignment="1">
      <alignment vertical="center"/>
    </xf>
    <xf numFmtId="0" fontId="77" fillId="4" borderId="105" xfId="0" applyFont="1" applyFill="1" applyBorder="1" applyAlignment="1">
      <alignment vertical="center"/>
    </xf>
    <xf numFmtId="0" fontId="48" fillId="4" borderId="23" xfId="0" applyNumberFormat="1" applyFont="1" applyFill="1" applyBorder="1" applyAlignment="1">
      <alignment horizontal="center"/>
    </xf>
    <xf numFmtId="0" fontId="48" fillId="4" borderId="105" xfId="0" applyFont="1" applyFill="1" applyBorder="1" applyAlignment="1">
      <alignment horizontal="center"/>
    </xf>
    <xf numFmtId="49" fontId="53" fillId="4" borderId="36" xfId="0" applyNumberFormat="1" applyFont="1" applyFill="1" applyBorder="1" applyAlignment="1">
      <alignment vertical="center"/>
    </xf>
    <xf numFmtId="49" fontId="80" fillId="4" borderId="36" xfId="0" applyNumberFormat="1" applyFont="1" applyFill="1" applyBorder="1" applyAlignment="1">
      <alignment vertical="center"/>
    </xf>
    <xf numFmtId="0" fontId="18" fillId="4" borderId="36" xfId="0" applyFont="1" applyFill="1" applyBorder="1" applyAlignment="1">
      <alignment horizontal="center" vertical="center"/>
    </xf>
    <xf numFmtId="49" fontId="53" fillId="4" borderId="133" xfId="0" applyNumberFormat="1" applyFont="1" applyFill="1" applyBorder="1" applyAlignment="1">
      <alignment vertical="center"/>
    </xf>
    <xf numFmtId="0" fontId="18" fillId="0" borderId="74" xfId="0" applyFont="1" applyFill="1" applyBorder="1" applyAlignment="1">
      <alignment horizontal="center"/>
    </xf>
    <xf numFmtId="0" fontId="18" fillId="0" borderId="6" xfId="0" applyFont="1" applyFill="1" applyBorder="1"/>
    <xf numFmtId="0" fontId="12" fillId="0" borderId="74" xfId="0" applyFont="1" applyFill="1" applyBorder="1" applyAlignment="1">
      <alignment vertical="center"/>
    </xf>
    <xf numFmtId="0" fontId="77" fillId="0" borderId="74" xfId="0" applyFont="1" applyFill="1" applyBorder="1" applyAlignment="1">
      <alignment vertical="center"/>
    </xf>
    <xf numFmtId="2" fontId="18" fillId="0" borderId="80" xfId="0" applyNumberFormat="1" applyFont="1" applyFill="1" applyBorder="1" applyAlignment="1">
      <alignment horizontal="right"/>
    </xf>
    <xf numFmtId="0" fontId="48" fillId="0" borderId="6" xfId="0" applyFont="1" applyFill="1" applyBorder="1" applyAlignment="1">
      <alignment horizontal="center"/>
    </xf>
    <xf numFmtId="0" fontId="48" fillId="0" borderId="6" xfId="0" applyNumberFormat="1" applyFont="1" applyFill="1" applyBorder="1" applyAlignment="1">
      <alignment horizontal="center"/>
    </xf>
    <xf numFmtId="0" fontId="18" fillId="0" borderId="69" xfId="2" applyFont="1" applyFill="1" applyBorder="1" applyAlignment="1">
      <alignment vertical="center"/>
    </xf>
    <xf numFmtId="0" fontId="67" fillId="0" borderId="27" xfId="0" applyFont="1" applyFill="1" applyBorder="1" applyAlignment="1">
      <alignment horizontal="center"/>
    </xf>
    <xf numFmtId="0" fontId="48" fillId="0" borderId="27" xfId="0" applyNumberFormat="1" applyFont="1" applyFill="1" applyBorder="1" applyAlignment="1">
      <alignment horizontal="center"/>
    </xf>
    <xf numFmtId="0" fontId="18" fillId="0" borderId="71" xfId="2" applyFont="1" applyFill="1" applyBorder="1" applyAlignment="1">
      <alignment vertical="center"/>
    </xf>
    <xf numFmtId="0" fontId="18" fillId="0" borderId="22" xfId="0" applyFont="1" applyFill="1" applyBorder="1"/>
    <xf numFmtId="0" fontId="79" fillId="0" borderId="111" xfId="0" applyFont="1" applyFill="1" applyBorder="1"/>
    <xf numFmtId="0" fontId="67" fillId="0" borderId="23" xfId="0" applyFont="1" applyFill="1" applyBorder="1" applyAlignment="1">
      <alignment horizontal="center"/>
    </xf>
    <xf numFmtId="0" fontId="12" fillId="0" borderId="112" xfId="0" applyFont="1" applyFill="1" applyBorder="1" applyAlignment="1">
      <alignment vertical="center"/>
    </xf>
    <xf numFmtId="0" fontId="77" fillId="0" borderId="105" xfId="0" applyFont="1" applyFill="1" applyBorder="1" applyAlignment="1">
      <alignment horizontal="left" vertical="center"/>
    </xf>
    <xf numFmtId="2" fontId="18" fillId="0" borderId="42" xfId="0" applyNumberFormat="1" applyFont="1" applyFill="1" applyBorder="1" applyAlignment="1">
      <alignment horizontal="right"/>
    </xf>
    <xf numFmtId="0" fontId="18" fillId="0" borderId="22" xfId="2" applyFont="1" applyFill="1" applyBorder="1" applyAlignment="1">
      <alignment vertical="center"/>
    </xf>
    <xf numFmtId="0" fontId="18" fillId="0" borderId="105" xfId="0" applyFont="1" applyFill="1" applyBorder="1" applyAlignment="1">
      <alignment vertical="center"/>
    </xf>
    <xf numFmtId="0" fontId="78" fillId="0" borderId="105" xfId="0" applyFont="1" applyFill="1" applyBorder="1" applyAlignment="1">
      <alignment horizontal="left" vertical="center"/>
    </xf>
    <xf numFmtId="0" fontId="18" fillId="0" borderId="105" xfId="0" applyFont="1" applyFill="1" applyBorder="1" applyAlignment="1">
      <alignment horizontal="center" vertical="center"/>
    </xf>
    <xf numFmtId="0" fontId="18" fillId="0" borderId="103" xfId="0" applyFont="1" applyFill="1" applyBorder="1" applyAlignment="1">
      <alignment vertical="center"/>
    </xf>
    <xf numFmtId="2" fontId="48" fillId="0" borderId="42" xfId="0" applyNumberFormat="1" applyFont="1" applyFill="1" applyBorder="1"/>
    <xf numFmtId="0" fontId="18" fillId="0" borderId="106" xfId="0" applyFont="1" applyFill="1" applyBorder="1" applyAlignment="1">
      <alignment vertical="center"/>
    </xf>
    <xf numFmtId="0" fontId="18" fillId="4" borderId="22" xfId="0" applyFont="1" applyFill="1" applyBorder="1"/>
    <xf numFmtId="1" fontId="67" fillId="0" borderId="6" xfId="0" applyNumberFormat="1" applyFont="1" applyFill="1" applyBorder="1" applyAlignment="1">
      <alignment horizontal="center"/>
    </xf>
    <xf numFmtId="0" fontId="48" fillId="0" borderId="31" xfId="0" applyFont="1" applyFill="1" applyBorder="1" applyAlignment="1">
      <alignment horizontal="center"/>
    </xf>
    <xf numFmtId="0" fontId="67" fillId="0" borderId="31" xfId="0" applyFont="1" applyFill="1" applyBorder="1" applyAlignment="1">
      <alignment horizontal="center"/>
    </xf>
    <xf numFmtId="0" fontId="48" fillId="0" borderId="31" xfId="0" applyNumberFormat="1" applyFont="1" applyFill="1" applyBorder="1" applyAlignment="1">
      <alignment horizontal="center"/>
    </xf>
    <xf numFmtId="0" fontId="77" fillId="0" borderId="74" xfId="0" applyFont="1" applyFill="1" applyBorder="1" applyAlignment="1">
      <alignment horizontal="left" vertical="center"/>
    </xf>
    <xf numFmtId="2" fontId="18" fillId="0" borderId="43" xfId="0" applyNumberFormat="1" applyFont="1" applyFill="1" applyBorder="1" applyAlignment="1">
      <alignment horizontal="right"/>
    </xf>
    <xf numFmtId="0" fontId="77" fillId="0" borderId="94" xfId="0" applyFont="1" applyFill="1" applyBorder="1" applyAlignment="1">
      <alignment vertical="center"/>
    </xf>
    <xf numFmtId="0" fontId="77" fillId="0" borderId="97" xfId="0" applyFont="1" applyFill="1" applyBorder="1" applyAlignment="1">
      <alignment vertical="center"/>
    </xf>
    <xf numFmtId="0" fontId="12" fillId="0" borderId="54" xfId="0" applyFont="1" applyFill="1" applyBorder="1" applyAlignment="1">
      <alignment horizontal="center" vertical="center"/>
    </xf>
    <xf numFmtId="0" fontId="12" fillId="0" borderId="109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2" fontId="18" fillId="0" borderId="23" xfId="0" applyNumberFormat="1" applyFont="1" applyFill="1" applyBorder="1"/>
    <xf numFmtId="0" fontId="12" fillId="0" borderId="29" xfId="0" applyFont="1" applyFill="1" applyBorder="1" applyAlignment="1">
      <alignment vertical="center"/>
    </xf>
    <xf numFmtId="0" fontId="12" fillId="0" borderId="79" xfId="0" applyFont="1" applyFill="1" applyBorder="1" applyAlignment="1">
      <alignment horizontal="center" vertical="center"/>
    </xf>
    <xf numFmtId="0" fontId="18" fillId="0" borderId="27" xfId="0" applyFont="1" applyFill="1" applyBorder="1"/>
    <xf numFmtId="0" fontId="79" fillId="0" borderId="105" xfId="0" applyFont="1" applyFill="1" applyBorder="1"/>
    <xf numFmtId="49" fontId="53" fillId="4" borderId="105" xfId="0" applyNumberFormat="1" applyFont="1" applyFill="1" applyBorder="1" applyAlignment="1">
      <alignment vertical="center"/>
    </xf>
    <xf numFmtId="49" fontId="80" fillId="4" borderId="105" xfId="0" applyNumberFormat="1" applyFont="1" applyFill="1" applyBorder="1" applyAlignment="1">
      <alignment vertical="center"/>
    </xf>
    <xf numFmtId="0" fontId="53" fillId="4" borderId="105" xfId="0" applyNumberFormat="1" applyFont="1" applyFill="1" applyBorder="1" applyAlignment="1">
      <alignment horizontal="center" vertical="center"/>
    </xf>
    <xf numFmtId="0" fontId="18" fillId="4" borderId="74" xfId="0" applyFont="1" applyFill="1" applyBorder="1" applyAlignment="1">
      <alignment horizontal="center"/>
    </xf>
    <xf numFmtId="0" fontId="18" fillId="4" borderId="6" xfId="0" applyFont="1" applyFill="1" applyBorder="1"/>
    <xf numFmtId="2" fontId="18" fillId="4" borderId="80" xfId="0" applyNumberFormat="1" applyFont="1" applyFill="1" applyBorder="1" applyAlignment="1">
      <alignment horizontal="right"/>
    </xf>
    <xf numFmtId="1" fontId="18" fillId="4" borderId="6" xfId="0" applyNumberFormat="1" applyFont="1" applyFill="1" applyBorder="1" applyAlignment="1">
      <alignment horizontal="center"/>
    </xf>
    <xf numFmtId="1" fontId="67" fillId="4" borderId="6" xfId="0" applyNumberFormat="1" applyFont="1" applyFill="1" applyBorder="1" applyAlignment="1">
      <alignment horizontal="center"/>
    </xf>
    <xf numFmtId="0" fontId="18" fillId="4" borderId="6" xfId="0" applyNumberFormat="1" applyFont="1" applyFill="1" applyBorder="1" applyAlignment="1">
      <alignment horizontal="center"/>
    </xf>
    <xf numFmtId="0" fontId="18" fillId="0" borderId="113" xfId="0" applyFont="1" applyFill="1" applyBorder="1" applyAlignment="1">
      <alignment horizontal="center"/>
    </xf>
    <xf numFmtId="0" fontId="12" fillId="0" borderId="135" xfId="0" applyFont="1" applyFill="1" applyBorder="1" applyAlignment="1">
      <alignment vertical="center"/>
    </xf>
    <xf numFmtId="0" fontId="12" fillId="0" borderId="120" xfId="0" applyFont="1" applyFill="1" applyBorder="1" applyAlignment="1">
      <alignment horizontal="center" vertical="center"/>
    </xf>
    <xf numFmtId="0" fontId="12" fillId="0" borderId="110" xfId="0" applyFont="1" applyFill="1" applyBorder="1" applyAlignment="1">
      <alignment horizontal="center" vertical="center"/>
    </xf>
    <xf numFmtId="2" fontId="48" fillId="0" borderId="80" xfId="0" applyNumberFormat="1" applyFont="1" applyFill="1" applyBorder="1"/>
    <xf numFmtId="0" fontId="67" fillId="0" borderId="6" xfId="0" applyFont="1" applyFill="1" applyBorder="1" applyAlignment="1">
      <alignment horizontal="center"/>
    </xf>
    <xf numFmtId="0" fontId="12" fillId="0" borderId="103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vertical="center"/>
    </xf>
    <xf numFmtId="0" fontId="66" fillId="0" borderId="27" xfId="0" applyFont="1" applyFill="1" applyBorder="1" applyAlignment="1">
      <alignment horizontal="center"/>
    </xf>
    <xf numFmtId="0" fontId="12" fillId="0" borderId="70" xfId="0" applyFont="1" applyFill="1" applyBorder="1" applyAlignment="1">
      <alignment vertical="center"/>
    </xf>
    <xf numFmtId="0" fontId="12" fillId="0" borderId="43" xfId="0" applyFont="1" applyFill="1" applyBorder="1" applyAlignment="1">
      <alignment vertical="center"/>
    </xf>
    <xf numFmtId="0" fontId="66" fillId="0" borderId="23" xfId="0" applyFont="1" applyFill="1" applyBorder="1" applyAlignment="1">
      <alignment horizontal="center"/>
    </xf>
    <xf numFmtId="0" fontId="12" fillId="0" borderId="80" xfId="0" applyFont="1" applyFill="1" applyBorder="1" applyAlignment="1">
      <alignment vertical="center"/>
    </xf>
    <xf numFmtId="0" fontId="12" fillId="0" borderId="136" xfId="0" applyFont="1" applyFill="1" applyBorder="1" applyAlignment="1">
      <alignment vertical="center"/>
    </xf>
    <xf numFmtId="0" fontId="12" fillId="0" borderId="137" xfId="0" applyFont="1" applyFill="1" applyBorder="1" applyAlignment="1">
      <alignment vertical="center"/>
    </xf>
    <xf numFmtId="0" fontId="12" fillId="0" borderId="27" xfId="0" applyFont="1" applyFill="1" applyBorder="1" applyAlignment="1">
      <alignment vertical="center"/>
    </xf>
    <xf numFmtId="0" fontId="12" fillId="0" borderId="27" xfId="0" applyFont="1" applyFill="1" applyBorder="1" applyAlignment="1">
      <alignment horizontal="center" vertical="center"/>
    </xf>
    <xf numFmtId="2" fontId="48" fillId="0" borderId="27" xfId="0" applyNumberFormat="1" applyFont="1" applyFill="1" applyBorder="1"/>
    <xf numFmtId="0" fontId="77" fillId="0" borderId="111" xfId="0" applyFont="1" applyFill="1" applyBorder="1" applyAlignment="1">
      <alignment horizontal="left" vertical="center"/>
    </xf>
    <xf numFmtId="0" fontId="12" fillId="0" borderId="138" xfId="0" applyFont="1" applyFill="1" applyBorder="1" applyAlignment="1">
      <alignment horizontal="center" vertical="center"/>
    </xf>
    <xf numFmtId="0" fontId="18" fillId="0" borderId="24" xfId="2" applyFont="1" applyFill="1" applyBorder="1" applyAlignment="1">
      <alignment vertical="center"/>
    </xf>
    <xf numFmtId="0" fontId="12" fillId="0" borderId="129" xfId="0" applyFont="1" applyFill="1" applyBorder="1" applyAlignment="1">
      <alignment vertical="center"/>
    </xf>
    <xf numFmtId="0" fontId="77" fillId="0" borderId="129" xfId="0" applyFont="1" applyFill="1" applyBorder="1" applyAlignment="1">
      <alignment horizontal="left" vertical="center"/>
    </xf>
    <xf numFmtId="0" fontId="12" fillId="0" borderId="129" xfId="0" applyFont="1" applyFill="1" applyBorder="1" applyAlignment="1">
      <alignment horizontal="center" vertical="center"/>
    </xf>
    <xf numFmtId="0" fontId="12" fillId="0" borderId="130" xfId="0" applyFont="1" applyFill="1" applyBorder="1" applyAlignment="1">
      <alignment horizontal="center" vertical="center"/>
    </xf>
    <xf numFmtId="2" fontId="18" fillId="0" borderId="41" xfId="0" applyNumberFormat="1" applyFont="1" applyFill="1" applyBorder="1" applyAlignment="1">
      <alignment horizontal="right"/>
    </xf>
    <xf numFmtId="0" fontId="12" fillId="0" borderId="96" xfId="0" applyFont="1" applyFill="1" applyBorder="1" applyAlignment="1">
      <alignment vertical="center"/>
    </xf>
    <xf numFmtId="0" fontId="18" fillId="0" borderId="31" xfId="0" applyFont="1" applyFill="1" applyBorder="1"/>
    <xf numFmtId="0" fontId="12" fillId="0" borderId="31" xfId="0" applyFont="1" applyFill="1" applyBorder="1" applyAlignment="1">
      <alignment vertical="center"/>
    </xf>
    <xf numFmtId="0" fontId="79" fillId="0" borderId="31" xfId="0" applyFont="1" applyFill="1" applyBorder="1"/>
    <xf numFmtId="0" fontId="12" fillId="0" borderId="31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vertical="center"/>
    </xf>
    <xf numFmtId="2" fontId="48" fillId="0" borderId="31" xfId="0" applyNumberFormat="1" applyFont="1" applyFill="1" applyBorder="1"/>
    <xf numFmtId="0" fontId="18" fillId="0" borderId="32" xfId="0" applyFont="1" applyFill="1" applyBorder="1" applyAlignment="1">
      <alignment vertical="center"/>
    </xf>
    <xf numFmtId="0" fontId="18" fillId="0" borderId="102" xfId="0" applyFont="1" applyFill="1" applyBorder="1"/>
    <xf numFmtId="0" fontId="77" fillId="0" borderId="27" xfId="0" applyFont="1" applyFill="1" applyBorder="1" applyAlignment="1">
      <alignment horizontal="left" vertical="center"/>
    </xf>
    <xf numFmtId="0" fontId="12" fillId="0" borderId="27" xfId="0" applyFont="1" applyFill="1" applyBorder="1" applyAlignment="1">
      <alignment horizontal="left" vertical="center"/>
    </xf>
    <xf numFmtId="0" fontId="7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0" borderId="70" xfId="0" applyFont="1" applyFill="1" applyBorder="1" applyAlignment="1">
      <alignment horizontal="left" vertical="center"/>
    </xf>
    <xf numFmtId="0" fontId="18" fillId="0" borderId="128" xfId="0" applyFont="1" applyFill="1" applyBorder="1"/>
    <xf numFmtId="0" fontId="12" fillId="0" borderId="130" xfId="0" applyFont="1" applyFill="1" applyBorder="1" applyAlignment="1">
      <alignment horizontal="left" vertical="center"/>
    </xf>
    <xf numFmtId="2" fontId="48" fillId="0" borderId="41" xfId="0" applyNumberFormat="1" applyFont="1" applyFill="1" applyBorder="1"/>
    <xf numFmtId="0" fontId="12" fillId="0" borderId="140" xfId="0" applyFont="1" applyFill="1" applyBorder="1" applyAlignment="1">
      <alignment horizontal="left" vertical="center"/>
    </xf>
    <xf numFmtId="0" fontId="12" fillId="0" borderId="99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/>
    </xf>
    <xf numFmtId="0" fontId="12" fillId="0" borderId="103" xfId="0" applyFont="1" applyFill="1" applyBorder="1" applyAlignment="1">
      <alignment horizontal="left" vertical="center"/>
    </xf>
    <xf numFmtId="0" fontId="12" fillId="0" borderId="106" xfId="0" applyFont="1" applyFill="1" applyBorder="1" applyAlignment="1">
      <alignment horizontal="left" vertical="center"/>
    </xf>
    <xf numFmtId="0" fontId="77" fillId="0" borderId="129" xfId="0" applyFont="1" applyFill="1" applyBorder="1" applyAlignment="1">
      <alignment vertical="center"/>
    </xf>
    <xf numFmtId="0" fontId="12" fillId="0" borderId="130" xfId="0" applyFont="1" applyFill="1" applyBorder="1" applyAlignment="1">
      <alignment vertical="center"/>
    </xf>
    <xf numFmtId="0" fontId="12" fillId="0" borderId="140" xfId="0" applyFont="1" applyFill="1" applyBorder="1" applyAlignment="1">
      <alignment vertical="center"/>
    </xf>
    <xf numFmtId="0" fontId="18" fillId="0" borderId="128" xfId="2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/>
    </xf>
    <xf numFmtId="0" fontId="18" fillId="0" borderId="102" xfId="2" applyFont="1" applyFill="1" applyBorder="1" applyAlignment="1">
      <alignment vertical="center"/>
    </xf>
    <xf numFmtId="0" fontId="18" fillId="0" borderId="108" xfId="2" applyFont="1" applyFill="1" applyBorder="1" applyAlignment="1">
      <alignment vertical="center"/>
    </xf>
    <xf numFmtId="0" fontId="18" fillId="0" borderId="82" xfId="2" applyFont="1" applyFill="1" applyBorder="1" applyAlignment="1">
      <alignment vertical="center"/>
    </xf>
    <xf numFmtId="0" fontId="12" fillId="0" borderId="109" xfId="0" applyFont="1" applyFill="1" applyBorder="1" applyAlignment="1">
      <alignment horizontal="left" vertical="center"/>
    </xf>
    <xf numFmtId="0" fontId="12" fillId="0" borderId="112" xfId="0" applyFont="1" applyFill="1" applyBorder="1" applyAlignment="1">
      <alignment horizontal="left" vertical="center"/>
    </xf>
    <xf numFmtId="0" fontId="12" fillId="0" borderId="79" xfId="0" applyFont="1" applyFill="1" applyBorder="1" applyAlignment="1">
      <alignment horizontal="left" vertical="center"/>
    </xf>
    <xf numFmtId="0" fontId="18" fillId="0" borderId="6" xfId="0" applyNumberFormat="1" applyFont="1" applyFill="1" applyBorder="1" applyAlignment="1">
      <alignment horizontal="right"/>
    </xf>
    <xf numFmtId="2" fontId="18" fillId="0" borderId="38" xfId="0" applyNumberFormat="1" applyFont="1" applyFill="1" applyBorder="1" applyAlignment="1">
      <alignment horizontal="right"/>
    </xf>
    <xf numFmtId="1" fontId="12" fillId="0" borderId="24" xfId="0" applyNumberFormat="1" applyFont="1" applyFill="1" applyBorder="1" applyAlignment="1">
      <alignment horizontal="center"/>
    </xf>
    <xf numFmtId="1" fontId="12" fillId="0" borderId="27" xfId="0" applyNumberFormat="1" applyFont="1" applyFill="1" applyBorder="1" applyAlignment="1">
      <alignment horizontal="center"/>
    </xf>
    <xf numFmtId="1" fontId="70" fillId="0" borderId="27" xfId="0" applyNumberFormat="1" applyFont="1" applyFill="1" applyBorder="1" applyAlignment="1">
      <alignment horizontal="center"/>
    </xf>
    <xf numFmtId="0" fontId="12" fillId="0" borderId="27" xfId="0" applyNumberFormat="1" applyFont="1" applyFill="1" applyBorder="1" applyAlignment="1">
      <alignment horizontal="center"/>
    </xf>
    <xf numFmtId="0" fontId="12" fillId="0" borderId="54" xfId="0" applyFont="1" applyFill="1" applyBorder="1" applyAlignment="1">
      <alignment vertical="center"/>
    </xf>
    <xf numFmtId="1" fontId="70" fillId="0" borderId="23" xfId="0" applyNumberFormat="1" applyFont="1" applyFill="1" applyBorder="1" applyAlignment="1">
      <alignment horizontal="center"/>
    </xf>
    <xf numFmtId="0" fontId="12" fillId="0" borderId="23" xfId="0" applyNumberFormat="1" applyFont="1" applyFill="1" applyBorder="1" applyAlignment="1">
      <alignment horizontal="center"/>
    </xf>
    <xf numFmtId="0" fontId="12" fillId="0" borderId="82" xfId="0" applyFont="1" applyFill="1" applyBorder="1" applyAlignment="1">
      <alignment horizontal="center" vertical="center"/>
    </xf>
    <xf numFmtId="1" fontId="70" fillId="0" borderId="6" xfId="0" applyNumberFormat="1" applyFont="1" applyFill="1" applyBorder="1" applyAlignment="1">
      <alignment horizontal="center"/>
    </xf>
    <xf numFmtId="0" fontId="12" fillId="0" borderId="6" xfId="0" applyNumberFormat="1" applyFont="1" applyFill="1" applyBorder="1" applyAlignment="1">
      <alignment horizontal="center"/>
    </xf>
    <xf numFmtId="0" fontId="12" fillId="0" borderId="49" xfId="0" applyFont="1" applyFill="1" applyBorder="1" applyAlignment="1">
      <alignment horizontal="center" vertical="center"/>
    </xf>
    <xf numFmtId="49" fontId="53" fillId="0" borderId="111" xfId="0" applyNumberFormat="1" applyFont="1" applyFill="1" applyBorder="1" applyAlignment="1">
      <alignment vertical="center"/>
    </xf>
    <xf numFmtId="49" fontId="80" fillId="0" borderId="111" xfId="0" applyNumberFormat="1" applyFont="1" applyFill="1" applyBorder="1" applyAlignment="1">
      <alignment vertical="center"/>
    </xf>
    <xf numFmtId="0" fontId="53" fillId="0" borderId="111" xfId="0" applyNumberFormat="1" applyFont="1" applyFill="1" applyBorder="1" applyAlignment="1">
      <alignment horizontal="center" vertical="center"/>
    </xf>
    <xf numFmtId="49" fontId="53" fillId="0" borderId="111" xfId="0" applyNumberFormat="1" applyFont="1" applyFill="1" applyBorder="1" applyAlignment="1">
      <alignment horizontal="center" vertical="center"/>
    </xf>
    <xf numFmtId="49" fontId="53" fillId="0" borderId="109" xfId="0" applyNumberFormat="1" applyFont="1" applyFill="1" applyBorder="1" applyAlignment="1">
      <alignment vertical="center"/>
    </xf>
    <xf numFmtId="49" fontId="53" fillId="0" borderId="112" xfId="0" applyNumberFormat="1" applyFont="1" applyFill="1" applyBorder="1" applyAlignment="1">
      <alignment vertical="center"/>
    </xf>
    <xf numFmtId="0" fontId="17" fillId="0" borderId="45" xfId="1" applyFont="1" applyFill="1" applyBorder="1" applyAlignment="1">
      <alignment horizontal="center" vertical="center" wrapText="1"/>
    </xf>
    <xf numFmtId="0" fontId="48" fillId="0" borderId="46" xfId="0" applyFont="1" applyFill="1" applyBorder="1" applyAlignment="1">
      <alignment horizontal="center"/>
    </xf>
    <xf numFmtId="0" fontId="78" fillId="0" borderId="46" xfId="0" applyFont="1" applyFill="1" applyBorder="1" applyAlignment="1"/>
    <xf numFmtId="0" fontId="48" fillId="0" borderId="46" xfId="0" applyFont="1" applyFill="1" applyBorder="1" applyAlignment="1"/>
    <xf numFmtId="2" fontId="48" fillId="0" borderId="67" xfId="0" applyNumberFormat="1" applyFont="1" applyFill="1" applyBorder="1"/>
    <xf numFmtId="0" fontId="48" fillId="0" borderId="141" xfId="0" applyFont="1" applyFill="1" applyBorder="1" applyAlignment="1"/>
    <xf numFmtId="0" fontId="18" fillId="0" borderId="18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17" fillId="0" borderId="19" xfId="1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/>
    </xf>
    <xf numFmtId="0" fontId="78" fillId="0" borderId="19" xfId="0" applyFont="1" applyFill="1" applyBorder="1" applyAlignment="1">
      <alignment vertical="center"/>
    </xf>
    <xf numFmtId="0" fontId="17" fillId="0" borderId="19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vertical="center"/>
    </xf>
    <xf numFmtId="2" fontId="17" fillId="0" borderId="30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9" xfId="0" applyFont="1" applyFill="1" applyBorder="1" applyAlignment="1" applyProtection="1">
      <alignment horizontal="center" vertical="center" wrapText="1"/>
      <protection locked="0"/>
    </xf>
    <xf numFmtId="0" fontId="17" fillId="0" borderId="30" xfId="0" applyFont="1" applyFill="1" applyBorder="1" applyAlignment="1" applyProtection="1">
      <alignment horizontal="center" vertical="center" wrapText="1"/>
      <protection locked="0"/>
    </xf>
    <xf numFmtId="0" fontId="17" fillId="0" borderId="30" xfId="0" applyFont="1" applyFill="1" applyBorder="1" applyAlignment="1">
      <alignment vertical="center"/>
    </xf>
    <xf numFmtId="0" fontId="55" fillId="4" borderId="0" xfId="1" applyFont="1" applyFill="1" applyBorder="1" applyAlignment="1">
      <alignment horizontal="center" vertical="center"/>
    </xf>
    <xf numFmtId="0" fontId="77" fillId="4" borderId="0" xfId="0" applyFont="1" applyFill="1" applyAlignment="1">
      <alignment vertical="center"/>
    </xf>
    <xf numFmtId="0" fontId="30" fillId="10" borderId="0" xfId="5" applyFont="1" applyFill="1" applyAlignment="1">
      <alignment horizontal="left" wrapText="1"/>
    </xf>
    <xf numFmtId="0" fontId="12" fillId="4" borderId="0" xfId="5" applyFont="1" applyFill="1" applyAlignment="1">
      <alignment horizontal="left" vertical="center" wrapText="1"/>
    </xf>
    <xf numFmtId="0" fontId="32" fillId="4" borderId="0" xfId="5" applyFont="1" applyFill="1" applyAlignment="1">
      <alignment horizontal="left" vertical="center" wrapText="1"/>
    </xf>
    <xf numFmtId="0" fontId="12" fillId="4" borderId="0" xfId="5" applyFont="1" applyFill="1" applyAlignment="1">
      <alignment horizontal="left" vertical="top" wrapText="1"/>
    </xf>
    <xf numFmtId="0" fontId="37" fillId="4" borderId="0" xfId="5" applyFont="1" applyFill="1" applyAlignment="1">
      <alignment horizontal="left" vertical="center" wrapText="1"/>
    </xf>
    <xf numFmtId="0" fontId="13" fillId="4" borderId="1" xfId="0" applyFont="1" applyFill="1" applyBorder="1" applyAlignment="1">
      <alignment horizontal="right" vertical="center" wrapText="1"/>
    </xf>
    <xf numFmtId="0" fontId="1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64" fillId="0" borderId="0" xfId="0" applyFont="1" applyAlignment="1">
      <alignment horizontal="center"/>
    </xf>
    <xf numFmtId="0" fontId="69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75" fillId="4" borderId="16" xfId="0" applyFont="1" applyFill="1" applyBorder="1" applyAlignment="1">
      <alignment horizontal="left" vertical="center"/>
    </xf>
    <xf numFmtId="0" fontId="75" fillId="4" borderId="21" xfId="0" applyFont="1" applyFill="1" applyBorder="1" applyAlignment="1">
      <alignment horizontal="left" vertical="center"/>
    </xf>
    <xf numFmtId="0" fontId="22" fillId="0" borderId="18" xfId="0" applyFont="1" applyBorder="1" applyAlignment="1">
      <alignment horizontal="center"/>
    </xf>
    <xf numFmtId="0" fontId="76" fillId="0" borderId="19" xfId="0" applyFont="1" applyBorder="1" applyAlignment="1">
      <alignment horizontal="center"/>
    </xf>
    <xf numFmtId="0" fontId="76" fillId="0" borderId="18" xfId="0" applyFont="1" applyBorder="1" applyAlignment="1">
      <alignment horizontal="center"/>
    </xf>
    <xf numFmtId="0" fontId="76" fillId="0" borderId="20" xfId="0" applyFont="1" applyBorder="1" applyAlignment="1">
      <alignment horizontal="center"/>
    </xf>
    <xf numFmtId="0" fontId="14" fillId="19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14" fillId="19" borderId="0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18" fillId="0" borderId="114" xfId="0" applyFont="1" applyFill="1" applyBorder="1" applyAlignment="1">
      <alignment horizontal="center" vertical="center"/>
    </xf>
    <xf numFmtId="0" fontId="18" fillId="0" borderId="119" xfId="0" applyFont="1" applyFill="1" applyBorder="1" applyAlignment="1">
      <alignment horizontal="center" vertical="center"/>
    </xf>
    <xf numFmtId="0" fontId="18" fillId="0" borderId="122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119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0" fillId="4" borderId="10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8" fillId="4" borderId="16" xfId="0" applyFont="1" applyFill="1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4" borderId="34" xfId="0" applyFill="1" applyBorder="1" applyAlignment="1">
      <alignment horizontal="center"/>
    </xf>
    <xf numFmtId="0" fontId="0" fillId="4" borderId="122" xfId="0" applyFill="1" applyBorder="1" applyAlignment="1">
      <alignment horizontal="center"/>
    </xf>
    <xf numFmtId="0" fontId="12" fillId="0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8" fillId="0" borderId="3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4" borderId="100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/>
    </xf>
    <xf numFmtId="1" fontId="18" fillId="4" borderId="132" xfId="0" applyNumberFormat="1" applyFont="1" applyFill="1" applyBorder="1" applyAlignment="1">
      <alignment horizontal="center" vertical="center"/>
    </xf>
    <xf numFmtId="1" fontId="18" fillId="4" borderId="25" xfId="0" applyNumberFormat="1" applyFont="1" applyFill="1" applyBorder="1" applyAlignment="1">
      <alignment horizontal="center" vertical="center"/>
    </xf>
    <xf numFmtId="0" fontId="12" fillId="4" borderId="10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59" fillId="4" borderId="101" xfId="0" applyNumberFormat="1" applyFont="1" applyFill="1" applyBorder="1" applyAlignment="1">
      <alignment horizontal="center" vertical="center"/>
    </xf>
    <xf numFmtId="0" fontId="0" fillId="4" borderId="107" xfId="0" applyFill="1" applyBorder="1" applyAlignment="1">
      <alignment horizontal="center" vertical="center"/>
    </xf>
    <xf numFmtId="0" fontId="12" fillId="4" borderId="101" xfId="0" applyFont="1" applyFill="1" applyBorder="1" applyAlignment="1">
      <alignment horizontal="center" vertical="center"/>
    </xf>
    <xf numFmtId="0" fontId="0" fillId="4" borderId="113" xfId="0" applyFill="1" applyBorder="1" applyAlignment="1">
      <alignment horizontal="center" vertical="center"/>
    </xf>
    <xf numFmtId="49" fontId="59" fillId="4" borderId="16" xfId="0" applyNumberFormat="1" applyFont="1" applyFill="1" applyBorder="1" applyAlignment="1">
      <alignment horizontal="center" vertical="center"/>
    </xf>
    <xf numFmtId="1" fontId="18" fillId="4" borderId="16" xfId="0" applyNumberFormat="1" applyFont="1" applyFill="1" applyBorder="1" applyAlignment="1">
      <alignment horizontal="center" vertical="center"/>
    </xf>
    <xf numFmtId="0" fontId="0" fillId="4" borderId="107" xfId="0" applyFill="1" applyBorder="1" applyAlignment="1">
      <alignment horizontal="center"/>
    </xf>
    <xf numFmtId="0" fontId="18" fillId="0" borderId="17" xfId="0" applyFont="1" applyFill="1" applyBorder="1" applyAlignment="1">
      <alignment horizontal="center" vertical="center"/>
    </xf>
    <xf numFmtId="0" fontId="18" fillId="0" borderId="123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67" fontId="47" fillId="16" borderId="18" xfId="0" applyNumberFormat="1" applyFont="1" applyFill="1" applyBorder="1" applyAlignment="1">
      <alignment horizontal="center" vertical="center"/>
    </xf>
    <xf numFmtId="167" fontId="47" fillId="16" borderId="20" xfId="0" applyNumberFormat="1" applyFont="1" applyFill="1" applyBorder="1" applyAlignment="1">
      <alignment horizontal="center" vertical="center"/>
    </xf>
    <xf numFmtId="167" fontId="10" fillId="0" borderId="11" xfId="0" applyNumberFormat="1" applyFont="1" applyBorder="1" applyAlignment="1">
      <alignment horizontal="center" vertical="center"/>
    </xf>
    <xf numFmtId="167" fontId="10" fillId="0" borderId="12" xfId="0" applyNumberFormat="1" applyFont="1" applyBorder="1" applyAlignment="1">
      <alignment horizontal="center" vertical="center"/>
    </xf>
    <xf numFmtId="167" fontId="10" fillId="0" borderId="13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7" fontId="10" fillId="0" borderId="60" xfId="0" applyNumberFormat="1" applyFont="1" applyBorder="1" applyAlignment="1">
      <alignment horizontal="center" vertical="center"/>
    </xf>
    <xf numFmtId="167" fontId="10" fillId="0" borderId="61" xfId="0" applyNumberFormat="1" applyFont="1" applyBorder="1" applyAlignment="1">
      <alignment horizontal="center" vertical="center"/>
    </xf>
    <xf numFmtId="0" fontId="0" fillId="0" borderId="49" xfId="0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49" fillId="4" borderId="18" xfId="0" applyFont="1" applyFill="1" applyBorder="1" applyAlignment="1">
      <alignment horizontal="center" vertical="center"/>
    </xf>
    <xf numFmtId="0" fontId="49" fillId="4" borderId="19" xfId="0" applyFont="1" applyFill="1" applyBorder="1" applyAlignment="1">
      <alignment horizontal="center" vertical="center"/>
    </xf>
    <xf numFmtId="0" fontId="49" fillId="4" borderId="2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4" fillId="2" borderId="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14" borderId="33" xfId="0" applyFont="1" applyFill="1" applyBorder="1" applyAlignment="1">
      <alignment horizontal="center" vertical="center"/>
    </xf>
    <xf numFmtId="0" fontId="10" fillId="14" borderId="25" xfId="0" applyFont="1" applyFill="1" applyBorder="1" applyAlignment="1">
      <alignment horizontal="center" vertical="center"/>
    </xf>
    <xf numFmtId="0" fontId="10" fillId="14" borderId="34" xfId="0" applyFont="1" applyFill="1" applyBorder="1" applyAlignment="1">
      <alignment horizontal="center" vertical="center"/>
    </xf>
    <xf numFmtId="0" fontId="10" fillId="17" borderId="37" xfId="0" applyFont="1" applyFill="1" applyBorder="1" applyAlignment="1">
      <alignment horizontal="center" vertical="center"/>
    </xf>
    <xf numFmtId="0" fontId="10" fillId="17" borderId="5" xfId="0" applyFont="1" applyFill="1" applyBorder="1" applyAlignment="1">
      <alignment horizontal="center" vertical="center"/>
    </xf>
    <xf numFmtId="0" fontId="10" fillId="17" borderId="4" xfId="0" applyFont="1" applyFill="1" applyBorder="1" applyAlignment="1">
      <alignment horizontal="center" vertical="center"/>
    </xf>
    <xf numFmtId="0" fontId="10" fillId="17" borderId="24" xfId="0" applyFont="1" applyFill="1" applyBorder="1" applyAlignment="1">
      <alignment horizontal="center" vertical="center"/>
    </xf>
    <xf numFmtId="0" fontId="10" fillId="17" borderId="6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0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8" fillId="0" borderId="100" xfId="0" applyFont="1" applyFill="1" applyBorder="1" applyAlignment="1">
      <alignment horizontal="center" vertical="center"/>
    </xf>
    <xf numFmtId="0" fontId="12" fillId="0" borderId="131" xfId="0" applyFont="1" applyFill="1" applyBorder="1" applyAlignment="1">
      <alignment horizontal="center" vertical="center"/>
    </xf>
    <xf numFmtId="0" fontId="12" fillId="0" borderId="128" xfId="0" applyFont="1" applyFill="1" applyBorder="1" applyAlignment="1">
      <alignment horizontal="center" vertical="center"/>
    </xf>
    <xf numFmtId="0" fontId="18" fillId="0" borderId="142" xfId="0" applyFont="1" applyFill="1" applyBorder="1" applyAlignment="1">
      <alignment horizontal="center" vertical="center"/>
    </xf>
    <xf numFmtId="0" fontId="18" fillId="0" borderId="85" xfId="0" applyFont="1" applyFill="1" applyBorder="1" applyAlignment="1">
      <alignment horizontal="center" vertical="center"/>
    </xf>
    <xf numFmtId="0" fontId="12" fillId="0" borderId="143" xfId="0" applyFont="1" applyFill="1" applyBorder="1" applyAlignment="1">
      <alignment horizontal="center" vertical="center"/>
    </xf>
    <xf numFmtId="0" fontId="12" fillId="0" borderId="71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4" borderId="69" xfId="0" applyFont="1" applyFill="1" applyBorder="1" applyAlignment="1">
      <alignment horizontal="center" vertical="center"/>
    </xf>
    <xf numFmtId="0" fontId="12" fillId="4" borderId="7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0" borderId="69" xfId="0" applyFont="1" applyFill="1" applyBorder="1" applyAlignment="1">
      <alignment horizontal="center" vertical="center"/>
    </xf>
    <xf numFmtId="0" fontId="18" fillId="0" borderId="101" xfId="0" applyFont="1" applyFill="1" applyBorder="1" applyAlignment="1">
      <alignment horizontal="center" vertical="center"/>
    </xf>
    <xf numFmtId="0" fontId="18" fillId="0" borderId="113" xfId="0" applyFont="1" applyFill="1" applyBorder="1" applyAlignment="1">
      <alignment horizontal="center" vertical="center"/>
    </xf>
    <xf numFmtId="0" fontId="18" fillId="0" borderId="107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1" fontId="18" fillId="0" borderId="139" xfId="0" applyNumberFormat="1" applyFont="1" applyFill="1" applyBorder="1" applyAlignment="1">
      <alignment horizontal="center" vertical="center"/>
    </xf>
    <xf numFmtId="0" fontId="0" fillId="0" borderId="134" xfId="0" applyBorder="1" applyAlignment="1">
      <alignment horizontal="center" vertical="center"/>
    </xf>
    <xf numFmtId="0" fontId="83" fillId="4" borderId="1" xfId="0" applyFont="1" applyFill="1" applyBorder="1" applyAlignment="1">
      <alignment horizontal="right" vertical="center" wrapText="1"/>
    </xf>
    <xf numFmtId="0" fontId="83" fillId="4" borderId="0" xfId="0" applyFont="1" applyFill="1" applyBorder="1" applyAlignment="1">
      <alignment horizontal="right" vertical="center" wrapText="1"/>
    </xf>
    <xf numFmtId="0" fontId="54" fillId="0" borderId="0" xfId="0" applyFont="1" applyAlignment="1">
      <alignment vertical="center"/>
    </xf>
  </cellXfs>
  <cellStyles count="16">
    <cellStyle name="Comma 2" xfId="3"/>
    <cellStyle name="Comma 2 2" xfId="7"/>
    <cellStyle name="Comma 2 3" xfId="8"/>
    <cellStyle name="Hiperłącze 2" xfId="4"/>
    <cellStyle name="Normal 2" xfId="5"/>
    <cellStyle name="Normal 3" xfId="1"/>
    <cellStyle name="Normal 3 2" xfId="9"/>
    <cellStyle name="Normal 3 3" xfId="10"/>
    <cellStyle name="Normal 3 4" xfId="11"/>
    <cellStyle name="Normal 3 5" xfId="13"/>
    <cellStyle name="Normal 3 6" xfId="14"/>
    <cellStyle name="Normal 3 7" xfId="15"/>
    <cellStyle name="Normalny 2" xfId="2"/>
    <cellStyle name="Normalny 3" xfId="6"/>
    <cellStyle name="Обычный" xfId="0" builtinId="0"/>
    <cellStyle name="Обычный 2" xfId="12"/>
  </cellStyles>
  <dxfs count="423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theme="0"/>
      </font>
    </dxf>
    <dxf>
      <font>
        <sz val="16"/>
      </font>
    </dxf>
    <dxf>
      <border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1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619990</xdr:colOff>
      <xdr:row>1</xdr:row>
      <xdr:rowOff>37540</xdr:rowOff>
    </xdr:from>
    <xdr:ext cx="1685060" cy="1743942"/>
    <xdr:pic>
      <xdr:nvPicPr>
        <xdr:cNvPr id="2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990" y="189940"/>
          <a:ext cx="1685060" cy="1743942"/>
        </a:xfrm>
        <a:prstGeom prst="rect">
          <a:avLst/>
        </a:prstGeom>
        <a:noFill/>
      </xdr:spPr>
    </xdr:pic>
    <xdr:clientData/>
  </xdr:oneCellAnchor>
  <xdr:oneCellAnchor>
    <xdr:from>
      <xdr:col>0</xdr:col>
      <xdr:colOff>619990</xdr:colOff>
      <xdr:row>44</xdr:row>
      <xdr:rowOff>37540</xdr:rowOff>
    </xdr:from>
    <xdr:ext cx="1685060" cy="1743942"/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140" y="189940"/>
          <a:ext cx="1685060" cy="1743942"/>
        </a:xfrm>
        <a:prstGeom prst="rect">
          <a:avLst/>
        </a:prstGeom>
        <a:noFill/>
      </xdr:spPr>
    </xdr:pic>
    <xdr:clientData/>
  </xdr:oneCellAnchor>
  <xdr:oneCellAnchor>
    <xdr:from>
      <xdr:col>0</xdr:col>
      <xdr:colOff>619990</xdr:colOff>
      <xdr:row>82</xdr:row>
      <xdr:rowOff>37540</xdr:rowOff>
    </xdr:from>
    <xdr:ext cx="1685060" cy="1743942"/>
    <xdr:pic>
      <xdr:nvPicPr>
        <xdr:cNvPr id="4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140" y="189940"/>
          <a:ext cx="1685060" cy="1743942"/>
        </a:xfrm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619990</xdr:colOff>
      <xdr:row>1</xdr:row>
      <xdr:rowOff>37540</xdr:rowOff>
    </xdr:from>
    <xdr:ext cx="1685060" cy="1743942"/>
    <xdr:pic>
      <xdr:nvPicPr>
        <xdr:cNvPr id="2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990" y="194422"/>
          <a:ext cx="1685060" cy="1743942"/>
        </a:xfrm>
        <a:prstGeom prst="rect">
          <a:avLst/>
        </a:prstGeom>
        <a:noFill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137126</xdr:colOff>
      <xdr:row>0</xdr:row>
      <xdr:rowOff>128587</xdr:rowOff>
    </xdr:from>
    <xdr:ext cx="1720249" cy="1743942"/>
    <xdr:pic>
      <xdr:nvPicPr>
        <xdr:cNvPr id="2" name="Obraz 2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282001" y="128587"/>
          <a:ext cx="1720249" cy="1743942"/>
        </a:xfrm>
        <a:prstGeom prst="rect">
          <a:avLst/>
        </a:prstGeom>
        <a:noFill/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465209</xdr:colOff>
      <xdr:row>0</xdr:row>
      <xdr:rowOff>128587</xdr:rowOff>
    </xdr:from>
    <xdr:ext cx="1701728" cy="1743942"/>
    <xdr:pic>
      <xdr:nvPicPr>
        <xdr:cNvPr id="4" name="Obraz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5209" y="128587"/>
          <a:ext cx="1701728" cy="1743942"/>
        </a:xfrm>
        <a:prstGeom prst="rect">
          <a:avLst/>
        </a:prstGeom>
        <a:noFill/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137126</xdr:colOff>
      <xdr:row>0</xdr:row>
      <xdr:rowOff>128587</xdr:rowOff>
    </xdr:from>
    <xdr:ext cx="1720249" cy="1743942"/>
    <xdr:pic>
      <xdr:nvPicPr>
        <xdr:cNvPr id="4" name="Obraz 2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0876" y="128587"/>
          <a:ext cx="1720249" cy="1743942"/>
        </a:xfrm>
        <a:prstGeom prst="rect">
          <a:avLst/>
        </a:prstGeom>
        <a:noFill/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137126</xdr:colOff>
      <xdr:row>0</xdr:row>
      <xdr:rowOff>128587</xdr:rowOff>
    </xdr:from>
    <xdr:ext cx="1720249" cy="1743942"/>
    <xdr:pic>
      <xdr:nvPicPr>
        <xdr:cNvPr id="2" name="Obraz 2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2251" y="128587"/>
          <a:ext cx="1720249" cy="1743942"/>
        </a:xfrm>
        <a:prstGeom prst="rect">
          <a:avLst/>
        </a:prstGeom>
        <a:noFill/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137126</xdr:colOff>
      <xdr:row>0</xdr:row>
      <xdr:rowOff>128587</xdr:rowOff>
    </xdr:from>
    <xdr:ext cx="1720249" cy="1743942"/>
    <xdr:pic>
      <xdr:nvPicPr>
        <xdr:cNvPr id="2" name="Obraz 2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01326" y="128587"/>
          <a:ext cx="1720249" cy="1743942"/>
        </a:xfrm>
        <a:prstGeom prst="rect">
          <a:avLst/>
        </a:prstGeom>
        <a:noFill/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619990</xdr:colOff>
      <xdr:row>1</xdr:row>
      <xdr:rowOff>37540</xdr:rowOff>
    </xdr:from>
    <xdr:ext cx="1685060" cy="1743942"/>
    <xdr:pic>
      <xdr:nvPicPr>
        <xdr:cNvPr id="2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990" y="189940"/>
          <a:ext cx="1685060" cy="1743942"/>
        </a:xfrm>
        <a:prstGeom prst="rect">
          <a:avLst/>
        </a:prstGeom>
        <a:noFill/>
      </xdr:spPr>
    </xdr:pic>
    <xdr:clientData/>
  </xdr:oneCellAnchor>
  <xdr:oneCellAnchor>
    <xdr:from>
      <xdr:col>0</xdr:col>
      <xdr:colOff>619990</xdr:colOff>
      <xdr:row>95</xdr:row>
      <xdr:rowOff>37540</xdr:rowOff>
    </xdr:from>
    <xdr:ext cx="1685060" cy="1743942"/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765" y="189940"/>
          <a:ext cx="1685060" cy="1743942"/>
        </a:xfrm>
        <a:prstGeom prst="rect">
          <a:avLst/>
        </a:prstGeom>
        <a:noFill/>
      </xdr:spPr>
    </xdr:pic>
    <xdr:clientData/>
  </xdr:oneCellAnchor>
  <xdr:oneCellAnchor>
    <xdr:from>
      <xdr:col>0</xdr:col>
      <xdr:colOff>619990</xdr:colOff>
      <xdr:row>45</xdr:row>
      <xdr:rowOff>37540</xdr:rowOff>
    </xdr:from>
    <xdr:ext cx="1685060" cy="1743942"/>
    <xdr:pic>
      <xdr:nvPicPr>
        <xdr:cNvPr id="4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765" y="189940"/>
          <a:ext cx="1685060" cy="1743942"/>
        </a:xfrm>
        <a:prstGeom prst="rect">
          <a:avLst/>
        </a:prstGeom>
        <a:noFill/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216579</xdr:colOff>
      <xdr:row>1</xdr:row>
      <xdr:rowOff>151279</xdr:rowOff>
    </xdr:from>
    <xdr:ext cx="1685060" cy="1743942"/>
    <xdr:pic>
      <xdr:nvPicPr>
        <xdr:cNvPr id="2" name="Obraz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579" y="252132"/>
          <a:ext cx="1685060" cy="1743942"/>
        </a:xfrm>
        <a:prstGeom prst="rect">
          <a:avLst/>
        </a:prstGeom>
        <a:noFill/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3;&#1052;%20&#1050;&#1086;&#1088;&#1077;&#1103;/&#1057;&#1045;&#1050;&#1056;&#1045;&#1058;&#1040;&#1056;%20&#1056;&#1040;&#1041;&#1054;&#1063;/&#1087;&#1088;&#1077;&#1076;&#1079;&#1072;&#1103;&#1074;&#1082;&#1080;/Englan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3;&#1052;%20&#1050;&#1086;&#1088;&#1077;&#1103;/&#1057;&#1045;&#1050;&#1056;&#1045;&#1058;&#1040;&#1056;%20&#1056;&#1040;&#1041;&#1054;&#1063;/&#1087;&#1088;&#1077;&#1076;&#1079;&#1072;&#1103;&#1074;&#1082;&#1080;/Irelan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3;&#1052;%20&#1050;&#1086;&#1088;&#1077;&#1103;/&#1057;&#1045;&#1050;&#1056;&#1045;&#1058;&#1040;&#1056;%20&#1056;&#1040;&#1041;&#1054;&#1063;/&#1087;&#1088;&#1077;&#1076;&#1079;&#1072;&#1103;&#1074;&#1082;&#1080;/Hungary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3;&#1052;%20&#1050;&#1086;&#1088;&#1077;&#1103;/&#1057;&#1045;&#1050;&#1056;&#1045;&#1058;&#1040;&#1056;%20&#1056;&#1040;&#1041;&#1054;&#1063;/&#1087;&#1088;&#1077;&#1076;&#1079;&#1072;&#1103;&#1074;&#1082;&#1080;/Netherland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ЗАЯВКА-APPLICATION FORM"/>
      <sheetName val="Dane"/>
      <sheetName val="1a-ЗАЯВКА Эстафета-Relay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-ЗАЯВКА-APPLICATION FORM"/>
      <sheetName val="Dane"/>
      <sheetName val="1a-ЗАЯВКА Эстафета-Relay"/>
    </sheet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-ЗАЯВКА-APPLICATION FORM"/>
      <sheetName val="Dane"/>
      <sheetName val="1a-ЗАЯВКА Эстафета-Relay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1-ЗАЯВКА-APPLICATION FORM"/>
      <sheetName val="Dane"/>
      <sheetName val="1a-ЗАЯВКА Эстафета-Relay"/>
    </sheetNames>
    <sheetDataSet>
      <sheetData sheetId="0" refreshError="1"/>
      <sheetData sheetId="1" refreshError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WC%202017%20Seoul%20all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WC%202017%20Seoul%20all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WC%202017%20Seoul%20all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openxmlformats.org/officeDocument/2006/relationships/externalLinkPath" Target="WC%202017%20Seoul%20all.xlsx" TargetMode="External"/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ga" refreshedDate="42867.53530787037" createdVersion="6" refreshedVersion="3" minRefreshableVersion="3" recordCount="339">
  <cacheSource type="worksheet">
    <worksheetSource ref="A2:AG253" sheet="2.Data" r:id="rId2"/>
  </cacheSource>
  <cacheFields count="33">
    <cacheField name="@" numFmtId="0">
      <sharedItems containsSemiMixedTypes="0" containsString="0" containsNumber="1" containsInteger="1" minValue="1" maxValue="1" count="1">
        <n v="1"/>
      </sharedItems>
    </cacheField>
    <cacheField name="Country" numFmtId="0">
      <sharedItems count="19">
        <s v="Croatia"/>
        <s v="Denmark"/>
        <s v="England"/>
        <s v="Estonia"/>
        <s v="France"/>
        <s v="Germany"/>
        <s v="Hungary"/>
        <s v="Lithuania"/>
        <s v="Norway"/>
        <s v="Poland"/>
        <s v="Russia"/>
        <s v="Scotland"/>
        <s v="Netherlands"/>
        <s v="Ukraine"/>
        <s v="Ireland"/>
        <s v="Finland"/>
        <s v="Belarus"/>
        <s v="Kazakhstan"/>
        <s v="Latvia"/>
      </sharedItems>
    </cacheField>
    <cacheField name="Group" numFmtId="0">
      <sharedItems count="12">
        <s v="A"/>
        <s v="40-44"/>
        <s v="B"/>
        <s v="50-54"/>
        <s v="45-49"/>
        <s v="55-59"/>
        <s v="70-74"/>
        <s v="65-69"/>
        <s v="75+"/>
        <s v="60-64"/>
        <s v="35-39"/>
        <s v="65+"/>
      </sharedItems>
    </cacheField>
    <cacheField name="Date" numFmtId="16">
      <sharedItems containsSemiMixedTypes="0" containsNonDate="0" containsDate="1" containsString="0" minDate="2017-05-13T00:00:00" maxDate="2017-05-15T00:00:00" count="2">
        <d v="2017-05-14T00:00:00"/>
        <d v="2017-05-13T00:00:00"/>
      </sharedItems>
    </cacheField>
    <cacheField name="Age group" numFmtId="0">
      <sharedItems count="6">
        <s v="Adult Male"/>
        <s v="Veterans Male"/>
        <s v="Veterans Female"/>
        <s v="Adult Female"/>
        <s v="U-22 Male"/>
        <s v="U-22 Female"/>
      </sharedItems>
    </cacheField>
    <cacheField name="Time" numFmtId="0">
      <sharedItems containsNonDate="0" containsDate="1" containsString="0" containsBlank="1" minDate="1899-12-30T10:15:00" maxDate="1899-12-30T10:30:00" count="3">
        <m/>
        <d v="1899-12-30T10:15:00"/>
        <d v="1899-12-30T10:30:00"/>
      </sharedItems>
    </cacheField>
    <cacheField name="Stage №" numFmtId="0">
      <sharedItems containsString="0" containsBlank="1" containsNumber="1" containsInteger="1" minValue="1" maxValue="6" count="7">
        <m/>
        <n v="4"/>
        <n v="3"/>
        <n v="5"/>
        <n v="1"/>
        <n v="2"/>
        <n v="6"/>
      </sharedItems>
    </cacheField>
    <cacheField name="Surname Name" numFmtId="0">
      <sharedItems containsBlank="1" count="252">
        <s v="Zorica Dalibor"/>
        <s v="Špoljarić Igor "/>
        <s v="Kjær, Brian"/>
        <s v="Hansen, Dorrit Dilling"/>
        <s v="Sørensen, Nanna Hellemann"/>
        <s v="Nørredal, Lars"/>
        <s v="Knudsen, Pierre Maegaard"/>
        <s v="Henningsen, Mads"/>
        <s v="Olsen, Mie Forup"/>
        <s v="Sørensen, Bente Lene"/>
        <s v="Gordon, Steven"/>
        <s v="Trenholm, Simon"/>
        <s v="Tonkin, Joanne"/>
        <s v="Whitcombe, Jenny"/>
        <s v="O'Keeffe, Gina"/>
        <s v="Aruväli Ainar"/>
        <s v="Metjer Andres"/>
        <s v="Kuusk Ülo"/>
        <s v="Stoltsen Väino"/>
        <s v="Aoveer Ennu"/>
        <s v="Põldoja Heino"/>
        <s v="Tiko Malle"/>
        <s v="Kirs Andrei"/>
        <s v="Miil Ülle"/>
        <s v="Tähiste Madis"/>
        <s v="Poljakov Ruben"/>
        <s v="Taro Endel"/>
        <s v="Romet Aimar"/>
        <s v="Univer Siiri"/>
        <s v="Kuusik Pille"/>
        <s v="Meiier Nina"/>
        <s v="André Chahor"/>
        <s v="Eva Classen"/>
        <s v="Olivia Rasigraf"/>
        <s v="Melanie Großmann"/>
        <s v="Vadim Sichwardt"/>
        <s v="Roger Fabeck"/>
        <s v="László Barcsik"/>
        <s v="Zsófia Piszmán"/>
        <s v="Sándor Jakab"/>
        <s v="Anita Majorosi-Lázár"/>
        <s v="Gábor Szűcs"/>
        <s v="Katalin Németh"/>
        <s v="Attila Lakatos"/>
        <s v="Balnionis Arturas"/>
        <s v="Miezlaiskis Tomas"/>
        <s v="Glusokas Vilius"/>
        <s v="Optas Justas"/>
        <s v="Optas Julius"/>
        <s v="Čepulis Matas "/>
        <s v="Stulgys Aurimas"/>
        <s v="Bykovas Rolandas "/>
        <s v="Kirijenka Ruslanas"/>
        <s v="Visockas Paulius"/>
        <s v="Jankauskas Valdas"/>
        <s v="Dolgovas Valerijus"/>
        <s v="Kasparavicius Kestutis"/>
        <s v="Grinas Jonas"/>
        <s v="Nakciunaite Židrune"/>
        <s v="Vaicekauskaite Oresta"/>
        <s v="Kacinskas Povilas"/>
        <s v="Inta Rimantas"/>
        <s v="Ūselis Gytis"/>
        <s v="Vikniute Giedre"/>
        <s v="Lescinskas Ernestas"/>
        <s v="Liegis Tautvilas"/>
        <m/>
        <s v="Einarsen Christian"/>
        <s v="Filipiak Marcin"/>
        <s v="Trzepacz Ziemowit "/>
        <s v="Szastok Paweł "/>
        <s v="Świerczak Przemysław"/>
        <s v="Michałowski Andrzej "/>
        <s v="Jędrzejewski Robert"/>
        <s v="Kowalski Michał "/>
        <s v="Gajda Iga"/>
        <s v="Janczulewicz Agnieszka"/>
        <s v="Szymaniak Iwona "/>
        <s v="Gawełek Tomasz"/>
        <s v="Shcherbin Oleg"/>
        <s v="Sutiagin Valentin"/>
        <s v="Baev Konstantin"/>
        <s v="Pavlov Valerii"/>
        <s v="Gafarov Denis"/>
        <s v="Turischev Dmitrii"/>
        <s v="Vasilevskii Dmitrii"/>
        <s v="Gadzhimutelimov Gadzhimirza"/>
        <s v="Ryzhkov Anton"/>
        <s v="Chuev Pavel"/>
        <s v="Seliverstov Semen"/>
        <s v="Lyubimskiy Sergey"/>
        <s v="Gurov Vladimir"/>
        <s v="Tokarev Vladimir"/>
        <s v="Shecherbina Dzhanita"/>
        <s v="Myakisheva Irina"/>
        <s v="Vaskina Alina"/>
        <s v="Martynova Irina"/>
        <s v="Filippov Nikolai"/>
        <s v="Savvinov Mikhail"/>
        <s v="Korolev Roman"/>
        <s v="Koliakov Anton"/>
        <s v="Ivanov Aleksei"/>
        <s v="Baranov Artem"/>
        <s v="Markov Ivan"/>
        <s v="Lupandin Sergei"/>
        <s v="Ivanov Evgenii"/>
        <s v="Guseinov Ramazan"/>
        <s v="Frolov Vasilii"/>
        <s v="Kulakov Ivan"/>
        <s v="Rysnik Sergei"/>
        <s v="Briukhanov Danila"/>
        <s v="Shiriaeva Mariia"/>
        <s v="Doronina Ekaterina"/>
        <s v="Aleksandrova Anastasiia"/>
        <s v="Shcelkunova Anastasiia"/>
        <s v="Kobozev Nikolai"/>
        <s v="Zavarzin Iurii"/>
        <s v="Babushkin Mikhail"/>
        <s v="Lukashenko Valeriy"/>
        <s v="Cherenok Alexandr"/>
        <s v="Astakhov Ivan"/>
        <s v="Sherbina Vladislav"/>
        <s v="Kolesnik Sergey"/>
        <s v="Fakhretdinov Nail"/>
        <s v="Dougal, Caroline"/>
        <s v="de Geus, Sjanett"/>
        <s v="van der Wel, Vera"/>
        <s v="Veldmaat, Rita"/>
        <s v="Nedolia Volodymyr"/>
        <s v="Sribnyi Ruslan"/>
        <s v="Bilous Vitalii"/>
        <s v="Gavryshko Igor"/>
        <s v="Kolomiiets Oleg"/>
        <s v="Tkachenko Mykola"/>
        <s v="Bilytckyi Leon"/>
        <s v="Ostapchuk Yevgenii"/>
        <s v="Tupytsyia Mykhailo"/>
        <s v="Tymchenko Kostiantyn"/>
        <s v="Havryshko Ivan"/>
        <s v="Tymofieiev Hennadii"/>
        <s v="Horbatko Oleksandr"/>
        <s v="Kiiashko Sergii"/>
        <s v="Kanunnikov Maksym"/>
        <s v="Makarenko Ivan"/>
        <s v="Poruchikov Volodymyr"/>
        <s v="Liakh Mykhailo"/>
        <s v="Horovyi Andrii"/>
        <s v="Pankevych Oksana"/>
        <s v="Kovaliuk Viktoria"/>
        <s v="Maslovets Olga"/>
        <s v="Yaremus Andrii"/>
        <s v="Berbenychuk Valentyn"/>
        <s v="Flynn Rosaleen"/>
        <s v="Foley Cian"/>
        <s v="Claffey Morgan"/>
        <s v="Geary William"/>
        <s v="Payne David"/>
        <s v="Kelly Pat"/>
        <s v="Thompson Craig"/>
        <s v="O'Leary David"/>
        <s v="Hegarty Denis"/>
        <s v="O'Callagan David"/>
        <s v="Moran Maria"/>
        <s v="Burke Mary"/>
        <s v="Calahan Olivia"/>
        <s v="Nic Chonghaile Ailbhe"/>
        <s v="Carey Maeve"/>
        <s v="King Celine"/>
        <s v="Flexman Nancy"/>
        <s v="O'Leary Naomi"/>
        <s v="Tubridy Danielle"/>
        <s v="O'Donavan Marie"/>
        <s v="Grant Kayleigh"/>
        <s v="Petruzzi Rossana"/>
        <s v="Osborne Ciara"/>
        <s v="Duff Maggie"/>
        <s v="Horgan Rebecca"/>
        <s v="Grant Imelda"/>
        <s v="Buckley Niamh"/>
        <s v="Flavin Sinead"/>
        <s v="Silvennoinen Minna"/>
        <s v="Salokannel Minna"/>
        <s v="Merisalo Taija"/>
        <s v="Suomela Kirsi"/>
        <s v="Viiala Riikka"/>
        <s v="Jämsen Ronja"/>
        <s v="Pelander Niina"/>
        <s v="Muittari Suvi"/>
        <s v="Ahonen Terhi"/>
        <s v="Siidorov Tiina"/>
        <s v="Bankowski Marjo"/>
        <s v="Leskelä Arja"/>
        <s v="Kuukkanen Mari"/>
        <s v="Lilja Minna"/>
        <s v="Leino Adelina"/>
        <s v="Kuukkanen Anneli"/>
        <s v="Loikkanen Sanna-Maija"/>
        <s v="Jäntti Sari"/>
        <s v="Bankowski Jani"/>
        <s v="Kilpeläinen Antti"/>
        <s v="Tuomisto Tapio"/>
        <s v="Tallbacka Henrik"/>
        <s v="Pavloff Juhani"/>
        <s v="Daroshka Siarhei"/>
        <s v="Anisavets Aliaksandr"/>
        <s v="Goncharov Yevgeniy"/>
        <s v="Kydyrbatchayev Kuanysh"/>
        <s v="Konstantinov Yuri"/>
        <s v="Potemkina Tatyana"/>
        <s v="Mushekenov Timur"/>
        <s v="Vologodskiy Mikhail"/>
        <s v="Zhumagaliyev Salavat"/>
        <s v="Shamgonova Almagul"/>
        <s v="Kuandyk Aibek"/>
        <s v="Goncharov Sergey"/>
        <s v="Kangash Ilya   "/>
        <s v="Ahmetov Magzam"/>
        <s v="Golovin Artem"/>
        <s v="Orynbassarov Kobylandy"/>
        <s v="Amanbayev Bogezhan"/>
        <s v="Abdakhin Serik"/>
        <s v="Nugmanov Boris"/>
        <s v="Serikbayev Murat"/>
        <s v="Abaidildin Zhanat"/>
        <s v="Rakhimov Sultan"/>
        <s v="Ox Oleg"/>
        <s v="Gagaeva Karine "/>
        <s v="Pastare Sintija "/>
        <s v="Pastare Sanita "/>
        <s v="Dokāns Ainars "/>
        <s v="Makuha Andrejs "/>
        <s v="Dokāns Jānis "/>
        <s v="Cvetkovs Valerijs "/>
        <s v="Voitehovičš Vladislavs "/>
        <s v="Rubulis Māris "/>
        <s v="Giņko Vasilijs "/>
        <s v="Šiškova Tatjana "/>
        <s v="Stivriņa Dārta "/>
        <s v="Jevdokimova Viktorija "/>
        <s v="Zaļuks Mihails "/>
        <s v="Jermacāns Dāvis "/>
        <s v="Zinovjevs Dmitrijs "/>
        <s v="Puriņš Rinalds "/>
        <s v="Karine Gagaeva"/>
        <s v="Kokins Alfreds "/>
        <s v="Koposovs Jurijs "/>
        <s v="Veļiks Ivars "/>
        <s v="Plots Pěteris "/>
        <s v="Arbuzovs Sergeijs "/>
        <s v="Tančins Arturs "/>
        <s v="Jermacāns Nauris"/>
        <s v="Rudys Mantas" u="1"/>
      </sharedItems>
    </cacheField>
    <cacheField name="Year of birth" numFmtId="1">
      <sharedItems containsString="0" containsBlank="1" containsNumber="1" containsInteger="1" minValue="1937" maxValue="2001" count="56">
        <n v="1974"/>
        <n v="1979"/>
        <n v="1973"/>
        <n v="1964"/>
        <n v="1993"/>
        <n v="1968"/>
        <n v="1970"/>
        <n v="1977"/>
        <n v="1990"/>
        <n v="1961"/>
        <n v="1988"/>
        <n v="1972"/>
        <n v="1980"/>
        <n v="1962"/>
        <n v="1996"/>
        <n v="1947"/>
        <n v="1951"/>
        <n v="1941"/>
        <n v="1945"/>
        <n v="1953"/>
        <n v="1967"/>
        <n v="1969"/>
        <n v="1965"/>
        <n v="1982"/>
        <n v="1985"/>
        <n v="1978"/>
        <n v="1981"/>
        <n v="1992"/>
        <n v="1971"/>
        <n v="1975"/>
        <n v="1991"/>
        <n v="1983"/>
        <n v="1995"/>
        <n v="2000"/>
        <n v="1999"/>
        <n v="1958"/>
        <n v="1956"/>
        <n v="1955"/>
        <n v="1957"/>
        <n v="1987"/>
        <n v="1998"/>
        <n v="1997"/>
        <m/>
        <n v="1989"/>
        <n v="1986"/>
        <n v="1954"/>
        <n v="1994"/>
        <n v="1976"/>
        <n v="1984"/>
        <n v="1937"/>
        <n v="1946"/>
        <n v="1948"/>
        <n v="1959"/>
        <n v="1943"/>
        <n v="2001"/>
        <n v="1963"/>
      </sharedItems>
    </cacheField>
    <cacheField name="Age" numFmtId="1">
      <sharedItems containsString="0" containsBlank="1" containsNumber="1" containsInteger="1" minValue="16" maxValue="80"/>
    </cacheField>
    <cacheField name="Weight category" numFmtId="0">
      <sharedItems containsBlank="1" count="11">
        <s v="95 kg"/>
        <s v="85 kg"/>
        <s v="85 + kg"/>
        <s v="68 kg"/>
        <s v="68 + kg"/>
        <s v="73 kg"/>
        <s v="78 kg"/>
        <s v="63 kg"/>
        <m/>
        <s v="58 kg"/>
        <s v="95 + kg"/>
      </sharedItems>
    </cacheField>
    <cacheField name="Discipline" numFmtId="0">
      <sharedItems count="4">
        <s v="Long Cycle"/>
        <s v="Biathlon"/>
        <s v="Snatch"/>
        <s v="Relay - Classical Jerk"/>
      </sharedItems>
    </cacheField>
    <cacheField name="KB weight" numFmtId="0">
      <sharedItems count="5">
        <s v="32 kg"/>
        <s v="24 kg"/>
        <s v="12 kg"/>
        <s v="16 kg"/>
        <s v="8 kg"/>
      </sharedItems>
    </cacheField>
    <cacheField name="Best result" numFmtId="0">
      <sharedItems containsBlank="1" containsMixedTypes="1" containsNumber="1" minValue="24" maxValue="272"/>
    </cacheField>
    <cacheField name="Surname of coach" numFmtId="0">
      <sharedItems containsBlank="1" count="127">
        <s v="Igor Špoljarić"/>
        <s v="Sergei Merkulin"/>
        <s v="Anasenko, Anton"/>
        <s v="Nørredal,Lars"/>
        <s v="Nørredal, Lars"/>
        <s v="Henning, Kim"/>
        <s v="Self taught"/>
        <s v="Knudsen, Pierre Maegaard"/>
        <s v="Knudsen,Pierre Maegaard "/>
        <m/>
        <s v="Gordon"/>
        <s v="Plumridge"/>
        <s v="Jones"/>
        <s v="self"/>
        <s v="André Chahor"/>
        <s v="Vadim Sichwardt"/>
        <s v="-"/>
        <s v="László Barcsik"/>
        <s v="Gábor Szűcs"/>
        <s v="Navickas"/>
        <s v="Miezlaiskis"/>
        <s v="Gutauskas"/>
        <s v="Optas"/>
        <s v="Visockas"/>
        <s v="Špokas"/>
        <s v="Skikas"/>
        <s v="Kasparavicius"/>
        <s v="Grinas"/>
        <s v="Vaicekauskas"/>
        <s v="Gytis Ūselis"/>
        <s v="Gricius"/>
        <s v="Šakinskas"/>
        <s v="Fjørtoft Per Helge"/>
        <s v="Jędrzejewski Robert"/>
        <s v="Kledzik Leon, Sasik Artur"/>
        <s v="Badowski Przemysław "/>
        <s v="Anasenko Anton "/>
        <s v="Gnatusin Artem "/>
        <s v="Gnatusin Artem , Robert Jedrzejewski"/>
        <s v="Kirillov S."/>
        <s v="Polianskii V. "/>
        <s v="Schekotov I."/>
        <s v="Azhermachev A."/>
        <s v="Dmitriev A."/>
        <s v="Birukov S."/>
        <s v="Makarichev S."/>
        <s v="Trofimov M."/>
        <s v="Kirillov S.,Stepanov V."/>
        <s v="Konev A."/>
        <s v="Tashlanov I."/>
        <s v="Blokhin I."/>
        <s v="Malkov E."/>
        <s v="Kirillov S., Petrov M."/>
        <s v="Valeev A."/>
        <s v="Shvanev V."/>
        <s v="Egorov V."/>
        <s v="Diachkovskii V."/>
        <s v="Azhermachev A.,Bazhin A"/>
        <s v="Glinkin B."/>
        <s v="Barkov A."/>
        <s v="Kirillov S., Semenov A."/>
        <s v="Shvanev V.,Marmazov  S."/>
        <s v=" Tanaev IU."/>
        <s v="Kurokhtin I."/>
        <s v="Shmatov I."/>
        <s v="Eliseev V., Pereverzev N"/>
        <s v="Anasenko A.,Semenov M."/>
        <s v="Dedukhin I."/>
        <s v="Turischev D.,Israpilov S."/>
        <s v="Sadykov R."/>
        <s v="Alone"/>
        <s v="Babushkin M."/>
        <s v="Johnston Abigail"/>
        <s v="Kooiker, Naomi"/>
        <s v="Andre, Barry"/>
        <s v="Prontenko V., Prontenko K."/>
        <s v="Otysko S., Moroz O."/>
        <s v="Moroz O."/>
        <s v="Moroz O., Otysko S."/>
        <s v="Moroz O., Loboda A."/>
        <s v="Bilytckyi V."/>
        <s v="Moroz O., Kolomiets O."/>
        <s v="Potokii V."/>
        <s v="Kryvtcov O."/>
        <s v="Shevchenko S."/>
        <s v="Moroz O., Tkachenko M."/>
        <s v="Bukharinov V., Honcharenko I."/>
        <s v="Halashko O., Honcharenko I., Turchinov A."/>
        <s v="Pinchuk V., Andriiash V."/>
        <s v="Halashko O., Kolman V."/>
        <s v="Droha V., Zelenov S."/>
        <s v="Cherkashyn V., Shevchenko I."/>
        <s v="Kvikvinia P., Omelchuk K."/>
        <s v="Shvydkii V., Chornyi V."/>
        <s v="Halashko O."/>
        <s v="Kultchitckii Z."/>
        <s v="Andriiash V."/>
        <s v="Rosaleen Flynn"/>
        <s v="Steve Kileen"/>
        <s v="Mark Stapleton"/>
        <s v="William Geary"/>
        <s v="Dave Hedges"/>
        <s v="Mick Kelly"/>
        <s v="Dave Shinnors"/>
        <s v="Denis Hegarty"/>
        <s v="Paul Mclroy"/>
        <s v="Pyykkönen"/>
        <s v="Suomela"/>
        <s v="Tuomisto"/>
        <s v="Virtanen"/>
        <s v="Kurvinen"/>
        <s v="Morozov"/>
        <s v="Kaikkonen"/>
        <s v="Kuukkanen"/>
        <s v="Bankowski"/>
        <s v="Iusiuk Aleksei"/>
        <s v="Davidzik Dzmitri"/>
        <s v="Kaziev M"/>
        <s v="Abdigaliev A, Gelert V"/>
        <s v="Shpilevoy A"/>
        <s v="Bobrishev A"/>
        <s v="Abdahin S"/>
        <s v="Glivyak A"/>
        <s v="Batyrbayev K"/>
        <s v="Serikbayev M"/>
        <s v="Gutevich S"/>
        <s v="Rudys" u="1"/>
      </sharedItems>
    </cacheField>
    <cacheField name="Personal weight" numFmtId="165">
      <sharedItems containsNonDate="0" containsString="0" containsBlank="1" count="1">
        <m/>
      </sharedItems>
    </cacheField>
    <cacheField name="Snatch [Reps]" numFmtId="1">
      <sharedItems containsNonDate="0" containsString="0" containsBlank="1" count="1">
        <m/>
      </sharedItems>
    </cacheField>
    <cacheField name="Snatch [Points]" numFmtId="0">
      <sharedItems containsNonDate="0" containsString="0" containsBlank="1" count="1">
        <m/>
      </sharedItems>
    </cacheField>
    <cacheField name="Snatch [Place in group]" numFmtId="1">
      <sharedItems containsNonDate="0" containsString="0" containsBlank="1" count="1">
        <m/>
      </sharedItems>
    </cacheField>
    <cacheField name="Jerk [Reps]" numFmtId="1">
      <sharedItems containsNonDate="0" containsString="0" containsBlank="1" count="1">
        <m/>
      </sharedItems>
    </cacheField>
    <cacheField name="Jerk [Points]" numFmtId="1">
      <sharedItems containsNonDate="0" containsString="0" containsBlank="1" count="1">
        <m/>
      </sharedItems>
    </cacheField>
    <cacheField name="Jerk [Place in group]" numFmtId="1">
      <sharedItems containsNonDate="0" containsString="0" containsBlank="1" count="1">
        <m/>
      </sharedItems>
    </cacheField>
    <cacheField name="Long Cycle [Reps]" numFmtId="1">
      <sharedItems containsNonDate="0" containsString="0" containsBlank="1"/>
    </cacheField>
    <cacheField name="Long Cycle [Points]" numFmtId="1">
      <sharedItems containsNonDate="0" containsString="0" containsBlank="1"/>
    </cacheField>
    <cacheField name="Long Cycle [Place in group]" numFmtId="1">
      <sharedItems containsNonDate="0" containsString="0" containsBlank="1"/>
    </cacheField>
    <cacheField name="Biathlon [Points]" numFmtId="0">
      <sharedItems containsNonDate="0" containsString="0" containsBlank="1" count="1">
        <m/>
      </sharedItems>
    </cacheField>
    <cacheField name="Biathlon [Place in group]" numFmtId="1">
      <sharedItems containsNonDate="0" containsString="0" containsBlank="1" count="1">
        <m/>
      </sharedItems>
    </cacheField>
    <cacheField name="Realy - Jerk [Reps]" numFmtId="1">
      <sharedItems containsNonDate="0" containsString="0" containsBlank="1"/>
    </cacheField>
    <cacheField name="Realy - Long Cycle [Reps]" numFmtId="1">
      <sharedItems containsNonDate="0" containsString="0" containsBlank="1"/>
    </cacheField>
    <cacheField name="Relay [Point]" numFmtId="1">
      <sharedItems containsNonDate="0" containsString="0" containsBlank="1"/>
    </cacheField>
    <cacheField name="PLACE  Final" numFmtId="1">
      <sharedItems containsNonDate="0" containsString="0" containsBlank="1" count="1">
        <m/>
      </sharedItems>
    </cacheField>
    <cacheField name="Team points" numFmtId="1">
      <sharedItems containsNonDate="0" containsString="0" containsBlank="1" count="1">
        <m/>
      </sharedItems>
    </cacheField>
    <cacheField name="Entry fees " numFmtId="166">
      <sharedItems containsSemiMixedTypes="0" containsString="0" containsNumber="1" containsInteger="1" minValue="70" maxValue="125" count="4">
        <n v="80"/>
        <n v="70"/>
        <n v="125"/>
        <n v="1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ga" refreshedDate="42867.76794189815" createdVersion="3" refreshedVersion="3" minRefreshableVersion="3" recordCount="345">
  <cacheSource type="worksheet">
    <worksheetSource ref="A2:AG255" sheet="2.Data" r:id="rId2"/>
  </cacheSource>
  <cacheFields count="33">
    <cacheField name="@" numFmtId="0">
      <sharedItems containsString="0" containsBlank="1" containsNumber="1" containsInteger="1" minValue="1" maxValue="1"/>
    </cacheField>
    <cacheField name="Country" numFmtId="0">
      <sharedItems containsBlank="1" count="20">
        <s v="Croatia"/>
        <s v="Denmark"/>
        <s v="England"/>
        <s v="Estonia"/>
        <s v="France"/>
        <s v="Germany"/>
        <s v="Hungary"/>
        <s v="Lithuania"/>
        <s v="Norway"/>
        <s v="Poland"/>
        <s v="Russia"/>
        <s v="Scotland"/>
        <s v="Netherlands"/>
        <s v="Ukraine"/>
        <s v="Ireland"/>
        <s v="Finland"/>
        <s v="Belarus"/>
        <s v="Kazakhstan"/>
        <s v="Latvia"/>
        <m/>
      </sharedItems>
    </cacheField>
    <cacheField name="Group" numFmtId="0">
      <sharedItems containsBlank="1" count="13">
        <s v="A"/>
        <s v="40-44"/>
        <s v="B"/>
        <s v="50-54"/>
        <s v="45-49"/>
        <s v="55-59"/>
        <s v="70-74"/>
        <s v="65-69"/>
        <s v="75+"/>
        <s v="60-64"/>
        <s v="35-39"/>
        <m/>
        <s v="65+"/>
      </sharedItems>
    </cacheField>
    <cacheField name="Date" numFmtId="0">
      <sharedItems containsNonDate="0" containsDate="1" containsString="0" containsBlank="1" minDate="2017-05-13T00:00:00" maxDate="2017-05-15T00:00:00"/>
    </cacheField>
    <cacheField name="Age group" numFmtId="0">
      <sharedItems containsBlank="1" count="7">
        <s v="Adult Male"/>
        <s v="Veterans Male"/>
        <s v="Veterans Female"/>
        <s v="Adult Female"/>
        <s v="U-22 Male"/>
        <s v="U-22 Female"/>
        <m/>
      </sharedItems>
    </cacheField>
    <cacheField name="Time" numFmtId="0">
      <sharedItems containsNonDate="0" containsString="0" containsBlank="1"/>
    </cacheField>
    <cacheField name="Stage №" numFmtId="0">
      <sharedItems containsNonDate="0" containsString="0" containsBlank="1"/>
    </cacheField>
    <cacheField name="Surname Name" numFmtId="0">
      <sharedItems containsBlank="1" count="259">
        <s v="Zorica Dalibor"/>
        <s v="Špoljarić Igor "/>
        <s v="Kjær, Brian"/>
        <s v="Hansen, Dorrit Dilling"/>
        <s v="Sørensen, Nanna Hellemann"/>
        <s v="Nørredal, Lars"/>
        <s v="Knudsen, Pierre Maegaard"/>
        <s v="Henningsen, Mads"/>
        <s v="Olsen, Mie Forup"/>
        <s v="Sørensen, Bente Lene"/>
        <s v="Gordon, Steven"/>
        <s v="Trenholm, Simon"/>
        <s v="Tonkin, Joanne"/>
        <s v="Whitcombe, Jenny"/>
        <s v="O'Keeffe, Gina"/>
        <s v="Metjer Andres"/>
        <s v="Kuusk Ülo"/>
        <s v="Stoltsen Väino"/>
        <s v="Aoveer Ennu"/>
        <s v="Põldoja Heino"/>
        <s v="Tiko Malle"/>
        <s v="Kirs Andrei"/>
        <s v="Miil Ülle"/>
        <s v="Tähiste Madis"/>
        <s v="Poljakov Ruben"/>
        <s v="Taro Endel"/>
        <s v="Kuusik Pille"/>
        <s v="Meiier Nina"/>
        <s v="André Chahor"/>
        <s v="Eva Classen"/>
        <s v="Olivia Rasigraf"/>
        <s v="Melanie Großmann"/>
        <s v="Vadim Sichwardt"/>
        <s v="Roger Fabeck"/>
        <s v="László Barcsik"/>
        <s v="Zsófia Piszmán"/>
        <s v="Sándor Jakab"/>
        <s v="Anita Majorosi-Lázár"/>
        <s v="Gábor Szűcs"/>
        <s v="Katalin Németh"/>
        <s v="Attila Lakatos"/>
        <s v="Balnionis Arturas"/>
        <s v="Miezlaiskis Tomas"/>
        <s v="Glusokas Vilius"/>
        <s v="Optas Justas"/>
        <s v="Optas Julius"/>
        <s v="Čepulis Matas "/>
        <s v="Stulgys Aurimas"/>
        <s v="Bykovas Rolandas "/>
        <s v="Kirijenka Ruslanas"/>
        <s v="Visockas Paulius"/>
        <s v="Jankauskas Valdas"/>
        <s v="Dolgovas Valerijus"/>
        <s v="Kasparavicius Kestutis"/>
        <s v="Grinas Jonas"/>
        <s v="Nakciunaite Židrune"/>
        <s v="Vaicekauskaite Oresta"/>
        <s v="Kacinskas Povilas"/>
        <s v="Inta Rimantas"/>
        <s v="Ūselis Gytis"/>
        <s v="Vikniute Giedre"/>
        <s v="Lescinskas Ernestas"/>
        <s v="Liegis Tautvilas"/>
        <m/>
        <s v="Einarsen Christian"/>
        <s v="Filipiak Marcin"/>
        <s v="Trzepacz Ziemowit "/>
        <s v="Szastok Paweł "/>
        <s v="Świerczak Przemysław"/>
        <s v="Michałowski Andrzej "/>
        <s v="Jędrzejewski Robert"/>
        <s v="Kowalski Michał "/>
        <s v="Gajda Iga"/>
        <s v="Janczulewicz Agnieszka"/>
        <s v="Szymaniak Iwona "/>
        <s v="Gawełek Tomasz"/>
        <s v="Poland"/>
        <s v="Shcherbin Oleg"/>
        <s v="Sutiagin Valentin"/>
        <s v="Baev Konstantin"/>
        <s v="Pavlov Valerii"/>
        <s v="Gafarov Denis"/>
        <s v="Vasilevskii Dmitrii"/>
        <s v="Gadzhimutelimov Gadzhimirza"/>
        <s v="Ryzhkov Anton"/>
        <s v="Chuev Pavel"/>
        <s v="Seliverstov Semen"/>
        <s v="Lyubimskiy Sergey"/>
        <s v="Gurov Vladimir"/>
        <s v="Tokarev Vladimir"/>
        <s v="Shecherbina Dzhanita"/>
        <s v="Myakisheva Irina"/>
        <s v="Vaskina Alina"/>
        <s v="Martynova Irina"/>
        <s v="Filippov Nikolai"/>
        <s v="Savvinov Mikhail"/>
        <s v="Korolev Roman"/>
        <s v="Ivanov Aleksei"/>
        <s v="Baranov Artem"/>
        <s v="Lupandin Sergei"/>
        <s v="Ivanov Evgenii"/>
        <s v="Guseinov Ramazan"/>
        <s v="Frolov Vasilii"/>
        <s v="Kulakov Ivan"/>
        <s v="Rysnik Sergei"/>
        <s v="Briukhanov Danila"/>
        <s v="Shiriaeva Mariia"/>
        <s v="Aleksandrova Anastasiia"/>
        <s v="Shcelkunova Anastasiia"/>
        <s v="Kobozev Nikolai"/>
        <s v="Zavarzin Iurii"/>
        <s v="Babushkin Mikhail"/>
        <s v="Lukashenko Valeriy"/>
        <s v="Cherenok Alexandr"/>
        <s v="Astakhov Ivan"/>
        <s v="Kolesnik Sergey"/>
        <s v="Fakhretdinov Nail"/>
        <s v="Russia"/>
        <s v="Dougal, Caroline"/>
        <s v="de Geus, Sjanett"/>
        <s v="van der Wel, Vera"/>
        <s v="Veldmaat, Rita"/>
        <s v="Nedolia Volodymyr"/>
        <s v="Sribnyi Ruslan"/>
        <s v="Bilous Vitalii"/>
        <s v="Gavryshko Igor"/>
        <s v="Kolomiiets Oleg"/>
        <s v="Tkachenko Mykola"/>
        <s v="Bilytckyi Leon"/>
        <s v="Ostapchuk Yevgenii"/>
        <s v="Tupytsyia Mykhailo"/>
        <s v="Tymchenko Kostiantyn"/>
        <s v="Havryshko Ivan"/>
        <s v="Tymofieiev Hennadii"/>
        <s v="Horbatko Oleksandr"/>
        <s v="Kiiashko Sergii"/>
        <s v="Kanunnikov Maksym"/>
        <s v="Makarenko Ivan"/>
        <s v="Poruchikov Volodymyr"/>
        <s v="Liakh Mykhailo"/>
        <s v="Horovyi Andrii"/>
        <s v="Pankevych Oksana"/>
        <s v="Kovaliuk Viktoria"/>
        <s v="Maslovets Olga"/>
        <s v="Yaremus Andrii"/>
        <s v="Berbenychuk Valentyn"/>
        <s v="Flynn Rosaleen"/>
        <s v="Foley Cian"/>
        <s v="Claffey Morgan"/>
        <s v="Geary William"/>
        <s v="Payne David"/>
        <s v="Kelly Pat"/>
        <s v="Thompson Craig"/>
        <s v="O'Leary David"/>
        <s v="Hegarty Denis"/>
        <s v="O'Callagan David"/>
        <s v="Moran Maria"/>
        <s v="Burke Mary"/>
        <s v="Calahan Olivia"/>
        <s v="Nic Chonghaile Ailbhe"/>
        <s v="Carey Maeve"/>
        <s v="King Celine"/>
        <s v="Flexman Nancy"/>
        <s v="O'Leary Naomi"/>
        <s v="Tubridy Danielle"/>
        <s v="O'Donavan Marie"/>
        <s v="Grant Kayleigh"/>
        <s v="Petruzzi Rossana"/>
        <s v="Osborne Ciara"/>
        <s v="Duff Maggie"/>
        <s v="Horgan Rebecca"/>
        <s v="Grant Imelda"/>
        <s v="Buckley Niamh"/>
        <s v="Flavin Sinead"/>
        <s v="Silvennoinen Minna"/>
        <s v="Salokannel Minna"/>
        <s v="Merisalo Taija"/>
        <s v="Suomela Kirsi"/>
        <s v="Viiala Riikka"/>
        <s v="Jämsen Ronja"/>
        <s v="Pelander Niina"/>
        <s v="Muittari Suvi"/>
        <s v="Ahonen Terhi"/>
        <s v="Siidorov Tiina"/>
        <s v="Bankowski Marjo"/>
        <s v="Leskelä Arja"/>
        <s v="Kuukkanen Mari"/>
        <s v="Lilja Minna"/>
        <s v="Leino Adelina"/>
        <s v="Kuukkanen Anneli"/>
        <s v="Loikkanen Sanna-Maija"/>
        <s v="Jäntti Sari"/>
        <s v="Bankowski Jani"/>
        <s v="Kilpeläinen Antti"/>
        <s v="Tuomisto Tapio"/>
        <s v="Tallbacka Henrik"/>
        <s v="Pavloff Juhani"/>
        <s v="Daroshka Siarhei"/>
        <s v="Anisavets Aliaksandr"/>
        <s v="Goncharov Yevgeniy"/>
        <s v="Konstantinov Yuri"/>
        <s v="Potemkina Tatyana"/>
        <s v="Mushekenov Timur"/>
        <s v="Vologodskiy Mikhail"/>
        <s v="Zhumagaliyev Salavat"/>
        <s v="Shamgonova Almagul"/>
        <s v="Kangash Ilya   "/>
        <s v="Ahmetov Magzam"/>
        <s v="Abdakhin Serik"/>
        <s v="Nugmanov Boris"/>
        <s v="Ox Oleg"/>
        <s v="Gagaeva Karine "/>
        <s v="Pastare Sintija "/>
        <s v="Pastare Sanita "/>
        <s v="Dokāns Ainars "/>
        <s v="Makuha Andrejs "/>
        <s v="Dokāns Jānis "/>
        <s v="Voitehovičš Vladislavs "/>
        <s v="Rubulis Māris "/>
        <s v="Cvetkovs Valerijs "/>
        <s v="Giņko Vasilijs "/>
        <s v="Šiškova Tatjana "/>
        <s v="Stivriņa Dārta "/>
        <s v="Jevdokimova Viktorija "/>
        <s v="Zaļuks Mihails "/>
        <s v="Jermacāns Dāvis "/>
        <s v="Zinovjevs Dmitrijs "/>
        <s v="Puriņš Rinalds "/>
        <s v="Koposovs Jurijs "/>
        <s v="Veļiks Ivars "/>
        <s v="Plots Pěteris "/>
        <s v="Arbuzovs Sergeijs "/>
        <s v="Kokins Alfreds "/>
        <s v="Tančins Arturs "/>
        <s v="Jermacāns Nauris"/>
        <s v="Staswlans Stashulans"/>
        <s v="Ostapchuk Oleksii" u="1"/>
        <s v="Sherbina Vladislav" u="1"/>
        <s v="Turischev Dmitrii" u="1"/>
        <s v="Univer Siiri" u="1"/>
        <s v="Kuandyk Aibek" u="1"/>
        <s v="Serikbayev Murat" u="1"/>
        <s v="Koliakov Anton" u="1"/>
        <s v="Goncharov Sergey" u="1"/>
        <s v="Rakhimov Sultan" u="1"/>
        <s v="Abaidildin Zhanat" u="1"/>
        <s v="Sushko Yaroslav" u="1"/>
        <s v="Mnykh Roman" u="1"/>
        <s v="Kydyrbatchayev Kuanysh" u="1"/>
        <s v="Aruväli Ainar" u="1"/>
        <s v="Karine Gagaeva" u="1"/>
        <s v="Doronina Ekaterina" u="1"/>
        <s v="Dominiuk Mykhailo" u="1"/>
        <s v="Romet Aimar" u="1"/>
        <s v="Amanbayev Bogezhan" u="1"/>
        <s v="Potokii Vasyl" u="1"/>
        <s v="Orynbassarov Kobylandy" u="1"/>
        <s v="Golovin Artem" u="1"/>
        <s v="Markov Ivan" u="1"/>
      </sharedItems>
    </cacheField>
    <cacheField name="Year of birth" numFmtId="0">
      <sharedItems containsString="0" containsBlank="1" containsNumber="1" containsInteger="1" minValue="1937" maxValue="2001"/>
    </cacheField>
    <cacheField name="Age" numFmtId="0">
      <sharedItems containsString="0" containsBlank="1" containsNumber="1" containsInteger="1" minValue="16" maxValue="80"/>
    </cacheField>
    <cacheField name="Weight category" numFmtId="0">
      <sharedItems containsBlank="1"/>
    </cacheField>
    <cacheField name="Discipline" numFmtId="0">
      <sharedItems containsBlank="1"/>
    </cacheField>
    <cacheField name="KB weight" numFmtId="0">
      <sharedItems containsBlank="1"/>
    </cacheField>
    <cacheField name="Best result" numFmtId="0">
      <sharedItems containsBlank="1" containsMixedTypes="1" containsNumber="1" minValue="30" maxValue="272"/>
    </cacheField>
    <cacheField name="Surname of coach" numFmtId="0">
      <sharedItems containsBlank="1"/>
    </cacheField>
    <cacheField name="Personal weight" numFmtId="0">
      <sharedItems containsBlank="1" containsMixedTypes="1" containsNumber="1" minValue="52" maxValue="147.69999999999999"/>
    </cacheField>
    <cacheField name="Snatch [Reps]" numFmtId="0">
      <sharedItems containsNonDate="0" containsString="0" containsBlank="1"/>
    </cacheField>
    <cacheField name="Snatch [Points]" numFmtId="0">
      <sharedItems containsNonDate="0" containsString="0" containsBlank="1"/>
    </cacheField>
    <cacheField name="Snatch [Place in group]" numFmtId="0">
      <sharedItems containsNonDate="0" containsString="0" containsBlank="1"/>
    </cacheField>
    <cacheField name="Jerk [Reps]" numFmtId="0">
      <sharedItems containsNonDate="0" containsString="0" containsBlank="1"/>
    </cacheField>
    <cacheField name="Jerk [Points]" numFmtId="0">
      <sharedItems containsNonDate="0" containsString="0" containsBlank="1"/>
    </cacheField>
    <cacheField name="Jerk [Place in group]" numFmtId="0">
      <sharedItems containsNonDate="0" containsString="0" containsBlank="1"/>
    </cacheField>
    <cacheField name="Long Cycle [Reps]" numFmtId="0">
      <sharedItems containsNonDate="0" containsString="0" containsBlank="1"/>
    </cacheField>
    <cacheField name="Long Cycle [Points]" numFmtId="0">
      <sharedItems containsNonDate="0" containsString="0" containsBlank="1"/>
    </cacheField>
    <cacheField name="Long Cycle [Place in group]" numFmtId="0">
      <sharedItems containsNonDate="0" containsString="0" containsBlank="1"/>
    </cacheField>
    <cacheField name="Biathlon [Points]" numFmtId="0">
      <sharedItems containsNonDate="0" containsString="0" containsBlank="1"/>
    </cacheField>
    <cacheField name="Biathlon [Place in group]" numFmtId="0">
      <sharedItems containsNonDate="0" containsString="0" containsBlank="1"/>
    </cacheField>
    <cacheField name="Realy - Jerk [Reps]" numFmtId="0">
      <sharedItems containsNonDate="0" containsString="0" containsBlank="1"/>
    </cacheField>
    <cacheField name="Realy - Long Cycle [Reps]" numFmtId="0">
      <sharedItems containsNonDate="0" containsString="0" containsBlank="1"/>
    </cacheField>
    <cacheField name="Relay [Point]" numFmtId="0">
      <sharedItems containsNonDate="0" containsString="0" containsBlank="1"/>
    </cacheField>
    <cacheField name="PLACE  Final" numFmtId="0">
      <sharedItems containsNonDate="0" containsString="0" containsBlank="1"/>
    </cacheField>
    <cacheField name="Team points" numFmtId="0">
      <sharedItems containsNonDate="0" containsString="0" containsBlank="1"/>
    </cacheField>
    <cacheField name="Entry fees " numFmtId="0">
      <sharedItems containsString="0" containsBlank="1" containsNumber="1" containsInteger="1" minValue="70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ga" refreshedDate="42868.334336342596" createdVersion="3" refreshedVersion="3" minRefreshableVersion="3" recordCount="328">
  <cacheSource type="worksheet">
    <worksheetSource ref="A2:AG253" sheet="2.Data" r:id="rId2"/>
  </cacheSource>
  <cacheFields count="34">
    <cacheField name="@" numFmtId="0">
      <sharedItems containsSemiMixedTypes="0" containsString="0" containsNumber="1" containsInteger="1" minValue="1" maxValue="1"/>
    </cacheField>
    <cacheField name="Country" numFmtId="0">
      <sharedItems count="19">
        <s v="Croatia"/>
        <s v="Russia"/>
        <s v="Ukraine"/>
        <s v="Latvia"/>
        <s v="Denmark"/>
        <s v="England"/>
        <s v="Kazakhstan"/>
        <s v="Estonia"/>
        <s v="France"/>
        <s v="Lithuania"/>
        <s v="Germany"/>
        <s v="Hungary"/>
        <s v="Poland"/>
        <s v="Norway"/>
        <s v="Finland"/>
        <s v="Ireland"/>
        <s v="Scotland"/>
        <s v="Netherlands"/>
        <s v="Belarus"/>
      </sharedItems>
    </cacheField>
    <cacheField name="Group" numFmtId="0">
      <sharedItems containsBlank="1" count="13">
        <s v="A"/>
        <s v="50-54"/>
        <s v="B"/>
        <s v="45-49"/>
        <s v="40-44"/>
        <s v="55-59"/>
        <s v="70-74"/>
        <s v="75+"/>
        <s v="60-64"/>
        <s v="35-39"/>
        <m/>
        <s v="65+"/>
        <s v="65-69"/>
      </sharedItems>
    </cacheField>
    <cacheField name="Date" numFmtId="16">
      <sharedItems containsSemiMixedTypes="0" containsNonDate="0" containsDate="1" containsString="0" minDate="2017-05-13T00:00:00" maxDate="2017-05-15T00:00:00" count="2">
        <d v="2017-05-14T00:00:00"/>
        <d v="2017-05-13T00:00:00"/>
      </sharedItems>
    </cacheField>
    <cacheField name="Age group" numFmtId="0">
      <sharedItems count="6">
        <s v="Adult Male"/>
        <s v="U-22 Male"/>
        <s v="Veterans Female"/>
        <s v="Adult Female"/>
        <s v="Veterans Male"/>
        <s v="U-22 Female"/>
      </sharedItems>
    </cacheField>
    <cacheField name="Time 1" numFmtId="0">
      <sharedItems containsNonDate="0" containsDate="1" containsString="0" containsBlank="1" minDate="1899-12-30T10:00:00" maxDate="1899-12-30T20:15:00" count="33">
        <m/>
        <d v="1899-12-30T10:00:00"/>
        <d v="1899-12-30T10:15:00"/>
        <d v="1899-12-30T10:30:00"/>
        <d v="1899-12-30T10:45:00"/>
        <d v="1899-12-30T11:00:00"/>
        <d v="1899-12-30T11:15:00"/>
        <d v="1899-12-30T11:30:00"/>
        <d v="1899-12-30T11:45:00"/>
        <d v="1899-12-30T12:00:00"/>
        <d v="1899-12-30T12:15:00"/>
        <d v="1899-12-30T12:30:00"/>
        <d v="1899-12-30T12:45:00"/>
        <d v="1899-12-30T13:00:00"/>
        <d v="1899-12-30T13:15:00"/>
        <d v="1899-12-30T13:30:00"/>
        <d v="1899-12-30T16:15:00"/>
        <d v="1899-12-30T16:30:00"/>
        <d v="1899-12-30T16:45:00"/>
        <d v="1899-12-30T17:00:00"/>
        <d v="1899-12-30T17:15:00"/>
        <d v="1899-12-30T17:30:00"/>
        <d v="1899-12-30T17:45:00"/>
        <d v="1899-12-30T18:00:00"/>
        <d v="1899-12-30T18:15:00"/>
        <d v="1899-12-30T18:30:00"/>
        <d v="1899-12-30T19:45:00"/>
        <d v="1899-12-30T18:45:00"/>
        <d v="1899-12-30T19:00:00"/>
        <d v="1899-12-30T19:15:00"/>
        <d v="1899-12-30T19:30:00"/>
        <d v="1899-12-30T20:00:00"/>
        <d v="1899-12-30T20:15:00"/>
      </sharedItems>
    </cacheField>
    <cacheField name="Time 2" numFmtId="0">
      <sharedItems containsNonDate="0" containsDate="1" containsString="0" containsBlank="1" minDate="1899-12-30T13:45:00" maxDate="1899-12-30T16:00:00" count="11">
        <m/>
        <d v="1899-12-30T13:45:00"/>
        <d v="1899-12-30T14:00:00"/>
        <d v="1899-12-30T14:15:00"/>
        <d v="1899-12-30T14:30:00"/>
        <d v="1899-12-30T14:45:00"/>
        <d v="1899-12-30T15:00:00"/>
        <d v="1899-12-30T15:15:00"/>
        <d v="1899-12-30T15:30:00"/>
        <d v="1899-12-30T15:45:00"/>
        <d v="1899-12-30T16:00:00"/>
      </sharedItems>
    </cacheField>
    <cacheField name="Stage №" numFmtId="0">
      <sharedItems containsString="0" containsBlank="1" containsNumber="1" containsInteger="1" minValue="1" maxValue="6" count="7">
        <m/>
        <n v="2"/>
        <n v="1"/>
        <n v="3"/>
        <n v="4"/>
        <n v="5"/>
        <n v="6"/>
      </sharedItems>
    </cacheField>
    <cacheField name="Surname Name" numFmtId="0">
      <sharedItems containsBlank="1" count="236">
        <s v="Zorica Dalibor"/>
        <s v="Filippov Nikolai"/>
        <s v="Ostapchuk Yevgenii"/>
        <s v="Shcherbin Oleg"/>
        <s v="Nedolia Volodymyr"/>
        <s v="Dokāns Ainars "/>
        <s v="Hansen, Dorrit Dilling"/>
        <s v="Sørensen, Nanna Hellemann"/>
        <s v="Nørredal, Lars"/>
        <s v="Savvinov Mikhail"/>
        <s v="Knudsen, Pierre Maegaard"/>
        <s v="Henningsen, Mads"/>
        <s v="Olsen, Mie Forup"/>
        <s v="Sørensen, Bente Lene"/>
        <s v="Tupytsyia Mykhailo"/>
        <s v="Gordon, Steven"/>
        <s v="Trenholm, Simon"/>
        <s v="Tonkin, Joanne"/>
        <s v="Whitcombe, Jenny"/>
        <s v="O'Keeffe, Gina"/>
        <s v="Ahmetov Magzam"/>
        <s v="Metjer Andres"/>
        <s v="Kuusk Ülo"/>
        <s v="Zaļuks Mihails "/>
        <s v="Korolev Roman"/>
        <s v="Aoveer Ennu"/>
        <s v="Tymchenko Kostiantyn"/>
        <s v="Põldoja Heino"/>
        <s v="Sutiagin Valentin"/>
        <s v="Tiko Malle"/>
        <s v="Kirs Andrei"/>
        <s v="Miil Ülle"/>
        <s v="Sribnyi Ruslan"/>
        <s v="Tähiste Madis"/>
        <s v="Mushekenov Timur"/>
        <s v="Poljakov Ruben"/>
        <s v="Taro Endel"/>
        <s v="Makuha Andrejs "/>
        <s v="Kuusik Pille"/>
        <s v="Meiier Nina"/>
        <s v="Glusokas Vilius"/>
        <s v="Baev Konstantin"/>
        <s v="Bilous Vitalii"/>
        <s v="Vologodskiy Mikhail"/>
        <s v="Olivia Rasigraf"/>
        <s v="Dokāns Jānis "/>
        <s v="Optas Justas"/>
        <s v="Vadim Sichwardt"/>
        <s v="Roger Fabeck"/>
        <s v="László Barcsik"/>
        <s v="Zsófia Piszmán"/>
        <s v="Sándor Jakab"/>
        <s v="Havryshko Ivan"/>
        <s v="Gábor Szűcs"/>
        <s v="Jermacāns Dāvis "/>
        <s v="Optas Julius"/>
        <s v="Ivanov Aleksei"/>
        <s v="Miezlaiskis Tomas"/>
        <s v="Zinovjevs Dmitrijs "/>
        <s v="Pavlov Valerii"/>
        <s v="Gavryshko Igor"/>
        <s v="Zhumagaliyev Salavat"/>
        <s v="Špoljarić Igor "/>
        <s v="Stulgys Aurimas"/>
        <s v="Bykovas Rolandas "/>
        <s v="Kirijenka Ruslanas"/>
        <s v="André Chahor"/>
        <s v="Gafarov Denis"/>
        <s v="Kolomiiets Oleg"/>
        <s v="Kasparavicius Kestutis"/>
        <s v="Grinas Jonas"/>
        <s v="Bilytckyi Leon"/>
        <s v="Vaicekauskaite Oresta"/>
        <s v="Kacinskas Povilas"/>
        <s v="Jermacāns Nauris"/>
        <s v="Ūselis Gytis"/>
        <s v="Baranov Artem"/>
        <s v="Vikniute Giedre"/>
        <s v="Tymofieiev Hennadii"/>
        <s v="Liegis Tautvilas"/>
        <m/>
        <s v="Kangash Ilya   "/>
        <s v="Puriņš Rinalds "/>
        <s v="Filipiak Marcin"/>
        <s v="Trzepacz Ziemowit "/>
        <s v="Szastok Paweł "/>
        <s v="Świerczak Przemysław"/>
        <s v="Balnionis Arturas"/>
        <s v="Tkachenko Mykola"/>
        <s v="Voitehovičš Vladislavs "/>
        <s v="Einarsen Christian"/>
        <s v="Vasilevskii Dmitrii"/>
        <s v="Gajda Iga"/>
        <s v="Janczulewicz Agnieszka"/>
        <s v="Szymaniak Iwona "/>
        <s v="Gawełek Tomasz"/>
        <s v="Poland"/>
        <s v="Rubulis Māris "/>
        <s v="Shecherbina Dzhanita"/>
        <s v="Shiriaeva Mariia"/>
        <s v="Pankevych Oksana"/>
        <s v="Silvennoinen Minna"/>
        <s v="Gadzhimutelimov Gadzhimirza"/>
        <s v="Ryzhkov Anton"/>
        <s v="Chuev Pavel"/>
        <s v="Seliverstov Semen"/>
        <s v="Lyubimskiy Sergey"/>
        <s v="Gurov Vladimir"/>
        <s v="Tokarev Vladimir"/>
        <s v="Gagaeva Karine "/>
        <s v="Šiškova Tatjana "/>
        <s v="Anita Majorosi-Lázár"/>
        <s v="Myakisheva Irina"/>
        <s v="Kovaliuk Viktoria"/>
        <s v="Flynn Rosaleen"/>
        <s v="Salokannel Minna"/>
        <s v="Stivriņa Dārta "/>
        <s v="Katalin Németh"/>
        <s v="Lupandin Sergei"/>
        <s v="Ivanov Evgenii"/>
        <s v="Guseinov Ramazan"/>
        <s v="Frolov Vasilii"/>
        <s v="Kulakov Ivan"/>
        <s v="Rysnik Sergei"/>
        <s v="Briukhanov Danila"/>
        <s v="Vaskina Alina"/>
        <s v="Maslovets Olga"/>
        <s v="Merisalo Taija"/>
        <s v="Potemkina Tatyana"/>
        <s v="Zavarzin Iurii"/>
        <s v="Pastare Sintija "/>
        <s v="Babushkin Mikhail"/>
        <s v="Shcelkunova Anastasiia"/>
        <s v="Lukashenko Valeriy"/>
        <s v="Aleksandrova Anastasiia"/>
        <s v="Nakciunaite Židrune"/>
        <s v="Cherenok Alexandr"/>
        <s v="Martynova Irina"/>
        <s v="Astakhov Ivan"/>
        <s v="Dougal, Caroline"/>
        <s v="Kolesnik Sergey"/>
        <s v="de Geus, Sjanett"/>
        <s v="Fakhretdinov Nail"/>
        <s v="Russia"/>
        <s v="Suomela Kirsi"/>
        <s v="Shamgonova Almagul"/>
        <s v="Čepulis Matas "/>
        <s v="O'Leary David"/>
        <s v="Lescinskas Ernestas"/>
        <s v="Veldmaat, Rita"/>
        <s v="Kowalski Michał "/>
        <s v="Claffey Morgan"/>
        <s v="Tallbacka Henrik"/>
        <s v="Kjær, Brian"/>
        <s v="Inta Rimantas"/>
        <s v="O'Callagan David"/>
        <s v="Pavloff Juhani"/>
        <s v="Jędrzejewski Robert"/>
        <s v="Thompson Craig"/>
        <s v="Visockas Paulius"/>
        <s v="Horbatko Oleksandr"/>
        <s v="Kiiashko Sergii"/>
        <s v="Kanunnikov Maksym"/>
        <s v="Makarenko Ivan"/>
        <s v="Poruchikov Volodymyr"/>
        <s v="Liakh Mykhailo"/>
        <s v="Horovyi Andrii"/>
        <s v="Kelly Pat"/>
        <s v="Moran Maria"/>
        <s v="O'Leary Naomi"/>
        <s v="Leino Adelina"/>
        <s v="Yaremus Andrii"/>
        <s v="Melanie Großmann"/>
        <s v="O'Donavan Marie"/>
        <s v="Foley Cian"/>
        <s v="Geary William"/>
        <s v="Payne David"/>
        <s v="Calahan Olivia"/>
        <s v="Burke Mary"/>
        <s v="van der Wel, Vera"/>
        <s v="Eva Classen"/>
        <s v="Grant Kayleigh"/>
        <s v="Petruzzi Rossana"/>
        <s v="Nic Chonghaile Ailbhe"/>
        <s v="Carey Maeve"/>
        <s v="King Celine"/>
        <s v="Flexman Nancy"/>
        <s v="Ahonen Terhi"/>
        <s v="Tubridy Danielle"/>
        <s v="Kuukkanen Anneli"/>
        <s v="Kuukkanen Mari"/>
        <s v="Loikkanen Sanna-Maija"/>
        <s v="Lilja Minna"/>
        <s v="Jäntti Sari"/>
        <s v="Osborne Ciara"/>
        <s v="Berbenychuk Valentyn"/>
        <s v="Hegarty Denis"/>
        <s v="Attila Lakatos"/>
        <s v="Horgan Rebecca"/>
        <s v="Viiala Riikka"/>
        <s v="Jämsen Ronja"/>
        <s v="Pelander Niina"/>
        <s v="Muittari Suvi"/>
        <s v="Siidorov Tiina"/>
        <s v="Bankowski Marjo"/>
        <s v="Leskelä Arja"/>
        <s v="Duff Maggie"/>
        <s v="Flavin Sinead"/>
        <s v="Arbuzovs Sergeijs "/>
        <s v="Jankauskas Valdas"/>
        <s v="Michałowski Andrzej "/>
        <s v="Stoltsen Väino"/>
        <s v="Bankowski Jani"/>
        <s v="Kilpeläinen Antti"/>
        <s v="Tuomisto Tapio"/>
        <s v="Nugmanov Boris"/>
        <s v="Daroshka Siarhei"/>
        <s v="Anisavets Aliaksandr"/>
        <s v="Goncharov Yevgeniy"/>
        <s v="Konstantinov Yuri"/>
        <s v="Koposovs Jurijs "/>
        <s v="Staswlans Stashulans"/>
        <s v="Abdakhin Serik"/>
        <s v="Ox Oleg"/>
        <s v="Tančins Arturs "/>
        <s v="Pastare Sanita "/>
        <s v="Kokins Alfreds "/>
        <s v="Dolgovas Valerijus"/>
        <s v="Cvetkovs Valerijs "/>
        <s v="Giņko Vasilijs "/>
        <s v="Kobozev Nikolai"/>
        <s v="Veļiks Ivars "/>
        <s v="Jevdokimova Viktorija "/>
        <s v="Grant Imelda"/>
        <s v="Plots Pěteris "/>
        <s v="Buckley Niamh"/>
      </sharedItems>
    </cacheField>
    <cacheField name="Year of birth" numFmtId="0">
      <sharedItems containsString="0" containsBlank="1" containsNumber="1" containsInteger="1" minValue="1937" maxValue="2001" count="56">
        <n v="1974"/>
        <n v="1998"/>
        <n v="1997"/>
        <n v="1989"/>
        <n v="1986"/>
        <n v="1981"/>
        <n v="1964"/>
        <n v="1993"/>
        <n v="1968"/>
        <n v="1995"/>
        <n v="1970"/>
        <n v="1977"/>
        <n v="1990"/>
        <n v="1961"/>
        <n v="1996"/>
        <n v="1988"/>
        <n v="1972"/>
        <n v="1980"/>
        <n v="1962"/>
        <n v="1947"/>
        <n v="1941"/>
        <n v="1945"/>
        <n v="1992"/>
        <n v="1953"/>
        <n v="1967"/>
        <n v="1969"/>
        <n v="1991"/>
        <n v="1965"/>
        <n v="1979"/>
        <n v="1983"/>
        <n v="1987"/>
        <n v="1985"/>
        <n v="1973"/>
        <n v="1971"/>
        <n v="2000"/>
        <n v="1999"/>
        <n v="1955"/>
        <n v="1957"/>
        <m/>
        <n v="1984"/>
        <n v="1994"/>
        <n v="1976"/>
        <n v="1978"/>
        <n v="1982"/>
        <n v="2001"/>
        <n v="1937"/>
        <n v="1946"/>
        <n v="1975"/>
        <n v="1948"/>
        <n v="1963"/>
        <n v="1958"/>
        <n v="1954"/>
        <n v="1951"/>
        <n v="1959"/>
        <n v="1943"/>
        <n v="1956"/>
      </sharedItems>
    </cacheField>
    <cacheField name="Age" numFmtId="0">
      <sharedItems containsString="0" containsBlank="1" containsNumber="1" containsInteger="1" minValue="16" maxValue="80"/>
    </cacheField>
    <cacheField name="Weight category" numFmtId="0">
      <sharedItems containsBlank="1" count="11">
        <s v="95 kg"/>
        <s v="63 kg"/>
        <s v="68 kg"/>
        <s v="68 + kg"/>
        <s v="73 kg"/>
        <s v="85 + kg"/>
        <s v="85 kg"/>
        <s v="78 kg"/>
        <m/>
        <s v="58 kg"/>
        <s v="95 + kg"/>
      </sharedItems>
    </cacheField>
    <cacheField name="Discipline" numFmtId="0">
      <sharedItems count="5">
        <s v="Long Cycle"/>
        <s v="Biathlon"/>
        <s v="Snatch"/>
        <s v="Relay - Classical Jerk"/>
        <s v="Relay - Long Cycle"/>
      </sharedItems>
    </cacheField>
    <cacheField name="KB weight" numFmtId="0">
      <sharedItems count="5">
        <s v="32 kg"/>
        <s v="12 kg"/>
        <s v="24 kg"/>
        <s v="16 kg"/>
        <s v="8 kg"/>
      </sharedItems>
    </cacheField>
    <cacheField name="Best result" numFmtId="0">
      <sharedItems containsBlank="1" containsMixedTypes="1" containsNumber="1" minValue="30" maxValue="272"/>
    </cacheField>
    <cacheField name="Surname of coach" numFmtId="0">
      <sharedItems containsBlank="1" count="126">
        <s v="Igor Špoljarić"/>
        <s v="Egorov V."/>
        <s v="Moroz O., Kolomiets O."/>
        <s v="Kirillov S."/>
        <s v="Prontenko V., Prontenko K."/>
        <m/>
        <s v="Nørredal, Lars"/>
        <s v="Henning, Kim"/>
        <s v="Self taught"/>
        <s v="Diachkovskii V."/>
        <s v="Anasenko, Anton"/>
        <s v="Knudsen, Pierre Maegaard"/>
        <s v="Knudsen,Pierre Maegaard "/>
        <s v="Potokii V."/>
        <s v="Gordon"/>
        <s v="Plumridge"/>
        <s v="Jones"/>
        <s v="Abdahin S"/>
        <s v="Azhermachev A.,Bazhin A"/>
        <s v="Kryvtcov O."/>
        <s v="Polianskii V. "/>
        <s v="Otysko S., Moroz O."/>
        <s v="Gutauskas"/>
        <s v="Schekotov I."/>
        <s v="Moroz O."/>
        <s v="Glivyak A"/>
        <s v="self"/>
        <s v="Optas"/>
        <s v="Vadim Sichwardt"/>
        <s v="-"/>
        <s v="László Barcsik"/>
        <s v="Gábor Szűcs"/>
        <s v="Moroz O., Otysko S."/>
        <s v="Glinkin B., Petrov M"/>
        <s v="Miezlaiskis"/>
        <s v="Azhermachev A."/>
        <s v="Kaziev M"/>
        <s v="Sergei Merkulin"/>
        <s v="Visockas"/>
        <s v="Špokas"/>
        <s v="Dmitriev A."/>
        <s v="Moroz O., Loboda A."/>
        <s v="Kasparavicius"/>
        <s v="Grinas"/>
        <s v="Bilytckyi V."/>
        <s v="Vaicekauskas"/>
        <s v="Gytis Ūselis"/>
        <s v="Barkov A."/>
        <s v="Gricius"/>
        <s v="Shevchenko S."/>
        <s v="Šakinskas"/>
        <s v="Batyrbayev K"/>
        <s v="Jędrzejewski Robert"/>
        <s v="Navickas"/>
        <s v="Fjørtoft Per Helge"/>
        <s v="Makarichev S."/>
        <s v="Badowski Przemysław "/>
        <s v="Anasenko Anton "/>
        <s v="Gnatusin Artem "/>
        <s v="Gnatusin Artem , Robert Jedrzejewski"/>
        <s v="Kirillov S., Petrov M."/>
        <s v="Dedukhin I."/>
        <s v="Kvikvinia P., Omelchuk K."/>
        <s v="Pyykkönen"/>
        <s v="Trofimov M."/>
        <s v="Kirillov S.,Stepanov V."/>
        <s v="Konev A."/>
        <s v="Tashlanov I., Nesterenko A."/>
        <s v="Rassadin A. , Barsukov A."/>
        <s v="Malkov E."/>
        <s v="Valeev A., Simushin A."/>
        <s v="Shvydkii V., Chornyi V."/>
        <s v="Suomela"/>
        <s v="Shvanev V.,Marmazov  S."/>
        <s v=" Tanaev Y., Zheltov A."/>
        <s v="Kurokhtin I."/>
        <s v="Shmatov I."/>
        <s v="Eliseev V., Pereverzev N"/>
        <s v="Anasenko A.,Semenov M."/>
        <s v="Shvanev V."/>
        <s v="Halashko O."/>
        <s v="Bobrishev A"/>
        <s v="Alone"/>
        <s v="Sadykov R."/>
        <s v="Babushkin M."/>
        <s v="Glinkin B."/>
        <s v="Skikas"/>
        <s v="Johnston Abigail"/>
        <s v="Kooiker, Naomi"/>
        <s v="Mark Stapleton"/>
        <s v="Steve Kileen"/>
        <s v="Bankowski"/>
        <s v="Kledzik Leon, Sasik Artur"/>
        <s v="William Geary"/>
        <s v="Moroz O., Tkachenko M."/>
        <s v="Bukharinov V., Honcharenko I."/>
        <s v="Halashko O., Honcharenko I., Turchinov A."/>
        <s v="Pinchuk V., Andriiash V."/>
        <s v="Halashko O., Kolman V."/>
        <s v="Droha V., Zelenov S."/>
        <s v="Cherkashyn V., Shevchenko I."/>
        <s v="Dave Hedges"/>
        <s v="Denis Hegarty"/>
        <s v="Kultchitckii Z."/>
        <s v="André Chahor"/>
        <s v="Rosaleen Flynn"/>
        <s v="Andre, Barry"/>
        <s v="Mick Kelly"/>
        <s v="Dave Shinnors"/>
        <s v="Paul Mclroy"/>
        <s v="Morozov"/>
        <s v="Kaikkonen"/>
        <s v="Kuukkanen"/>
        <s v="Andriiash V."/>
        <s v="Tuomisto"/>
        <s v="Virtanen"/>
        <s v="Kurvinen"/>
        <s v="Iusiuk Aleksei"/>
        <s v="Davidzik Dzmitri"/>
        <s v="Shpilevoy A"/>
        <s v="Gutevich S"/>
        <s v="Nørredal,Lars"/>
        <s v=" Tanaev IU." u="1"/>
        <s v="Blokhin I." u="1"/>
        <s v="Valeev A." u="1"/>
        <s v="Tashlanov I." u="1"/>
      </sharedItems>
    </cacheField>
    <cacheField name="Personal weight" numFmtId="0">
      <sharedItems containsBlank="1" containsMixedTypes="1" containsNumber="1" minValue="51.8" maxValue="147.69999999999999" count="186">
        <n v="92.9"/>
        <n v="63"/>
        <n v="60.9"/>
        <n v="62.6"/>
        <n v="62.2"/>
        <n v="61.7"/>
        <n v="60.3"/>
        <n v="127.1"/>
        <n v="72.5"/>
        <n v="67.900000000000006"/>
        <n v="93.2"/>
        <n v="83"/>
        <n v="104.9"/>
        <n v="84.3"/>
        <n v="67.2"/>
        <n v="79.900000000000006"/>
        <n v="75.5"/>
        <n v="59.8"/>
        <n v="61.3"/>
        <n v="60.6"/>
        <n v="66"/>
        <n v="90.1"/>
        <n v="86.1"/>
        <n v="65.599999999999994"/>
        <n v="71.8"/>
        <n v="70.5"/>
        <n v="70.900000000000006"/>
        <n v="57.9"/>
        <n v="68"/>
        <n v="84.5"/>
        <n v="102"/>
        <n v="91.4"/>
        <n v="67"/>
        <n v="75.900000000000006"/>
        <n v="67.099999999999994"/>
        <n v="76.099999999999994"/>
        <n v="102.9"/>
        <m/>
        <n v="82.1"/>
        <n v="52.1"/>
        <n v="72"/>
        <n v="72.900000000000006"/>
        <n v="52"/>
        <n v="71.099999999999994"/>
        <n v="73.400000000000006"/>
        <n v="68.2"/>
        <n v="77.400000000000006"/>
        <n v="90.7"/>
        <n v="102.1"/>
        <n v="53.1"/>
        <n v="81.400000000000006"/>
        <n v="76.900000000000006"/>
        <n v="70.3"/>
        <n v="74.599999999999994"/>
        <n v="81.900000000000006"/>
        <n v="79.7"/>
        <n v="107.3"/>
        <n v="80.8"/>
        <n v="76.7"/>
        <n v="76.400000000000006"/>
        <n v="76.5"/>
        <n v="80.5"/>
        <n v="74.900000000000006"/>
        <n v="102.8"/>
        <n v="71.2"/>
        <n v="82.8"/>
        <n v="84.9"/>
        <n v="82.2"/>
        <n v="91"/>
        <n v="82.9"/>
        <n v="95.2"/>
        <n v="59"/>
        <n v="95.1"/>
        <n v="78.3"/>
        <n v="92.4"/>
        <n v="77.7"/>
        <n v="90.5"/>
        <n v="62"/>
        <s v="OK."/>
        <n v="93.5"/>
        <n v="85.2"/>
        <n v="86.5"/>
        <n v="94.1"/>
        <n v="91.2"/>
        <n v="94.3"/>
        <n v="94.8"/>
        <n v="107.5"/>
        <n v="99.8"/>
        <n v="77.5"/>
        <n v="92"/>
        <n v="107.9"/>
        <n v="53.8"/>
        <n v="58"/>
        <n v="57.2"/>
        <n v="56.4"/>
        <n v="62.7"/>
        <n v="73"/>
        <n v="78"/>
        <n v="84.1"/>
        <n v="108.2"/>
        <n v="52.2"/>
        <n v="58.4"/>
        <n v="62.9"/>
        <n v="65.400000000000006"/>
        <n v="66.8"/>
        <n v="71.400000000000006"/>
        <n v="77.3"/>
        <n v="84"/>
        <n v="85.6"/>
        <n v="76.8"/>
        <n v="93.4"/>
        <n v="78.099999999999994"/>
        <n v="67.599999999999994"/>
        <n v="147.69999999999999"/>
        <n v="84.6"/>
        <n v="70.599999999999994"/>
        <n v="84.2"/>
        <n v="69.400000000000006"/>
        <n v="76.599999999999994"/>
        <n v="102.6"/>
        <n v="62.4"/>
        <n v="69.7"/>
        <n v="61.9"/>
        <n v="65.5"/>
        <n v="69.3"/>
        <n v="69.8"/>
        <n v="73.900000000000006"/>
        <n v="77"/>
        <n v="79.8"/>
        <n v="80.099999999999994"/>
        <n v="83.9"/>
        <n v="99.7"/>
        <n v="113.6"/>
        <n v="92.5"/>
        <n v="61.8"/>
        <n v="67.400000000000006"/>
        <n v="72.400000000000006"/>
        <n v="75"/>
        <n v="83.1"/>
        <n v="91.8"/>
        <n v="89.3"/>
        <n v="56.5"/>
        <n v="56.7"/>
        <n v="57.5"/>
        <n v="59.9"/>
        <n v="81"/>
        <n v="61.5"/>
        <n v="61.6"/>
        <n v="65.3"/>
        <n v="66.900000000000006"/>
        <n v="66.599999999999994"/>
        <n v="67.3"/>
        <n v="79"/>
        <n v="119.9"/>
        <n v="66.400000000000006"/>
        <n v="110.6"/>
        <n v="73.8"/>
        <n v="84.8"/>
        <n v="89.2"/>
        <n v="85"/>
        <n v="89.6"/>
        <n v="66.5"/>
        <n v="51.8"/>
        <n v="66.099999999999994"/>
        <n v="73.2"/>
        <n v="88.7"/>
        <n v="54.8"/>
        <n v="69.2"/>
        <n v="80.3"/>
        <n v="74.5"/>
        <n v="94"/>
        <n v="78.5"/>
        <n v="109.7"/>
        <n v="71.7"/>
        <n v="93.8"/>
        <n v="62.5"/>
        <n v="77.8"/>
        <n v="85.5"/>
        <n v="136.6"/>
        <n v="83.3"/>
        <n v="101.2"/>
        <n v="87.5"/>
        <n v="65.8"/>
        <n v="95.8"/>
        <n v="67.7"/>
        <n v="57" u="1"/>
      </sharedItems>
    </cacheField>
    <cacheField name="Snatch [Reps]" numFmtId="1">
      <sharedItems containsNonDate="0" containsString="0" containsBlank="1"/>
    </cacheField>
    <cacheField name="Snatch [Points]" numFmtId="0">
      <sharedItems containsNonDate="0" containsString="0" containsBlank="1"/>
    </cacheField>
    <cacheField name="Snatch [Place in group]" numFmtId="1">
      <sharedItems containsNonDate="0" containsString="0" containsBlank="1"/>
    </cacheField>
    <cacheField name="Jerk [Reps]" numFmtId="1">
      <sharedItems containsNonDate="0" containsString="0" containsBlank="1"/>
    </cacheField>
    <cacheField name="Jerk [Points]" numFmtId="1">
      <sharedItems containsNonDate="0" containsString="0" containsBlank="1"/>
    </cacheField>
    <cacheField name="Jerk [Place in group]" numFmtId="1">
      <sharedItems containsNonDate="0" containsString="0" containsBlank="1"/>
    </cacheField>
    <cacheField name="Long Cycle [Reps]" numFmtId="1">
      <sharedItems containsNonDate="0" containsString="0" containsBlank="1"/>
    </cacheField>
    <cacheField name="Long Cycle [Points]" numFmtId="1">
      <sharedItems containsNonDate="0" containsString="0" containsBlank="1"/>
    </cacheField>
    <cacheField name="Long Cycle [Place in group]" numFmtId="1">
      <sharedItems containsNonDate="0" containsString="0" containsBlank="1"/>
    </cacheField>
    <cacheField name="Biathlon [Points]" numFmtId="0">
      <sharedItems containsNonDate="0" containsString="0" containsBlank="1"/>
    </cacheField>
    <cacheField name="Biathlon [Place in group]" numFmtId="1">
      <sharedItems containsNonDate="0" containsString="0" containsBlank="1"/>
    </cacheField>
    <cacheField name="Realy - Jerk [Reps]" numFmtId="1">
      <sharedItems containsNonDate="0" containsString="0" containsBlank="1"/>
    </cacheField>
    <cacheField name="Realy - Long Cycle [Reps]" numFmtId="1">
      <sharedItems containsNonDate="0" containsString="0" containsBlank="1"/>
    </cacheField>
    <cacheField name="Relay [Point]" numFmtId="1">
      <sharedItems containsNonDate="0" containsString="0" containsBlank="1"/>
    </cacheField>
    <cacheField name="PLACE  Final" numFmtId="1">
      <sharedItems containsNonDate="0" containsString="0" containsBlank="1"/>
    </cacheField>
    <cacheField name="Team points" numFmtId="1">
      <sharedItems containsNonDate="0" containsString="0" containsBlank="1"/>
    </cacheField>
    <cacheField name="Entry fees " numFmtId="166">
      <sharedItems containsString="0" containsBlank="1" containsNumber="1" containsInteger="1" minValue="70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Aga" refreshedDate="42869.100321527774" createdVersion="3" refreshedVersion="3" minRefreshableVersion="3" recordCount="337">
  <cacheSource type="worksheet">
    <worksheetSource ref="A2:AG253" sheet="2.Data" r:id="rId2"/>
  </cacheSource>
  <cacheFields count="37">
    <cacheField name="@" numFmtId="0">
      <sharedItems containsSemiMixedTypes="0" containsString="0" containsNumber="1" containsInteger="1" minValue="1" maxValue="1" count="1">
        <n v="1"/>
      </sharedItems>
    </cacheField>
    <cacheField name="Country" numFmtId="0">
      <sharedItems count="19">
        <s v="Belarus"/>
        <s v="Estonia"/>
        <s v="Latvia"/>
        <s v="Russia"/>
        <s v="Ireland"/>
        <s v="Denmark"/>
        <s v="Hungary"/>
        <s v="Finland"/>
        <s v="Ukraine"/>
        <s v="England"/>
        <s v="Lithuania"/>
        <s v="Germany"/>
        <s v="Netherlands"/>
        <s v="Scotland"/>
        <s v="Kazakhstan"/>
        <s v="France"/>
        <s v="Poland"/>
        <s v="Croatia"/>
        <s v="Norway"/>
      </sharedItems>
    </cacheField>
    <cacheField name="Group" numFmtId="0">
      <sharedItems containsBlank="1" count="15">
        <s v="B"/>
        <s v="75+"/>
        <s v="A"/>
        <s v="50-54"/>
        <s v="40-44"/>
        <s v="45-49"/>
        <s v="55-59"/>
        <s v="70-74"/>
        <s v="60-64"/>
        <s v="35-39"/>
        <s v="65+"/>
        <s v="Vet"/>
        <s v="65-69"/>
        <m u="1"/>
        <s v="U-22" u="1"/>
      </sharedItems>
    </cacheField>
    <cacheField name="Date" numFmtId="16">
      <sharedItems containsSemiMixedTypes="0" containsNonDate="0" containsDate="1" containsString="0" minDate="2017-05-13T00:00:00" maxDate="2017-05-15T00:00:00" count="2">
        <d v="2017-05-14T00:00:00"/>
        <d v="2017-05-13T00:00:00"/>
      </sharedItems>
    </cacheField>
    <cacheField name="Age group" numFmtId="0">
      <sharedItems count="6">
        <s v="Adult Male"/>
        <s v="Veterans Male"/>
        <s v="Veterans Female"/>
        <s v="Adult Female"/>
        <s v="U-22 Female"/>
        <s v="U-22 Male"/>
      </sharedItems>
    </cacheField>
    <cacheField name="Time 1" numFmtId="20">
      <sharedItems containsSemiMixedTypes="0" containsNonDate="0" containsDate="1" containsString="0" minDate="1899-12-30T09:15:00" maxDate="1899-12-30T20:15:00" count="40">
        <d v="1899-12-30T12:30:00"/>
        <d v="1899-12-30T19:15:00"/>
        <d v="1899-12-30T10:00:00"/>
        <d v="1899-12-30T18:45:00"/>
        <d v="1899-12-30T16:45:00"/>
        <d v="1899-12-30T17:15:00"/>
        <d v="1899-12-30T13:15:00"/>
        <d v="1899-12-30T18:15:00"/>
        <d v="1899-12-30T17:00:00"/>
        <d v="1899-12-30T13:30:00"/>
        <d v="1899-12-30T17:45:00"/>
        <d v="1899-12-30T17:30:00"/>
        <d v="1899-12-30T09:15:00"/>
        <d v="1899-12-30T12:45:00"/>
        <d v="1899-12-30T18:30:00"/>
        <d v="1899-12-30T13:00:00"/>
        <d v="1899-12-30T16:15:00"/>
        <d v="1899-12-30T10:30:00"/>
        <d v="1899-12-30T16:30:00"/>
        <d v="1899-12-30T11:15:00"/>
        <d v="1899-12-30T11:45:00"/>
        <d v="1899-12-30T09:30:00"/>
        <d v="1899-12-30T19:45:00"/>
        <d v="1899-12-30T14:45:00"/>
        <d v="1899-12-30T14:30:00"/>
        <d v="1899-12-30T13:45:00"/>
        <d v="1899-12-30T09:45:00"/>
        <d v="1899-12-30T14:00:00"/>
        <d v="1899-12-30T11:30:00"/>
        <d v="1899-12-30T20:00:00"/>
        <d v="1899-12-30T14:15:00"/>
        <d v="1899-12-30T20:15:00"/>
        <d v="1899-12-30T10:15:00"/>
        <d v="1899-12-30T10:45:00"/>
        <d v="1899-12-30T18:00:00"/>
        <d v="1899-12-30T12:00:00"/>
        <d v="1899-12-30T19:00:00"/>
        <d v="1899-12-30T11:00:00"/>
        <d v="1899-12-30T19:30:00"/>
        <d v="1899-12-30T12:15:00"/>
      </sharedItems>
    </cacheField>
    <cacheField name="Time 2" numFmtId="0">
      <sharedItems containsNonDate="0" containsDate="1" containsString="0" containsBlank="1" minDate="1899-12-30T13:45:00" maxDate="1899-12-30T19:00:00" count="19">
        <d v="1899-12-30T15:00:00"/>
        <m/>
        <d v="1899-12-30T13:45:00"/>
        <d v="1899-12-30T15:45:00"/>
        <d v="1899-12-30T16:00:00"/>
        <d v="1899-12-30T15:30:00"/>
        <d v="1899-12-30T19:00:00"/>
        <d v="1899-12-30T18:30:00"/>
        <d v="1899-12-30T18:45:00"/>
        <d v="1899-12-30T15:15:00"/>
        <d v="1899-12-30T16:15:00"/>
        <d v="1899-12-30T18:15:00"/>
        <d v="1899-12-30T14:00:00"/>
        <d v="1899-12-30T14:15:00"/>
        <d v="1899-12-30T14:30:00"/>
        <d v="1899-12-30T14:45:00"/>
        <d v="1899-12-30T17:30:00" u="1"/>
        <d v="1899-12-30T17:45:00" u="1"/>
        <d v="1899-12-30T18:00:00" u="1"/>
      </sharedItems>
    </cacheField>
    <cacheField name="Stage №" numFmtId="0">
      <sharedItems containsSemiMixedTypes="0" containsString="0" containsNumber="1" containsInteger="1" minValue="1" maxValue="6" count="6">
        <n v="6"/>
        <n v="3"/>
        <n v="5"/>
        <n v="1"/>
        <n v="4"/>
        <n v="2"/>
      </sharedItems>
    </cacheField>
    <cacheField name="Surname Name" numFmtId="0">
      <sharedItems containsBlank="1" count="240">
        <s v="Anisavets Aliaksandr"/>
        <s v="Aoveer Ennu"/>
        <s v="Dokāns Ainars "/>
        <s v="Arbuzovs Sergeijs "/>
        <s v="Astakhov Ivan"/>
        <s v="Calahan Olivia"/>
        <s v="Henningsen, Mads"/>
        <s v="Attila Lakatos"/>
        <s v="Babushkin Mikhail"/>
        <s v="Knudsen, Pierre Maegaard"/>
        <s v="Sørensen, Bente Lene"/>
        <s v="Martynova Irina"/>
        <s v="Nørredal, Lars"/>
        <s v="Hansen, Dorrit Dilling"/>
        <s v="Ahonen Terhi"/>
        <s v="Šiškova Tatjana "/>
        <s v="Berbenychuk Valentyn"/>
        <s v="Myakisheva Irina"/>
        <s v="Kovaliuk Viktoria"/>
        <s v="Duff Maggie"/>
        <s v="O'Keeffe, Gina"/>
        <s v="Whitcombe, Jenny"/>
        <s v="Trenholm, Simon"/>
        <s v="Čepulis Matas "/>
        <s v="Kirs Andrei"/>
        <s v="Kuusk Ülo"/>
        <s v="Cherenok Alexandr"/>
        <s v="Kuusik Pille"/>
        <s v="Miil Ülle"/>
        <s v="Chuev Pavel"/>
        <s v="Burke Mary"/>
        <s v="Põldoja Heino"/>
        <s v="Claffey Morgan"/>
        <s v="Poljakov Ruben"/>
        <s v="Cvetkovs Valerijs "/>
        <s v="Tähiste Madis"/>
        <s v="Daroshka Siarhei"/>
        <s v="Taro Endel"/>
        <s v="Dokāns Jānis "/>
        <s v="Tiko Malle"/>
        <s v="Jevdokimova Viktorija "/>
        <s v="Shecherbina Dzhanita"/>
        <s v="Bankowski Jani"/>
        <s v="Silvennoinen Minna"/>
        <s v="Flynn Rosaleen"/>
        <s v="Vikniute Giedre"/>
        <s v="Melanie Großmann"/>
        <s v="de Geus, Sjanett"/>
        <s v="Kilpeläinen Antti"/>
        <s v="Dougal, Caroline"/>
        <s v="Flavin Sinead"/>
        <s v="Jäntti Sari"/>
        <s v="Eva Classen"/>
        <s v="Lilja Minna"/>
        <s v="Kuukkanen Anneli"/>
        <s v="Gagaeva Karine "/>
        <s v="Kuukkanen Mari"/>
        <s v="Pankevych Oksana"/>
        <s v="Suomela Kirsi"/>
        <s v="Nakciunaite Židrune"/>
        <s v="Bankowski Marjo"/>
        <s v="Dolgovas Valerijus"/>
        <s v="Fakhretdinov Nail"/>
        <s v="Shiriaeva Mariia"/>
        <s v="Gadzhimutelimov Gadzhimirza"/>
        <s v="Vaskina Alina"/>
        <s v="Grant Kayleigh"/>
        <s v="Tuomisto Tapio"/>
        <s v="Potemkina Tatyana"/>
        <s v="Maslovets Olga"/>
        <s v="Leskelä Arja"/>
        <s v="Meiier Nina"/>
        <s v="Jämsen Ronja"/>
        <s v="Loikkanen Sanna-Maija"/>
        <s v="Shamgonova Almagul"/>
        <s v="Filippov Nikolai"/>
        <s v="Roger Fabeck"/>
        <s v="Vadim Sichwardt"/>
        <s v="Giņko Vasilijs "/>
        <s v="Viiala Riikka"/>
        <s v="Gábor Szűcs"/>
        <s v="Goncharov Yevgeniy"/>
        <s v="Sándor Jakab"/>
        <s v="Zsófia Piszmán"/>
        <s v="Olivia Rasigraf"/>
        <s v="Leino Adelina"/>
        <s v="Pastare Sintija "/>
        <s v="Gordon, Steven"/>
        <s v="Salokannel Minna"/>
        <s v="Osborne Ciara"/>
        <s v="Pastare Sanita "/>
        <s v="Moran Maria"/>
        <s v="Foley Cian"/>
        <s v="Geary William"/>
        <s v="Buckley Niamh"/>
        <s v="Gurov Vladimir"/>
        <s v="Grant Imelda"/>
        <s v="Hegarty Denis"/>
        <s v="Kelly Pat"/>
        <s v="King Celine"/>
        <s v="Horbatko Oleksandr"/>
        <s v="O'Donavan Marie"/>
        <s v="Inta Rimantas"/>
        <s v="O'Leary Naomi"/>
        <s v="Payne David"/>
        <s v="Pelander Niina"/>
        <s v="Jankauskas Valdas"/>
        <s v="Thompson Craig"/>
        <s v="Merisalo Taija"/>
        <s v="Flexman Nancy"/>
        <s v="Abdakhin Serik"/>
        <s v="Nedolia Volodymyr"/>
        <s v="Ostapchuk Yevgenii"/>
        <s v="Jędrzejewski Robert"/>
        <s v="Shcherbin Oleg"/>
        <s v="Kanunnikov Maksym"/>
        <s v="Nugmanov Boris"/>
        <s v="Savvinov Mikhail"/>
        <s v="Anita Majorosi-Lázár"/>
        <s v="Tonkin, Joanne"/>
        <s v="Korolev Roman"/>
        <s v="Kiiashko Sergii"/>
        <s v="Tupytsyia Mykhailo"/>
        <s v="Kjær, Brian"/>
        <s v="Ahmetov Magzam"/>
        <s v="Tymchenko Kostiantyn"/>
        <s v="Sørensen, Nanna Hellemann"/>
        <s v="Kobozev Nikolai"/>
        <s v="Zaļuks Mihails "/>
        <s v="Jermacāns Dāvis "/>
        <s v="Jermacāns Nauris"/>
        <s v="Petruzzi Rossana"/>
        <s v="Kokins Alfreds "/>
        <s v="Kolesnik Sergey"/>
        <s v="Koposovs Jurijs "/>
        <s v="Makuha Andrejs "/>
        <s v="Kolomiiets Oleg"/>
        <s v="Mushekenov Timur"/>
        <s v="van der Wel, Vera"/>
        <s v="Muittari Suvi"/>
        <s v="Plots Pěteris "/>
        <s v="Stivriņa Dārta "/>
        <s v="Horgan Rebecca"/>
        <s v="Sribnyi Ruslan"/>
        <s v="Konstantinov Yuri"/>
        <s v="Staswlans Stashulans"/>
        <s v="Sutiagin Valentin"/>
        <s v="Baev Konstantin"/>
        <s v="Kowalski Michał "/>
        <s v="Veļiks Ivars "/>
        <s v="Bilous Vitalii"/>
        <s v="Latvia"/>
        <s v="Bykovas Rolandas "/>
        <s v="László Barcsik"/>
        <s v="Lescinskas Ernestas"/>
        <s v="Grinas Jonas"/>
        <s v="Lukashenko Valeriy"/>
        <s v="Lyubimskiy Sergey"/>
        <s v="Kacinskas Povilas"/>
        <s v="Kasparavicius Kestutis"/>
        <s v="Kirijenka Ruslanas"/>
        <s v="Makarenko Ivan"/>
        <s v="Liegis Tautvilas"/>
        <s v="Lithuania"/>
        <s v="Glusokas Vilius"/>
        <s v="Vologodskiy Mikhail"/>
        <s v="Havryshko Ivan"/>
        <s v="Ivanov Aleksei"/>
        <s v="Optas Julius"/>
        <s v="Metjer Andres"/>
        <s v="Optas Justas"/>
        <s v="Stulgys Aurimas"/>
        <s v="Ūselis Gytis"/>
        <s v="Vaicekauskaite Oresta"/>
        <s v="Michałowski Andrzej "/>
        <s v="Miezlaiskis Tomas"/>
        <s v="Olsen, Mie Forup"/>
        <s v="Tubridy Danielle"/>
        <s v="Veldmaat, Rita"/>
        <s v="Filipiak Marcin"/>
        <s v="Gajda Iga"/>
        <s v="Gawełek Tomasz"/>
        <s v="O'Callagan David"/>
        <s v="Janczulewicz Agnieszka"/>
        <s v="O'Leary David"/>
        <s v="Poland"/>
        <s v="Szastok Paweł "/>
        <s v="Świerczak Przemysław"/>
        <s v="Trzepacz Ziemowit "/>
        <s v="Ox Oleg"/>
        <s v="Pavloff Juhani"/>
        <s v="Zinovjevs Dmitrijs "/>
        <s v="Briukhanov Danila"/>
        <s v="Poruchikov Volodymyr"/>
        <s v="Ryzhkov Anton"/>
        <s v="Frolov Vasilii"/>
        <s v="Seliverstov Semen"/>
        <s v="Pavlov Valerii"/>
        <s v="Guseinov Ramazan"/>
        <s v="Gavryshko Igor"/>
        <s v="Ivanov Evgenii"/>
        <s v="Stoltsen Väino"/>
        <s v="Zhumagaliyev Salavat"/>
        <s v="Kulakov Ivan"/>
        <s v="Lupandin Sergei"/>
        <s v="Tallbacka Henrik"/>
        <s v="Siidorov Tiina"/>
        <s v="André Chahor"/>
        <s v="Gafarov Denis"/>
        <s v="Russia"/>
        <s v="Rysnik Sergei"/>
        <s v="Tančins Arturs "/>
        <s v="Carey Maeve"/>
        <s v="Szymaniak Iwona "/>
        <s v="Shcelkunova Anastasiia"/>
        <s v="Špoljarić Igor "/>
        <s v="Zavarzin Iurii"/>
        <s v="Tokarev Vladimir"/>
        <s v="Katalin Németh"/>
        <s v="Baranov Artem"/>
        <s v="Bilytckyi Leon"/>
        <s v="Veliks Ivars "/>
        <s v="Tymofieiev Hennadii"/>
        <s v="Visockas Paulius"/>
        <s v="Horovyi Andrii"/>
        <s v="Kangash Ilya   "/>
        <s v="Voitehovičš Vladislavs "/>
        <s v="Puriņš Rinalds "/>
        <s v="Liakh Mykhailo"/>
        <s v="Zorica Dalibor"/>
        <s v="Balnionis Arturas"/>
        <s v="Nic Chonghaile Ailbhe"/>
        <s v="Aleksandrova Anastasiia"/>
        <s v="Tkachenko Mykola"/>
        <s v="Einarsen Christian"/>
        <s v="Rubulis Māris "/>
        <s v="Vasilevskii Dmitrii"/>
        <s v="Ukraine"/>
        <s v="Yaremus Andrii"/>
        <m u="1"/>
      </sharedItems>
    </cacheField>
    <cacheField name="Year of birth" numFmtId="0">
      <sharedItems containsString="0" containsBlank="1" containsNumber="1" containsInteger="1" minValue="1937" maxValue="2001" count="56">
        <n v="1987"/>
        <n v="1941"/>
        <n v="1981"/>
        <n v="1963"/>
        <n v="1996"/>
        <n v="1974"/>
        <n v="1977"/>
        <n v="1975"/>
        <n v="1967"/>
        <n v="1970"/>
        <n v="1961"/>
        <n v="1999"/>
        <n v="1968"/>
        <n v="1964"/>
        <n v="1972"/>
        <n v="1997"/>
        <n v="1994"/>
        <n v="1998"/>
        <n v="1976"/>
        <n v="1962"/>
        <n v="2000"/>
        <n v="1947"/>
        <n v="1969"/>
        <n v="1982"/>
        <n v="1945"/>
        <n v="1973"/>
        <n v="1953"/>
        <n v="1965"/>
        <n v="1991"/>
        <n v="1978"/>
        <n v="1984"/>
        <n v="1986"/>
        <n v="1980"/>
        <n v="1959"/>
        <n v="1955"/>
        <n v="1956"/>
        <n v="1995"/>
        <n v="1979"/>
        <n v="1993"/>
        <n v="1971"/>
        <n v="1992"/>
        <n v="1985"/>
        <n v="1988"/>
        <n v="1958"/>
        <n v="1948"/>
        <n v="1989"/>
        <n v="1943"/>
        <n v="1957"/>
        <n v="2001"/>
        <n v="1990"/>
        <m/>
        <n v="1946"/>
        <n v="1983"/>
        <n v="1954"/>
        <n v="1951"/>
        <n v="1937"/>
      </sharedItems>
    </cacheField>
    <cacheField name="Age" numFmtId="0">
      <sharedItems containsString="0" containsBlank="1" containsNumber="1" containsInteger="1" minValue="16" maxValue="80"/>
    </cacheField>
    <cacheField name="Weight category" numFmtId="0">
      <sharedItems containsBlank="1" count="11">
        <s v="73 kg"/>
        <m/>
        <s v="63 kg"/>
        <s v="85 kg"/>
        <s v="85 + kg"/>
        <s v="95 kg"/>
        <s v="68 + kg"/>
        <s v="68 kg"/>
        <s v="58 kg"/>
        <s v="78 kg"/>
        <s v="95 + kg"/>
      </sharedItems>
    </cacheField>
    <cacheField name="Discipline" numFmtId="0">
      <sharedItems count="5">
        <s v="Biathlon"/>
        <s v="Long Cycle"/>
        <s v="Snatch"/>
        <s v="Relay - Long Cycle"/>
        <s v="Relay - Classical Jerk"/>
      </sharedItems>
    </cacheField>
    <cacheField name="KB weight" numFmtId="0">
      <sharedItems count="5">
        <s v="24 kg"/>
        <s v="12 kg"/>
        <s v="32 kg"/>
        <s v="16 kg"/>
        <s v="8 kg"/>
      </sharedItems>
    </cacheField>
    <cacheField name="Best result" numFmtId="0">
      <sharedItems containsBlank="1" containsMixedTypes="1" containsNumber="1" minValue="30" maxValue="272"/>
    </cacheField>
    <cacheField name="Surname of coach" numFmtId="0">
      <sharedItems containsBlank="1" count="122">
        <s v="Davidzik Dzmitri"/>
        <m/>
        <s v="Babushkin M."/>
        <s v="Steve Kileen"/>
        <s v="Knudsen, Pierre Maegaard"/>
        <s v="László Barcsik"/>
        <s v="Alone"/>
        <s v="Anasenko, Anton"/>
        <s v="Nørredal, Lars"/>
        <s v="Trofimov M."/>
        <s v="Self taught"/>
        <s v="Andriiash V."/>
        <s v="Valeev A., Simushin A."/>
        <s v="Shvydkii V., Chornyi V."/>
        <s v="Jones"/>
        <s v="Plumridge"/>
        <s v="Gordon"/>
        <s v="Visockas"/>
        <s v="Konev A."/>
        <s v="Iusiuk Aleksei"/>
        <s v="Kirillov S., Petrov M."/>
        <s v="Pyykkönen"/>
        <s v="self"/>
        <s v="Gricius"/>
        <s v="André Chahor"/>
        <s v="Kooiker, Naomi"/>
        <s v="Johnston Abigail"/>
        <s v="Denis Hegarty"/>
        <s v="Kuukkanen"/>
        <s v="Morozov"/>
        <s v="Kvikvinia P., Omelchuk K."/>
        <s v="Suomela"/>
        <s v="Skikas"/>
        <s v="Dedukhin I."/>
        <s v="Shvanev V."/>
        <s v="Rosaleen Flynn"/>
        <s v="Bobrishev A"/>
        <s v="Halashko O."/>
        <s v="Kurvinen"/>
        <s v="Kaikkonen"/>
        <s v="Kaziev M"/>
        <s v="Egorov V."/>
        <s v="Vadim Sichwardt"/>
        <s v="Tuomisto"/>
        <s v="Gábor Szűcs"/>
        <s v="Nørredal,Lars"/>
        <s v="William Geary"/>
        <s v="Dave Hedges"/>
        <s v="Mark Stapleton"/>
        <s v="Mick Kelly"/>
        <s v="Moroz O., Tkachenko M."/>
        <s v="Špokas"/>
        <s v="Dave Shinnors"/>
        <s v="Prontenko V., Prontenko K."/>
        <s v="Moroz O., Kolomiets O."/>
        <s v="Kledzik Leon, Sasik Artur"/>
        <s v="Kirillov S."/>
        <s v="Halashko O., Honcharenko I., Turchinov A."/>
        <s v="Diachkovskii V."/>
        <s v="Azhermachev A.,Bazhin A"/>
        <s v="Bukharinov V., Honcharenko I."/>
        <s v="Potokii V."/>
        <s v="Abdahin S"/>
        <s v="Kryvtcov O."/>
        <s v="Henning, Kim"/>
        <s v="Moroz O., Loboda A."/>
        <s v="Andre, Barry"/>
        <s v="Virtanen"/>
        <s v="Otysko S., Moroz O."/>
        <s v="Shpilevoy A"/>
        <s v="Polianskii V. "/>
        <s v="Schekotov I."/>
        <s v="Jędrzejewski Robert"/>
        <s v="Moroz O."/>
        <s v="-"/>
        <s v="Grinas"/>
        <s v="Rassadin A. , Barsukov A."/>
        <s v="Kasparavicius"/>
        <s v="Pinchuk V., Andriiash V."/>
        <s v="Šakinskas"/>
        <s v="Gutauskas"/>
        <s v="Glivyak A"/>
        <s v="Moroz O., Otysko S."/>
        <s v="Glinkin B., Petrov M"/>
        <s v="Optas"/>
        <s v="Gytis Ūselis"/>
        <s v="Vaicekauskas"/>
        <s v="Miezlaiskis"/>
        <s v="Knudsen,Pierre Maegaard "/>
        <s v="Paul Mclroy"/>
        <s v="Badowski Przemysław "/>
        <s v="Gnatusin Artem , Robert Jedrzejewski"/>
        <s v="Anasenko Anton "/>
        <s v="Gutevich S"/>
        <s v="Bankowski"/>
        <s v="Anasenko A.,Semenov M."/>
        <s v="Halashko O., Kolman V."/>
        <s v="Kirillov S.,Stepanov V."/>
        <s v="Kurokhtin I."/>
        <s v="Tashlanov I., Nesterenko A."/>
        <s v="Azhermachev A."/>
        <s v=" Tanaev Y., Zheltov A."/>
        <s v="Shvanev V.,Marmazov  S."/>
        <s v="Shmatov I."/>
        <s v="Dmitriev A."/>
        <s v="Eliseev V., Pereverzev N"/>
        <s v="Gnatusin Artem "/>
        <s v="Sadykov R."/>
        <s v="Sergei Merkulin"/>
        <s v="Malkov E."/>
        <s v="Barkov A."/>
        <s v="Bilytckyi V."/>
        <s v="Shevchenko S."/>
        <s v="Cherkashyn V., Shevchenko I."/>
        <s v="Batyrbayev K"/>
        <s v="Droha V., Zelenov S."/>
        <s v="Igor Špoljarić"/>
        <s v="Navickas"/>
        <s v="Glinkin B."/>
        <s v="Fjørtoft Per Helge"/>
        <s v="Makarichev S."/>
        <s v="Kultchitckii Z."/>
      </sharedItems>
    </cacheField>
    <cacheField name="Personal weight" numFmtId="0">
      <sharedItems containsBlank="1" containsMixedTypes="1" containsNumber="1" minValue="51.8" maxValue="147.69999999999999" count="191">
        <n v="71.7"/>
        <n v="70.5"/>
        <n v="61.7"/>
        <n v="71.8"/>
        <n v="84.2"/>
        <n v="61.5"/>
        <n v="83"/>
        <n v="89.6"/>
        <n v="93.4"/>
        <n v="93.2"/>
        <n v="84.3"/>
        <n v="70.599999999999994"/>
        <n v="72.5"/>
        <n v="60.3"/>
        <n v="66.400000000000006"/>
        <n v="52.2"/>
        <n v="85"/>
        <n v="58.4"/>
        <n v="63"/>
        <n v="59"/>
        <n v="60.6"/>
        <n v="61.3"/>
        <n v="75.5"/>
        <n v="61.9"/>
        <n v="102"/>
        <n v="86.1"/>
        <n v="84.6"/>
        <n v="82.1"/>
        <n v="91.4"/>
        <n v="73"/>
        <n v="61.6"/>
        <n v="57.9"/>
        <n v="73.900000000000006"/>
        <n v="76.099999999999994"/>
        <n v="83.3"/>
        <n v="75.900000000000006"/>
        <n v="109.7"/>
        <n v="102.9"/>
        <n v="68.2"/>
        <n v="84.5"/>
        <n v="69.8"/>
        <n v="53.8"/>
        <n v="74.5"/>
        <n v="56.4"/>
        <n v="62.7"/>
        <n v="77.7"/>
        <n v="62.4"/>
        <n v="76.400000000000006"/>
        <n v="86.3"/>
        <n v="69.400000000000006"/>
        <n v="69.2"/>
        <n v="65.3"/>
        <n v="84.8"/>
        <n v="71.2"/>
        <n v="57.1"/>
        <n v="110.6"/>
        <n v="57.2"/>
        <n v="147.69999999999999"/>
        <n v="65.5"/>
        <n v="136.6"/>
        <n v="58"/>
        <n v="67.900000000000006"/>
        <n v="66.900000000000006"/>
        <n v="94"/>
        <n v="66.8"/>
        <s v="n/a"/>
        <n v="56.5"/>
        <n v="52.1"/>
        <n v="66.099999999999994"/>
        <n v="73.8"/>
        <n v="69.7"/>
        <n v="102.1"/>
        <n v="90.7"/>
        <n v="101.2"/>
        <n v="54.8"/>
        <n v="70.3"/>
        <n v="93.8"/>
        <n v="81.400000000000006"/>
        <n v="53.1"/>
        <n v="73.400000000000006"/>
        <n v="57.5"/>
        <n v="79.900000000000006"/>
        <n v="89.2"/>
        <n v="72.099999999999994"/>
        <n v="76.8"/>
        <n v="81"/>
        <n v="67.7"/>
        <n v="90.5"/>
        <n v="65.8"/>
        <n v="77.400000000000006"/>
        <n v="89.3"/>
        <n v="119.9"/>
        <n v="61.8"/>
        <n v="59.9"/>
        <n v="80.099999999999994"/>
        <n v="56.7"/>
        <n v="82.2"/>
        <n v="73.2"/>
        <n v="84.9"/>
        <n v="113.6"/>
        <n v="67.099999999999994"/>
        <n v="67.3"/>
        <n v="62.2"/>
        <n v="60.9"/>
        <n v="99.7"/>
        <n v="62.6"/>
        <n v="72.400000000000006"/>
        <n v="78.5"/>
        <n v="59.8"/>
        <n v="67.400000000000006"/>
        <n v="67.2"/>
        <n v="79.8"/>
        <n v="66"/>
        <n v="70.900000000000006"/>
        <n v="127.1"/>
        <n v="87.5"/>
        <n v="65.599999999999994"/>
        <n v="74.599999999999994"/>
        <n v="95.1"/>
        <n v="66.599999999999994"/>
        <n v="85.5"/>
        <n v="76.599999999999994"/>
        <n v="91.8"/>
        <n v="95.8"/>
        <n v="62.9"/>
        <n v="66.5"/>
        <n v="67"/>
        <n v="68"/>
        <n v="72.900000000000006"/>
        <n v="52"/>
        <m/>
        <n v="102.8"/>
        <n v="72"/>
        <n v="82.9"/>
        <n v="78.099999999999994"/>
        <n v="80.400000000000006"/>
        <n v="91"/>
        <n v="75"/>
        <n v="62"/>
        <s v="OK."/>
        <n v="71.099999999999994"/>
        <n v="76.900000000000006"/>
        <n v="79.7"/>
        <n v="81.900000000000006"/>
        <n v="90.1"/>
        <n v="74.900000000000006"/>
        <n v="78.3"/>
        <n v="83.9"/>
        <n v="107.3"/>
        <n v="104.9"/>
        <n v="69.3"/>
        <n v="86.5"/>
        <n v="92"/>
        <n v="72.3"/>
        <n v="94.1"/>
        <n v="62.5"/>
        <n v="102.6"/>
        <n v="80.8"/>
        <n v="95.2"/>
        <n v="85.6"/>
        <n v="77.3"/>
        <n v="78"/>
        <n v="76.7"/>
        <n v="71.400000000000006"/>
        <n v="80.3"/>
        <n v="76.5"/>
        <n v="84"/>
        <n v="77"/>
        <n v="88.7"/>
        <n v="82.8"/>
        <n v="77.8"/>
        <n v="79"/>
        <n v="77.5"/>
        <n v="80.5"/>
        <n v="108.2"/>
        <n v="65.400000000000006"/>
        <n v="51.8"/>
        <n v="92.4"/>
        <n v="92.5"/>
        <n v="93.5"/>
        <n v="94.8"/>
        <n v="85.2"/>
        <n v="83.1"/>
        <n v="92.9"/>
        <n v="91.2"/>
        <n v="67.599999999999994"/>
        <n v="94.3"/>
        <n v="107.5"/>
        <n v="107.9"/>
        <n v="99.8"/>
        <n v="84.1" u="1"/>
      </sharedItems>
    </cacheField>
    <cacheField name="Jerk [Reps]" numFmtId="1">
      <sharedItems containsString="0" containsBlank="1" containsNumber="1" containsInteger="1" minValue="20" maxValue="154" count="40">
        <m/>
        <n v="34"/>
        <n v="81"/>
        <n v="83"/>
        <n v="71"/>
        <n v="103"/>
        <n v="86"/>
        <n v="90"/>
        <n v="82"/>
        <n v="77"/>
        <n v="47"/>
        <n v="40"/>
        <n v="79"/>
        <n v="102"/>
        <n v="120"/>
        <n v="125"/>
        <n v="98"/>
        <n v="67"/>
        <n v="85"/>
        <n v="72"/>
        <n v="115"/>
        <n v="62"/>
        <n v="75"/>
        <n v="50"/>
        <n v="130"/>
        <n v="119"/>
        <n v="76"/>
        <n v="108"/>
        <n v="126"/>
        <n v="121"/>
        <n v="20"/>
        <n v="93"/>
        <n v="53"/>
        <n v="134"/>
        <n v="128"/>
        <n v="57" u="1"/>
        <n v="70" u="1"/>
        <n v="154" u="1"/>
        <n v="131" u="1"/>
        <n v="105" u="1"/>
      </sharedItems>
    </cacheField>
    <cacheField name="Jerk [Points]" numFmtId="1">
      <sharedItems containsSemiMixedTypes="0" containsString="0" containsNumber="1" containsInteger="1" minValue="0" maxValue="154" count="40">
        <n v="0"/>
        <n v="34"/>
        <n v="81"/>
        <n v="83"/>
        <n v="71"/>
        <n v="103"/>
        <n v="86"/>
        <n v="90"/>
        <n v="82"/>
        <n v="77"/>
        <n v="47"/>
        <n v="40"/>
        <n v="79"/>
        <n v="102"/>
        <n v="120"/>
        <n v="125"/>
        <n v="98"/>
        <n v="67"/>
        <n v="85"/>
        <n v="72"/>
        <n v="115"/>
        <n v="62"/>
        <n v="75"/>
        <n v="50"/>
        <n v="130"/>
        <n v="119"/>
        <n v="76"/>
        <n v="108"/>
        <n v="126"/>
        <n v="121"/>
        <n v="20"/>
        <n v="93"/>
        <n v="53"/>
        <n v="134"/>
        <n v="128"/>
        <n v="57" u="1"/>
        <n v="70" u="1"/>
        <n v="154" u="1"/>
        <n v="131" u="1"/>
        <n v="105" u="1"/>
      </sharedItems>
    </cacheField>
    <cacheField name="Jerk [Place in group]" numFmtId="1">
      <sharedItems containsString="0" containsBlank="1" containsNumber="1" containsInteger="1" minValue="1" maxValue="5" count="6">
        <m/>
        <n v="3"/>
        <n v="1"/>
        <n v="2"/>
        <n v="4"/>
        <n v="5"/>
      </sharedItems>
    </cacheField>
    <cacheField name="Snatch [Reps]" numFmtId="1">
      <sharedItems containsString="0" containsBlank="1" containsNumber="1" containsInteger="1" minValue="20" maxValue="194" count="62">
        <m/>
        <n v="100"/>
        <n v="183"/>
        <n v="131"/>
        <n v="182"/>
        <n v="83"/>
        <n v="89"/>
        <n v="69"/>
        <n v="162"/>
        <n v="119"/>
        <n v="109"/>
        <n v="40"/>
        <n v="20"/>
        <n v="110"/>
        <n v="179"/>
        <n v="172"/>
        <n v="108"/>
        <n v="107"/>
        <n v="166"/>
        <n v="67"/>
        <n v="66"/>
        <n v="85"/>
        <n v="77"/>
        <n v="125"/>
        <n v="97"/>
        <n v="178"/>
        <n v="154"/>
        <n v="50"/>
        <n v="126"/>
        <n v="105"/>
        <n v="57"/>
        <n v="70"/>
        <n v="80"/>
        <n v="122"/>
        <n v="31"/>
        <n v="134"/>
        <n v="144"/>
        <n v="194"/>
        <n v="123"/>
        <n v="174"/>
        <n v="95"/>
        <n v="190"/>
        <n v="161"/>
        <n v="186"/>
        <n v="124"/>
        <n v="185"/>
        <n v="175"/>
        <n v="82"/>
        <n v="56"/>
        <n v="163"/>
        <n v="120"/>
        <n v="68"/>
        <n v="118"/>
        <n v="128"/>
        <n v="169"/>
        <n v="101"/>
        <n v="150"/>
        <n v="157"/>
        <n v="86" u="1"/>
        <n v="90" u="1"/>
        <n v="81" u="1"/>
        <n v="47" u="1"/>
      </sharedItems>
    </cacheField>
    <cacheField name="Snatch [Points]" numFmtId="0">
      <sharedItems containsString="0" containsBlank="1" containsNumber="1" minValue="0" maxValue="183" count="66">
        <n v="0"/>
        <m/>
        <n v="50"/>
        <n v="183"/>
        <n v="131"/>
        <n v="182"/>
        <n v="83"/>
        <n v="89"/>
        <n v="69"/>
        <n v="162"/>
        <n v="119"/>
        <n v="109"/>
        <n v="40"/>
        <n v="20"/>
        <n v="110"/>
        <n v="179"/>
        <n v="172"/>
        <n v="108"/>
        <n v="107"/>
        <n v="67"/>
        <n v="66"/>
        <n v="85"/>
        <n v="77"/>
        <n v="62.5"/>
        <n v="48.5"/>
        <n v="63"/>
        <n v="52.5"/>
        <n v="28.5"/>
        <n v="65.5"/>
        <n v="35"/>
        <n v="61"/>
        <n v="31"/>
        <n v="72"/>
        <n v="97"/>
        <n v="61.5"/>
        <n v="87"/>
        <n v="91.5"/>
        <n v="47.5"/>
        <n v="95"/>
        <n v="80.5"/>
        <n v="55"/>
        <n v="91"/>
        <n v="93"/>
        <n v="62"/>
        <n v="92.5"/>
        <n v="87.5"/>
        <n v="100"/>
        <n v="122"/>
        <n v="41"/>
        <n v="56"/>
        <n v="86"/>
        <n v="33.5"/>
        <n v="81.5"/>
        <n v="60"/>
        <n v="34"/>
        <n v="59"/>
        <n v="128"/>
        <n v="84.5"/>
        <n v="50.5"/>
        <n v="75"/>
        <n v="78.5"/>
        <n v="23.5" u="1"/>
        <n v="43" u="1"/>
        <n v="45" u="1"/>
        <n v="38.5" u="1"/>
        <n v="40.5" u="1"/>
      </sharedItems>
    </cacheField>
    <cacheField name="Snatch [Place in group U-22]" numFmtId="1">
      <sharedItems containsString="0" containsBlank="1" containsNumber="1" containsInteger="1" minValue="1" maxValue="5" count="6">
        <m/>
        <n v="3"/>
        <n v="1"/>
        <n v="2"/>
        <n v="4"/>
        <n v="5"/>
      </sharedItems>
    </cacheField>
    <cacheField name="Snatch [Place in group]" numFmtId="1">
      <sharedItems containsString="0" containsBlank="1" containsNumber="1" containsInteger="1" minValue="1" maxValue="6" count="7">
        <m/>
        <n v="1"/>
        <n v="2"/>
        <n v="3"/>
        <n v="4"/>
        <n v="5"/>
        <n v="6"/>
      </sharedItems>
    </cacheField>
    <cacheField name="Long Cycle [Reps]" numFmtId="1">
      <sharedItems containsString="0" containsBlank="1" containsNumber="1" containsInteger="1" minValue="13" maxValue="151" count="58">
        <m/>
        <n v="74"/>
        <n v="30"/>
        <n v="81"/>
        <n v="114"/>
        <n v="22"/>
        <n v="76"/>
        <n v="146"/>
        <n v="84"/>
        <n v="124"/>
        <n v="55"/>
        <n v="58"/>
        <n v="126"/>
        <n v="113"/>
        <n v="112"/>
        <n v="103"/>
        <n v="148"/>
        <n v="147"/>
        <n v="135"/>
        <n v="151"/>
        <n v="57"/>
        <n v="107"/>
        <n v="144"/>
        <n v="137"/>
        <n v="127"/>
        <n v="136"/>
        <n v="128"/>
        <n v="141"/>
        <n v="82"/>
        <n v="89"/>
        <n v="24"/>
        <n v="145"/>
        <n v="73"/>
        <n v="111"/>
        <n v="87"/>
        <n v="61"/>
        <n v="66"/>
        <n v="101"/>
        <n v="83"/>
        <n v="60"/>
        <n v="80"/>
        <n v="71"/>
        <n v="85"/>
        <n v="48"/>
        <n v="120"/>
        <n v="108"/>
        <n v="90"/>
        <n v="150"/>
        <n v="37"/>
        <n v="88"/>
        <n v="56"/>
        <n v="102"/>
        <n v="13"/>
        <n v="50"/>
        <n v="40"/>
        <n v="36"/>
        <n v="41"/>
        <n v="62"/>
      </sharedItems>
    </cacheField>
    <cacheField name="Long Cycle [Points]" numFmtId="1">
      <sharedItems containsSemiMixedTypes="0" containsString="0" containsNumber="1" containsInteger="1" minValue="0" maxValue="151"/>
    </cacheField>
    <cacheField name="Long Cycle [Place in group]" numFmtId="1">
      <sharedItems containsString="0" containsBlank="1" containsNumber="1" containsInteger="1" minValue="1" maxValue="7" count="8">
        <m/>
        <n v="1"/>
        <n v="2"/>
        <n v="3"/>
        <n v="6"/>
        <n v="4"/>
        <n v="5"/>
        <n v="7"/>
      </sharedItems>
    </cacheField>
    <cacheField name="Biathlon [Points]" numFmtId="0">
      <sharedItems containsString="0" containsBlank="1" containsNumber="1" minValue="0" maxValue="222" count="96">
        <n v="0"/>
        <n v="84"/>
        <n v="183"/>
        <n v="131"/>
        <n v="182"/>
        <n v="83"/>
        <n v="89"/>
        <m/>
        <n v="162"/>
        <n v="119"/>
        <n v="109"/>
        <n v="40"/>
        <n v="20"/>
        <n v="110"/>
        <n v="179"/>
        <n v="172"/>
        <n v="108"/>
        <n v="107"/>
        <n v="164"/>
        <n v="69"/>
        <n v="67"/>
        <n v="66"/>
        <n v="85"/>
        <n v="77"/>
        <n v="145.5"/>
        <n v="119.5"/>
        <n v="192"/>
        <n v="163"/>
        <n v="50"/>
        <n v="153"/>
        <n v="133.5"/>
        <n v="110.5"/>
        <n v="142.5"/>
        <n v="82"/>
        <n v="80"/>
        <n v="140"/>
        <n v="31"/>
        <n v="169"/>
        <n v="222"/>
        <n v="181"/>
        <n v="138.5"/>
        <n v="132.5"/>
        <n v="124.5"/>
        <n v="206.5"/>
        <n v="109.5"/>
        <n v="167"/>
        <n v="155.5"/>
        <n v="105"/>
        <n v="221"/>
        <n v="212"/>
        <n v="116"/>
        <n v="170"/>
        <n v="218.5"/>
        <n v="195.5"/>
        <n v="100"/>
        <n v="122"/>
        <n v="113"/>
        <n v="56"/>
        <n v="188"/>
        <n v="207"/>
        <n v="53.5"/>
        <n v="184.5"/>
        <n v="87"/>
        <n v="193"/>
        <n v="128"/>
        <n v="186.5"/>
        <n v="121.5"/>
        <n v="137"/>
        <n v="150"/>
        <n v="121" u="1"/>
        <n v="34" u="1"/>
        <n v="75" u="1"/>
        <n v="125" u="1"/>
        <n v="79" u="1"/>
        <n v="93.5" u="1"/>
        <n v="130" u="1"/>
        <n v="120" u="1"/>
        <n v="103" u="1"/>
        <n v="86" u="1"/>
        <n v="90" u="1"/>
        <n v="115" u="1"/>
        <n v="98" u="1"/>
        <n v="102" u="1"/>
        <n v="197" u="1"/>
        <n v="81" u="1"/>
        <n v="62" u="1"/>
        <n v="134" u="1"/>
        <n v="169.5" u="1"/>
        <n v="171" u="1"/>
        <n v="93" u="1"/>
        <n v="72" u="1"/>
        <n v="76" u="1"/>
        <n v="47" u="1"/>
        <n v="126" u="1"/>
        <n v="53" u="1"/>
        <n v="71" u="1"/>
      </sharedItems>
    </cacheField>
    <cacheField name="Biathlon [Place in group]" numFmtId="1">
      <sharedItems containsString="0" containsBlank="1" containsNumber="1" containsInteger="1" minValue="1" maxValue="5" count="6">
        <m/>
        <n v="3"/>
        <n v="1"/>
        <n v="2"/>
        <n v="4"/>
        <n v="5"/>
      </sharedItems>
    </cacheField>
    <cacheField name="Realy - Jerk [Reps]" numFmtId="1">
      <sharedItems containsNonDate="0" containsString="0" containsBlank="1"/>
    </cacheField>
    <cacheField name="Realy - Long Cycle [Reps]" numFmtId="1">
      <sharedItems containsNonDate="0" containsString="0" containsBlank="1"/>
    </cacheField>
    <cacheField name="Relay [Point]" numFmtId="1">
      <sharedItems containsString="0" containsBlank="1" containsNumber="1" containsInteger="1" minValue="106" maxValue="281"/>
    </cacheField>
    <cacheField name="PLACE  Final" numFmtId="1">
      <sharedItems containsString="0" containsBlank="1" containsNumber="1" containsInteger="1" minValue="1" maxValue="6" count="7">
        <m/>
        <n v="1"/>
        <n v="3"/>
        <n v="2"/>
        <n v="4"/>
        <n v="5"/>
        <n v="6"/>
      </sharedItems>
    </cacheField>
    <cacheField name="Team points U-22" numFmtId="1">
      <sharedItems containsString="0" containsBlank="1" containsNumber="1" containsInteger="1" minValue="15" maxValue="20" count="5">
        <m/>
        <n v="16"/>
        <n v="20"/>
        <n v="18"/>
        <n v="15"/>
      </sharedItems>
    </cacheField>
    <cacheField name="Team points Adults" numFmtId="1">
      <sharedItems containsString="0" containsBlank="1" containsNumber="1" containsInteger="1" minValue="13" maxValue="20" count="7">
        <m/>
        <n v="16"/>
        <n v="20"/>
        <n v="18"/>
        <n v="15"/>
        <n v="14"/>
        <n v="13"/>
      </sharedItems>
    </cacheField>
    <cacheField name="Team points Veterans" numFmtId="1">
      <sharedItems containsString="0" containsBlank="1" containsNumber="1" minValue="15" maxValue="94.5" count="6">
        <m/>
        <n v="20"/>
        <n v="16"/>
        <n v="18"/>
        <n v="15" u="1"/>
        <n v="94.5" u="1"/>
      </sharedItems>
    </cacheField>
    <cacheField name="Entry fees " numFmtId="166">
      <sharedItems containsString="0" containsBlank="1" containsNumber="1" containsInteger="1" minValue="70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9">
  <r>
    <x v="0"/>
    <x v="0"/>
    <x v="0"/>
    <x v="0"/>
    <x v="0"/>
    <x v="0"/>
    <x v="0"/>
    <x v="0"/>
    <x v="0"/>
    <n v="43"/>
    <x v="0"/>
    <x v="0"/>
    <x v="0"/>
    <n v="61"/>
    <x v="0"/>
    <x v="0"/>
    <x v="0"/>
    <x v="0"/>
    <x v="0"/>
    <x v="0"/>
    <x v="0"/>
    <x v="0"/>
    <m/>
    <m/>
    <m/>
    <x v="0"/>
    <x v="0"/>
    <m/>
    <m/>
    <m/>
    <x v="0"/>
    <x v="0"/>
    <x v="0"/>
  </r>
  <r>
    <x v="0"/>
    <x v="0"/>
    <x v="0"/>
    <x v="1"/>
    <x v="0"/>
    <x v="0"/>
    <x v="0"/>
    <x v="1"/>
    <x v="1"/>
    <n v="38"/>
    <x v="1"/>
    <x v="1"/>
    <x v="0"/>
    <n v="106"/>
    <x v="1"/>
    <x v="0"/>
    <x v="0"/>
    <x v="0"/>
    <x v="0"/>
    <x v="0"/>
    <x v="0"/>
    <x v="0"/>
    <m/>
    <m/>
    <m/>
    <x v="0"/>
    <x v="0"/>
    <m/>
    <m/>
    <m/>
    <x v="0"/>
    <x v="0"/>
    <x v="0"/>
  </r>
  <r>
    <x v="0"/>
    <x v="0"/>
    <x v="1"/>
    <x v="1"/>
    <x v="1"/>
    <x v="0"/>
    <x v="0"/>
    <x v="0"/>
    <x v="0"/>
    <n v="43"/>
    <x v="2"/>
    <x v="0"/>
    <x v="1"/>
    <n v="101"/>
    <x v="0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2"/>
    <x v="1"/>
    <x v="0"/>
    <x v="0"/>
    <x v="0"/>
    <x v="2"/>
    <x v="2"/>
    <n v="44"/>
    <x v="1"/>
    <x v="0"/>
    <x v="1"/>
    <n v="78"/>
    <x v="2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1"/>
    <x v="1"/>
    <x v="1"/>
    <x v="0"/>
    <x v="0"/>
    <x v="2"/>
    <x v="2"/>
    <n v="44"/>
    <x v="1"/>
    <x v="0"/>
    <x v="1"/>
    <n v="78"/>
    <x v="2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3"/>
    <x v="1"/>
    <x v="2"/>
    <x v="0"/>
    <x v="0"/>
    <x v="3"/>
    <x v="3"/>
    <n v="53"/>
    <x v="3"/>
    <x v="0"/>
    <x v="2"/>
    <s v="Debut"/>
    <x v="3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3"/>
    <x v="0"/>
    <x v="2"/>
    <x v="0"/>
    <x v="0"/>
    <x v="3"/>
    <x v="3"/>
    <n v="53"/>
    <x v="3"/>
    <x v="2"/>
    <x v="2"/>
    <s v="Debut"/>
    <x v="4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0"/>
    <x v="0"/>
    <x v="3"/>
    <x v="0"/>
    <x v="0"/>
    <x v="4"/>
    <x v="4"/>
    <n v="24"/>
    <x v="4"/>
    <x v="0"/>
    <x v="1"/>
    <s v="Debut"/>
    <x v="5"/>
    <x v="0"/>
    <x v="0"/>
    <x v="0"/>
    <x v="0"/>
    <x v="0"/>
    <x v="0"/>
    <x v="0"/>
    <m/>
    <m/>
    <m/>
    <x v="0"/>
    <x v="0"/>
    <m/>
    <m/>
    <m/>
    <x v="0"/>
    <x v="0"/>
    <x v="0"/>
  </r>
  <r>
    <x v="0"/>
    <x v="1"/>
    <x v="2"/>
    <x v="0"/>
    <x v="0"/>
    <x v="0"/>
    <x v="0"/>
    <x v="5"/>
    <x v="5"/>
    <n v="49"/>
    <x v="5"/>
    <x v="1"/>
    <x v="1"/>
    <n v="128"/>
    <x v="6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4"/>
    <x v="1"/>
    <x v="1"/>
    <x v="0"/>
    <x v="0"/>
    <x v="5"/>
    <x v="5"/>
    <n v="49"/>
    <x v="5"/>
    <x v="0"/>
    <x v="1"/>
    <n v="54"/>
    <x v="6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2"/>
    <x v="0"/>
    <x v="0"/>
    <x v="0"/>
    <x v="0"/>
    <x v="6"/>
    <x v="6"/>
    <n v="47"/>
    <x v="0"/>
    <x v="1"/>
    <x v="1"/>
    <n v="237.5"/>
    <x v="2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4"/>
    <x v="0"/>
    <x v="1"/>
    <x v="0"/>
    <x v="0"/>
    <x v="6"/>
    <x v="6"/>
    <n v="47"/>
    <x v="2"/>
    <x v="1"/>
    <x v="1"/>
    <n v="237.5"/>
    <x v="2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2"/>
    <x v="0"/>
    <x v="0"/>
    <x v="0"/>
    <x v="0"/>
    <x v="7"/>
    <x v="7"/>
    <n v="40"/>
    <x v="1"/>
    <x v="1"/>
    <x v="1"/>
    <n v="180.5"/>
    <x v="7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1"/>
    <x v="0"/>
    <x v="1"/>
    <x v="0"/>
    <x v="0"/>
    <x v="7"/>
    <x v="7"/>
    <n v="40"/>
    <x v="1"/>
    <x v="1"/>
    <x v="1"/>
    <n v="180.5"/>
    <x v="7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2"/>
    <x v="0"/>
    <x v="3"/>
    <x v="0"/>
    <x v="0"/>
    <x v="8"/>
    <x v="8"/>
    <n v="27"/>
    <x v="4"/>
    <x v="2"/>
    <x v="3"/>
    <n v="201"/>
    <x v="8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5"/>
    <x v="0"/>
    <x v="2"/>
    <x v="0"/>
    <x v="0"/>
    <x v="9"/>
    <x v="9"/>
    <n v="56"/>
    <x v="4"/>
    <x v="2"/>
    <x v="2"/>
    <s v="Debut"/>
    <x v="4"/>
    <x v="0"/>
    <x v="0"/>
    <x v="0"/>
    <x v="0"/>
    <x v="0"/>
    <x v="0"/>
    <x v="0"/>
    <m/>
    <m/>
    <m/>
    <x v="0"/>
    <x v="0"/>
    <m/>
    <m/>
    <m/>
    <x v="0"/>
    <x v="0"/>
    <x v="1"/>
  </r>
  <r>
    <x v="0"/>
    <x v="1"/>
    <x v="5"/>
    <x v="1"/>
    <x v="2"/>
    <x v="0"/>
    <x v="0"/>
    <x v="9"/>
    <x v="9"/>
    <n v="56"/>
    <x v="4"/>
    <x v="0"/>
    <x v="2"/>
    <s v="Debut"/>
    <x v="4"/>
    <x v="0"/>
    <x v="0"/>
    <x v="0"/>
    <x v="0"/>
    <x v="0"/>
    <x v="0"/>
    <x v="0"/>
    <m/>
    <m/>
    <m/>
    <x v="0"/>
    <x v="0"/>
    <m/>
    <m/>
    <m/>
    <x v="0"/>
    <x v="0"/>
    <x v="1"/>
  </r>
  <r>
    <x v="0"/>
    <x v="2"/>
    <x v="0"/>
    <x v="0"/>
    <x v="0"/>
    <x v="0"/>
    <x v="0"/>
    <x v="10"/>
    <x v="10"/>
    <n v="29"/>
    <x v="1"/>
    <x v="0"/>
    <x v="0"/>
    <n v="48"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2"/>
    <x v="2"/>
    <x v="0"/>
    <x v="0"/>
    <x v="0"/>
    <x v="0"/>
    <x v="11"/>
    <x v="11"/>
    <n v="45"/>
    <x v="6"/>
    <x v="1"/>
    <x v="1"/>
    <n v="190"/>
    <x v="10"/>
    <x v="0"/>
    <x v="0"/>
    <x v="0"/>
    <x v="0"/>
    <x v="0"/>
    <x v="0"/>
    <x v="0"/>
    <m/>
    <m/>
    <m/>
    <x v="0"/>
    <x v="0"/>
    <m/>
    <m/>
    <m/>
    <x v="0"/>
    <x v="0"/>
    <x v="1"/>
  </r>
  <r>
    <x v="0"/>
    <x v="2"/>
    <x v="2"/>
    <x v="0"/>
    <x v="3"/>
    <x v="0"/>
    <x v="0"/>
    <x v="12"/>
    <x v="12"/>
    <n v="37"/>
    <x v="7"/>
    <x v="2"/>
    <x v="3"/>
    <n v="105"/>
    <x v="10"/>
    <x v="0"/>
    <x v="0"/>
    <x v="0"/>
    <x v="0"/>
    <x v="0"/>
    <x v="0"/>
    <x v="0"/>
    <m/>
    <m/>
    <m/>
    <x v="0"/>
    <x v="0"/>
    <m/>
    <m/>
    <m/>
    <x v="0"/>
    <x v="0"/>
    <x v="1"/>
  </r>
  <r>
    <x v="0"/>
    <x v="2"/>
    <x v="2"/>
    <x v="0"/>
    <x v="3"/>
    <x v="0"/>
    <x v="0"/>
    <x v="13"/>
    <x v="13"/>
    <n v="55"/>
    <x v="7"/>
    <x v="2"/>
    <x v="3"/>
    <n v="172"/>
    <x v="11"/>
    <x v="0"/>
    <x v="0"/>
    <x v="0"/>
    <x v="0"/>
    <x v="0"/>
    <x v="0"/>
    <x v="0"/>
    <m/>
    <m/>
    <m/>
    <x v="0"/>
    <x v="0"/>
    <m/>
    <m/>
    <m/>
    <x v="0"/>
    <x v="0"/>
    <x v="1"/>
  </r>
  <r>
    <x v="0"/>
    <x v="2"/>
    <x v="5"/>
    <x v="0"/>
    <x v="2"/>
    <x v="0"/>
    <x v="0"/>
    <x v="13"/>
    <x v="13"/>
    <n v="55"/>
    <x v="3"/>
    <x v="2"/>
    <x v="2"/>
    <n v="210"/>
    <x v="11"/>
    <x v="0"/>
    <x v="0"/>
    <x v="0"/>
    <x v="0"/>
    <x v="0"/>
    <x v="0"/>
    <x v="0"/>
    <m/>
    <m/>
    <m/>
    <x v="0"/>
    <x v="0"/>
    <m/>
    <m/>
    <m/>
    <x v="0"/>
    <x v="0"/>
    <x v="1"/>
  </r>
  <r>
    <x v="0"/>
    <x v="2"/>
    <x v="5"/>
    <x v="0"/>
    <x v="2"/>
    <x v="0"/>
    <x v="0"/>
    <x v="14"/>
    <x v="9"/>
    <n v="56"/>
    <x v="4"/>
    <x v="2"/>
    <x v="2"/>
    <n v="209"/>
    <x v="12"/>
    <x v="0"/>
    <x v="0"/>
    <x v="0"/>
    <x v="0"/>
    <x v="0"/>
    <x v="0"/>
    <x v="0"/>
    <m/>
    <m/>
    <m/>
    <x v="0"/>
    <x v="0"/>
    <m/>
    <m/>
    <m/>
    <x v="0"/>
    <x v="0"/>
    <x v="1"/>
  </r>
  <r>
    <x v="0"/>
    <x v="2"/>
    <x v="5"/>
    <x v="1"/>
    <x v="2"/>
    <x v="0"/>
    <x v="0"/>
    <x v="14"/>
    <x v="9"/>
    <n v="56"/>
    <x v="4"/>
    <x v="0"/>
    <x v="2"/>
    <n v="117"/>
    <x v="12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0"/>
    <x v="0"/>
    <x v="4"/>
    <x v="0"/>
    <x v="0"/>
    <x v="15"/>
    <x v="14"/>
    <n v="21"/>
    <x v="0"/>
    <x v="0"/>
    <x v="0"/>
    <n v="24"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3"/>
    <x v="0"/>
    <x v="0"/>
    <x v="0"/>
    <x v="0"/>
    <x v="0"/>
    <x v="16"/>
    <x v="12"/>
    <n v="37"/>
    <x v="0"/>
    <x v="0"/>
    <x v="0"/>
    <n v="52"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3"/>
    <x v="6"/>
    <x v="0"/>
    <x v="1"/>
    <x v="0"/>
    <x v="0"/>
    <x v="17"/>
    <x v="15"/>
    <n v="70"/>
    <x v="2"/>
    <x v="1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6"/>
    <x v="1"/>
    <x v="1"/>
    <x v="0"/>
    <x v="0"/>
    <x v="17"/>
    <x v="15"/>
    <n v="70"/>
    <x v="2"/>
    <x v="0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7"/>
    <x v="1"/>
    <x v="1"/>
    <x v="0"/>
    <x v="0"/>
    <x v="18"/>
    <x v="16"/>
    <n v="66"/>
    <x v="1"/>
    <x v="0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8"/>
    <x v="0"/>
    <x v="1"/>
    <x v="0"/>
    <x v="0"/>
    <x v="19"/>
    <x v="17"/>
    <n v="76"/>
    <x v="8"/>
    <x v="1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8"/>
    <x v="1"/>
    <x v="1"/>
    <x v="0"/>
    <x v="0"/>
    <x v="19"/>
    <x v="17"/>
    <n v="76"/>
    <x v="8"/>
    <x v="0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6"/>
    <x v="0"/>
    <x v="1"/>
    <x v="0"/>
    <x v="0"/>
    <x v="20"/>
    <x v="18"/>
    <n v="72"/>
    <x v="1"/>
    <x v="1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6"/>
    <x v="1"/>
    <x v="1"/>
    <x v="0"/>
    <x v="0"/>
    <x v="20"/>
    <x v="18"/>
    <n v="72"/>
    <x v="1"/>
    <x v="0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9"/>
    <x v="0"/>
    <x v="2"/>
    <x v="0"/>
    <x v="0"/>
    <x v="21"/>
    <x v="19"/>
    <n v="64"/>
    <x v="8"/>
    <x v="2"/>
    <x v="4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3"/>
    <x v="0"/>
    <x v="1"/>
    <x v="0"/>
    <x v="0"/>
    <x v="22"/>
    <x v="20"/>
    <n v="50"/>
    <x v="2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4"/>
    <x v="0"/>
    <x v="2"/>
    <x v="0"/>
    <x v="0"/>
    <x v="23"/>
    <x v="21"/>
    <n v="48"/>
    <x v="4"/>
    <x v="2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4"/>
    <x v="1"/>
    <x v="2"/>
    <x v="0"/>
    <x v="0"/>
    <x v="23"/>
    <x v="21"/>
    <n v="48"/>
    <x v="4"/>
    <x v="0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9"/>
    <x v="0"/>
    <x v="1"/>
    <x v="0"/>
    <x v="0"/>
    <x v="24"/>
    <x v="19"/>
    <n v="64"/>
    <x v="1"/>
    <x v="1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9"/>
    <x v="1"/>
    <x v="1"/>
    <x v="0"/>
    <x v="0"/>
    <x v="24"/>
    <x v="19"/>
    <n v="64"/>
    <x v="1"/>
    <x v="0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2"/>
    <x v="0"/>
    <x v="0"/>
    <x v="0"/>
    <x v="0"/>
    <x v="25"/>
    <x v="3"/>
    <n v="53"/>
    <x v="6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3"/>
    <x v="0"/>
    <x v="1"/>
    <x v="0"/>
    <x v="0"/>
    <x v="25"/>
    <x v="3"/>
    <n v="53"/>
    <x v="1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3"/>
    <x v="0"/>
    <x v="1"/>
    <x v="0"/>
    <x v="0"/>
    <x v="26"/>
    <x v="22"/>
    <n v="52"/>
    <x v="2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3"/>
    <x v="1"/>
    <x v="1"/>
    <x v="0"/>
    <x v="0"/>
    <x v="26"/>
    <x v="22"/>
    <n v="52"/>
    <x v="2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2"/>
    <x v="0"/>
    <x v="0"/>
    <x v="0"/>
    <x v="0"/>
    <x v="27"/>
    <x v="23"/>
    <n v="35"/>
    <x v="1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3"/>
    <x v="0"/>
    <x v="1"/>
    <x v="3"/>
    <x v="0"/>
    <x v="0"/>
    <x v="28"/>
    <x v="4"/>
    <n v="24"/>
    <x v="7"/>
    <x v="2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3"/>
    <x v="2"/>
    <x v="0"/>
    <x v="3"/>
    <x v="0"/>
    <x v="0"/>
    <x v="29"/>
    <x v="11"/>
    <n v="45"/>
    <x v="4"/>
    <x v="2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4"/>
    <x v="2"/>
    <x v="0"/>
    <x v="3"/>
    <x v="0"/>
    <x v="0"/>
    <x v="30"/>
    <x v="1"/>
    <n v="38"/>
    <x v="9"/>
    <x v="2"/>
    <x v="3"/>
    <n v="135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4"/>
    <x v="10"/>
    <x v="0"/>
    <x v="2"/>
    <x v="0"/>
    <x v="0"/>
    <x v="30"/>
    <x v="1"/>
    <n v="38"/>
    <x v="7"/>
    <x v="2"/>
    <x v="3"/>
    <n v="135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0"/>
    <x v="1"/>
    <x v="0"/>
    <x v="0"/>
    <x v="0"/>
    <x v="31"/>
    <x v="24"/>
    <n v="32"/>
    <x v="1"/>
    <x v="1"/>
    <x v="0"/>
    <n v="174"/>
    <x v="13"/>
    <x v="0"/>
    <x v="0"/>
    <x v="0"/>
    <x v="0"/>
    <x v="0"/>
    <x v="0"/>
    <x v="0"/>
    <m/>
    <m/>
    <m/>
    <x v="0"/>
    <x v="0"/>
    <m/>
    <m/>
    <m/>
    <x v="0"/>
    <x v="0"/>
    <x v="0"/>
  </r>
  <r>
    <x v="0"/>
    <x v="5"/>
    <x v="2"/>
    <x v="1"/>
    <x v="3"/>
    <x v="0"/>
    <x v="0"/>
    <x v="32"/>
    <x v="7"/>
    <n v="40"/>
    <x v="3"/>
    <x v="0"/>
    <x v="3"/>
    <n v="135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1"/>
    <x v="1"/>
    <x v="2"/>
    <x v="0"/>
    <x v="0"/>
    <x v="32"/>
    <x v="7"/>
    <n v="40"/>
    <x v="3"/>
    <x v="0"/>
    <x v="3"/>
    <n v="146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2"/>
    <x v="1"/>
    <x v="3"/>
    <x v="0"/>
    <x v="0"/>
    <x v="33"/>
    <x v="24"/>
    <n v="32"/>
    <x v="4"/>
    <x v="0"/>
    <x v="3"/>
    <m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2"/>
    <x v="0"/>
    <x v="3"/>
    <x v="0"/>
    <x v="0"/>
    <x v="33"/>
    <x v="24"/>
    <n v="32"/>
    <x v="4"/>
    <x v="2"/>
    <x v="3"/>
    <n v="224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2"/>
    <x v="1"/>
    <x v="3"/>
    <x v="0"/>
    <x v="0"/>
    <x v="34"/>
    <x v="25"/>
    <n v="39"/>
    <x v="7"/>
    <x v="0"/>
    <x v="3"/>
    <n v="121"/>
    <x v="14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10"/>
    <x v="1"/>
    <x v="2"/>
    <x v="0"/>
    <x v="0"/>
    <x v="34"/>
    <x v="25"/>
    <n v="39"/>
    <x v="7"/>
    <x v="0"/>
    <x v="3"/>
    <n v="121"/>
    <x v="14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2"/>
    <x v="0"/>
    <x v="0"/>
    <x v="0"/>
    <x v="0"/>
    <x v="35"/>
    <x v="26"/>
    <n v="36"/>
    <x v="0"/>
    <x v="1"/>
    <x v="1"/>
    <n v="180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5"/>
    <x v="2"/>
    <x v="0"/>
    <x v="0"/>
    <x v="0"/>
    <x v="0"/>
    <x v="36"/>
    <x v="12"/>
    <n v="37"/>
    <x v="10"/>
    <x v="1"/>
    <x v="1"/>
    <n v="100"/>
    <x v="15"/>
    <x v="0"/>
    <x v="0"/>
    <x v="0"/>
    <x v="0"/>
    <x v="0"/>
    <x v="0"/>
    <x v="0"/>
    <m/>
    <m/>
    <m/>
    <x v="0"/>
    <x v="0"/>
    <m/>
    <m/>
    <m/>
    <x v="0"/>
    <x v="0"/>
    <x v="1"/>
  </r>
  <r>
    <x v="0"/>
    <x v="6"/>
    <x v="0"/>
    <x v="0"/>
    <x v="0"/>
    <x v="0"/>
    <x v="0"/>
    <x v="37"/>
    <x v="10"/>
    <n v="29"/>
    <x v="5"/>
    <x v="0"/>
    <x v="0"/>
    <s v="-"/>
    <x v="16"/>
    <x v="0"/>
    <x v="0"/>
    <x v="0"/>
    <x v="0"/>
    <x v="0"/>
    <x v="0"/>
    <x v="0"/>
    <m/>
    <m/>
    <m/>
    <x v="0"/>
    <x v="0"/>
    <m/>
    <m/>
    <m/>
    <x v="0"/>
    <x v="0"/>
    <x v="0"/>
  </r>
  <r>
    <x v="0"/>
    <x v="6"/>
    <x v="2"/>
    <x v="0"/>
    <x v="3"/>
    <x v="0"/>
    <x v="0"/>
    <x v="38"/>
    <x v="27"/>
    <n v="25"/>
    <x v="9"/>
    <x v="2"/>
    <x v="3"/>
    <n v="143"/>
    <x v="17"/>
    <x v="0"/>
    <x v="0"/>
    <x v="0"/>
    <x v="0"/>
    <x v="0"/>
    <x v="0"/>
    <x v="0"/>
    <m/>
    <m/>
    <m/>
    <x v="0"/>
    <x v="0"/>
    <m/>
    <m/>
    <m/>
    <x v="0"/>
    <x v="0"/>
    <x v="1"/>
  </r>
  <r>
    <x v="0"/>
    <x v="6"/>
    <x v="1"/>
    <x v="0"/>
    <x v="1"/>
    <x v="0"/>
    <x v="0"/>
    <x v="39"/>
    <x v="2"/>
    <n v="44"/>
    <x v="1"/>
    <x v="1"/>
    <x v="1"/>
    <n v="163"/>
    <x v="18"/>
    <x v="0"/>
    <x v="0"/>
    <x v="0"/>
    <x v="0"/>
    <x v="0"/>
    <x v="0"/>
    <x v="0"/>
    <m/>
    <m/>
    <m/>
    <x v="0"/>
    <x v="0"/>
    <m/>
    <m/>
    <m/>
    <x v="0"/>
    <x v="0"/>
    <x v="1"/>
  </r>
  <r>
    <x v="0"/>
    <x v="6"/>
    <x v="0"/>
    <x v="1"/>
    <x v="3"/>
    <x v="0"/>
    <x v="0"/>
    <x v="40"/>
    <x v="25"/>
    <n v="39"/>
    <x v="7"/>
    <x v="2"/>
    <x v="1"/>
    <s v="-"/>
    <x v="17"/>
    <x v="0"/>
    <x v="0"/>
    <x v="0"/>
    <x v="0"/>
    <x v="0"/>
    <x v="0"/>
    <x v="0"/>
    <m/>
    <m/>
    <m/>
    <x v="0"/>
    <x v="0"/>
    <m/>
    <m/>
    <m/>
    <x v="0"/>
    <x v="0"/>
    <x v="0"/>
  </r>
  <r>
    <x v="0"/>
    <x v="6"/>
    <x v="4"/>
    <x v="0"/>
    <x v="1"/>
    <x v="0"/>
    <x v="0"/>
    <x v="41"/>
    <x v="28"/>
    <n v="46"/>
    <x v="5"/>
    <x v="1"/>
    <x v="1"/>
    <n v="135"/>
    <x v="17"/>
    <x v="0"/>
    <x v="0"/>
    <x v="0"/>
    <x v="0"/>
    <x v="0"/>
    <x v="0"/>
    <x v="0"/>
    <m/>
    <m/>
    <m/>
    <x v="0"/>
    <x v="0"/>
    <m/>
    <m/>
    <m/>
    <x v="0"/>
    <x v="0"/>
    <x v="1"/>
  </r>
  <r>
    <x v="0"/>
    <x v="6"/>
    <x v="0"/>
    <x v="1"/>
    <x v="3"/>
    <x v="0"/>
    <x v="0"/>
    <x v="42"/>
    <x v="7"/>
    <n v="40"/>
    <x v="3"/>
    <x v="2"/>
    <x v="1"/>
    <s v="-"/>
    <x v="17"/>
    <x v="0"/>
    <x v="0"/>
    <x v="0"/>
    <x v="0"/>
    <x v="0"/>
    <x v="0"/>
    <x v="0"/>
    <m/>
    <m/>
    <m/>
    <x v="0"/>
    <x v="0"/>
    <m/>
    <m/>
    <m/>
    <x v="0"/>
    <x v="0"/>
    <x v="0"/>
  </r>
  <r>
    <x v="0"/>
    <x v="6"/>
    <x v="1"/>
    <x v="1"/>
    <x v="1"/>
    <x v="0"/>
    <x v="0"/>
    <x v="43"/>
    <x v="29"/>
    <n v="42"/>
    <x v="2"/>
    <x v="0"/>
    <x v="1"/>
    <n v="40"/>
    <x v="17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0"/>
    <x v="1"/>
    <x v="0"/>
    <x v="0"/>
    <x v="0"/>
    <x v="44"/>
    <x v="30"/>
    <n v="26"/>
    <x v="0"/>
    <x v="1"/>
    <x v="0"/>
    <n v="199.5"/>
    <x v="19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0"/>
    <x v="0"/>
    <x v="0"/>
    <x v="0"/>
    <x v="45"/>
    <x v="28"/>
    <n v="46"/>
    <x v="10"/>
    <x v="0"/>
    <x v="0"/>
    <n v="73"/>
    <x v="20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1"/>
    <x v="0"/>
    <x v="0"/>
    <x v="0"/>
    <x v="46"/>
    <x v="31"/>
    <n v="34"/>
    <x v="5"/>
    <x v="1"/>
    <x v="0"/>
    <n v="120.5"/>
    <x v="21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1"/>
    <x v="4"/>
    <x v="0"/>
    <x v="0"/>
    <x v="47"/>
    <x v="32"/>
    <n v="22"/>
    <x v="6"/>
    <x v="1"/>
    <x v="0"/>
    <n v="140"/>
    <x v="22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0"/>
    <x v="4"/>
    <x v="0"/>
    <x v="0"/>
    <x v="47"/>
    <x v="32"/>
    <n v="22"/>
    <x v="6"/>
    <x v="0"/>
    <x v="0"/>
    <n v="30"/>
    <x v="22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1"/>
    <x v="0"/>
    <x v="0"/>
    <x v="0"/>
    <x v="47"/>
    <x v="32"/>
    <n v="22"/>
    <x v="6"/>
    <x v="1"/>
    <x v="0"/>
    <n v="140"/>
    <x v="22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0"/>
    <x v="0"/>
    <x v="0"/>
    <x v="0"/>
    <x v="47"/>
    <x v="32"/>
    <n v="22"/>
    <x v="6"/>
    <x v="0"/>
    <x v="0"/>
    <n v="30"/>
    <x v="22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1"/>
    <x v="4"/>
    <x v="0"/>
    <x v="0"/>
    <x v="48"/>
    <x v="32"/>
    <n v="22"/>
    <x v="1"/>
    <x v="1"/>
    <x v="0"/>
    <n v="145"/>
    <x v="22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0"/>
    <x v="4"/>
    <x v="0"/>
    <x v="0"/>
    <x v="48"/>
    <x v="32"/>
    <n v="22"/>
    <x v="1"/>
    <x v="0"/>
    <x v="0"/>
    <n v="30"/>
    <x v="22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0"/>
    <x v="1"/>
    <x v="0"/>
    <x v="0"/>
    <x v="0"/>
    <x v="48"/>
    <x v="32"/>
    <n v="22"/>
    <x v="1"/>
    <x v="1"/>
    <x v="0"/>
    <n v="145"/>
    <x v="22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2"/>
    <x v="1"/>
    <x v="0"/>
    <x v="0"/>
    <x v="0"/>
    <x v="49"/>
    <x v="33"/>
    <n v="17"/>
    <x v="7"/>
    <x v="0"/>
    <x v="1"/>
    <n v="50"/>
    <x v="23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0"/>
    <x v="0"/>
    <x v="0"/>
    <x v="0"/>
    <x v="50"/>
    <x v="33"/>
    <n v="17"/>
    <x v="6"/>
    <x v="1"/>
    <x v="1"/>
    <n v="172"/>
    <x v="23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0"/>
    <x v="0"/>
    <x v="0"/>
    <x v="0"/>
    <x v="51"/>
    <x v="33"/>
    <n v="17"/>
    <x v="10"/>
    <x v="1"/>
    <x v="1"/>
    <n v="190"/>
    <x v="23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0"/>
    <x v="0"/>
    <x v="0"/>
    <x v="0"/>
    <x v="52"/>
    <x v="34"/>
    <n v="18"/>
    <x v="5"/>
    <x v="1"/>
    <x v="1"/>
    <n v="189"/>
    <x v="24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1"/>
    <x v="1"/>
    <x v="1"/>
    <x v="0"/>
    <x v="0"/>
    <x v="53"/>
    <x v="29"/>
    <n v="42"/>
    <x v="2"/>
    <x v="0"/>
    <x v="1"/>
    <n v="85"/>
    <x v="23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1"/>
    <x v="0"/>
    <x v="0"/>
    <x v="0"/>
    <x v="53"/>
    <x v="29"/>
    <n v="42"/>
    <x v="0"/>
    <x v="0"/>
    <x v="1"/>
    <n v="85"/>
    <x v="23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5"/>
    <x v="1"/>
    <x v="1"/>
    <x v="0"/>
    <x v="0"/>
    <x v="54"/>
    <x v="35"/>
    <n v="59"/>
    <x v="1"/>
    <x v="0"/>
    <x v="1"/>
    <n v="90"/>
    <x v="25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9"/>
    <x v="1"/>
    <x v="1"/>
    <x v="0"/>
    <x v="0"/>
    <x v="55"/>
    <x v="36"/>
    <n v="61"/>
    <x v="2"/>
    <x v="0"/>
    <x v="3"/>
    <n v="77"/>
    <x v="25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9"/>
    <x v="0"/>
    <x v="1"/>
    <x v="0"/>
    <x v="0"/>
    <x v="56"/>
    <x v="37"/>
    <n v="62"/>
    <x v="2"/>
    <x v="1"/>
    <x v="3"/>
    <n v="135"/>
    <x v="26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9"/>
    <x v="0"/>
    <x v="1"/>
    <x v="0"/>
    <x v="0"/>
    <x v="57"/>
    <x v="38"/>
    <n v="60"/>
    <x v="1"/>
    <x v="1"/>
    <x v="3"/>
    <s v="-"/>
    <x v="27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0"/>
    <x v="1"/>
    <x v="3"/>
    <x v="0"/>
    <x v="0"/>
    <x v="58"/>
    <x v="7"/>
    <n v="40"/>
    <x v="4"/>
    <x v="2"/>
    <x v="1"/>
    <n v="100"/>
    <x v="25"/>
    <x v="0"/>
    <x v="0"/>
    <x v="0"/>
    <x v="0"/>
    <x v="0"/>
    <x v="0"/>
    <x v="0"/>
    <m/>
    <m/>
    <m/>
    <x v="0"/>
    <x v="0"/>
    <m/>
    <m/>
    <m/>
    <x v="0"/>
    <x v="0"/>
    <x v="0"/>
  </r>
  <r>
    <x v="0"/>
    <x v="7"/>
    <x v="2"/>
    <x v="0"/>
    <x v="3"/>
    <x v="0"/>
    <x v="0"/>
    <x v="59"/>
    <x v="14"/>
    <n v="21"/>
    <x v="7"/>
    <x v="2"/>
    <x v="3"/>
    <n v="175"/>
    <x v="28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0"/>
    <x v="0"/>
    <x v="0"/>
    <x v="0"/>
    <x v="60"/>
    <x v="8"/>
    <n v="27"/>
    <x v="3"/>
    <x v="1"/>
    <x v="1"/>
    <n v="138.5"/>
    <x v="24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1"/>
    <x v="0"/>
    <x v="0"/>
    <x v="0"/>
    <x v="61"/>
    <x v="14"/>
    <n v="21"/>
    <x v="1"/>
    <x v="0"/>
    <x v="1"/>
    <n v="80"/>
    <x v="24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0"/>
    <x v="0"/>
    <x v="0"/>
    <x v="0"/>
    <x v="62"/>
    <x v="39"/>
    <n v="30"/>
    <x v="1"/>
    <x v="1"/>
    <x v="1"/>
    <n v="256.5"/>
    <x v="29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0"/>
    <x v="1"/>
    <x v="5"/>
    <x v="0"/>
    <x v="0"/>
    <x v="63"/>
    <x v="34"/>
    <n v="18"/>
    <x v="4"/>
    <x v="2"/>
    <x v="1"/>
    <n v="93"/>
    <x v="30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0"/>
    <x v="0"/>
    <x v="5"/>
    <x v="0"/>
    <x v="0"/>
    <x v="63"/>
    <x v="34"/>
    <n v="18"/>
    <x v="4"/>
    <x v="0"/>
    <x v="1"/>
    <s v="-"/>
    <x v="30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1"/>
    <x v="0"/>
    <x v="0"/>
    <x v="0"/>
    <x v="64"/>
    <x v="40"/>
    <n v="19"/>
    <x v="5"/>
    <x v="0"/>
    <x v="1"/>
    <n v="69"/>
    <x v="30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2"/>
    <x v="0"/>
    <x v="0"/>
    <x v="0"/>
    <x v="0"/>
    <x v="65"/>
    <x v="41"/>
    <n v="20"/>
    <x v="7"/>
    <x v="1"/>
    <x v="1"/>
    <n v="133.5"/>
    <x v="31"/>
    <x v="0"/>
    <x v="0"/>
    <x v="0"/>
    <x v="0"/>
    <x v="0"/>
    <x v="0"/>
    <x v="0"/>
    <m/>
    <m/>
    <m/>
    <x v="0"/>
    <x v="0"/>
    <m/>
    <m/>
    <m/>
    <x v="0"/>
    <x v="0"/>
    <x v="1"/>
  </r>
  <r>
    <x v="0"/>
    <x v="7"/>
    <x v="0"/>
    <x v="0"/>
    <x v="0"/>
    <x v="0"/>
    <x v="0"/>
    <x v="66"/>
    <x v="42"/>
    <m/>
    <x v="8"/>
    <x v="3"/>
    <x v="0"/>
    <m/>
    <x v="9"/>
    <x v="0"/>
    <x v="0"/>
    <x v="0"/>
    <x v="0"/>
    <x v="0"/>
    <x v="0"/>
    <x v="0"/>
    <m/>
    <m/>
    <m/>
    <x v="0"/>
    <x v="0"/>
    <m/>
    <m/>
    <m/>
    <x v="0"/>
    <x v="0"/>
    <x v="2"/>
  </r>
  <r>
    <x v="0"/>
    <x v="7"/>
    <x v="2"/>
    <x v="1"/>
    <x v="0"/>
    <x v="0"/>
    <x v="0"/>
    <x v="66"/>
    <x v="42"/>
    <m/>
    <x v="8"/>
    <x v="3"/>
    <x v="1"/>
    <m/>
    <x v="9"/>
    <x v="0"/>
    <x v="0"/>
    <x v="0"/>
    <x v="0"/>
    <x v="0"/>
    <x v="0"/>
    <x v="0"/>
    <m/>
    <m/>
    <m/>
    <x v="0"/>
    <x v="0"/>
    <m/>
    <m/>
    <m/>
    <x v="0"/>
    <x v="0"/>
    <x v="3"/>
  </r>
  <r>
    <x v="0"/>
    <x v="8"/>
    <x v="0"/>
    <x v="1"/>
    <x v="0"/>
    <x v="0"/>
    <x v="0"/>
    <x v="67"/>
    <x v="31"/>
    <n v="34"/>
    <x v="10"/>
    <x v="1"/>
    <x v="0"/>
    <m/>
    <x v="32"/>
    <x v="0"/>
    <x v="0"/>
    <x v="0"/>
    <x v="0"/>
    <x v="0"/>
    <x v="0"/>
    <x v="0"/>
    <m/>
    <m/>
    <m/>
    <x v="0"/>
    <x v="0"/>
    <m/>
    <m/>
    <m/>
    <x v="0"/>
    <x v="0"/>
    <x v="0"/>
  </r>
  <r>
    <x v="0"/>
    <x v="9"/>
    <x v="2"/>
    <x v="0"/>
    <x v="0"/>
    <x v="0"/>
    <x v="0"/>
    <x v="68"/>
    <x v="10"/>
    <n v="29"/>
    <x v="0"/>
    <x v="1"/>
    <x v="1"/>
    <s v="---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0"/>
    <x v="0"/>
    <x v="0"/>
    <x v="0"/>
    <x v="69"/>
    <x v="43"/>
    <n v="28"/>
    <x v="0"/>
    <x v="1"/>
    <x v="1"/>
    <s v="130 pkt"/>
    <x v="33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0"/>
    <x v="0"/>
    <x v="0"/>
    <x v="0"/>
    <x v="70"/>
    <x v="44"/>
    <n v="31"/>
    <x v="6"/>
    <x v="1"/>
    <x v="1"/>
    <s v="160 pkt"/>
    <x v="33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1"/>
    <x v="0"/>
    <x v="1"/>
    <x v="0"/>
    <x v="0"/>
    <x v="71"/>
    <x v="2"/>
    <n v="44"/>
    <x v="2"/>
    <x v="1"/>
    <x v="1"/>
    <n v="130"/>
    <x v="33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9"/>
    <x v="1"/>
    <x v="1"/>
    <x v="0"/>
    <x v="0"/>
    <x v="72"/>
    <x v="45"/>
    <n v="63"/>
    <x v="2"/>
    <x v="0"/>
    <x v="3"/>
    <n v="100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1"/>
    <x v="0"/>
    <x v="0"/>
    <x v="0"/>
    <x v="73"/>
    <x v="6"/>
    <n v="47"/>
    <x v="10"/>
    <x v="0"/>
    <x v="1"/>
    <n v="81"/>
    <x v="34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4"/>
    <x v="1"/>
    <x v="1"/>
    <x v="0"/>
    <x v="0"/>
    <x v="73"/>
    <x v="6"/>
    <n v="47"/>
    <x v="2"/>
    <x v="0"/>
    <x v="1"/>
    <n v="81"/>
    <x v="34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1"/>
    <x v="0"/>
    <x v="0"/>
    <x v="0"/>
    <x v="74"/>
    <x v="23"/>
    <n v="35"/>
    <x v="5"/>
    <x v="0"/>
    <x v="1"/>
    <n v="50"/>
    <x v="33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1"/>
    <x v="0"/>
    <x v="0"/>
    <x v="0"/>
    <x v="70"/>
    <x v="44"/>
    <n v="31"/>
    <x v="6"/>
    <x v="0"/>
    <x v="1"/>
    <n v="86"/>
    <x v="33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0"/>
    <x v="3"/>
    <x v="0"/>
    <x v="0"/>
    <x v="75"/>
    <x v="46"/>
    <n v="23"/>
    <x v="7"/>
    <x v="2"/>
    <x v="3"/>
    <n v="218"/>
    <x v="35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10"/>
    <x v="0"/>
    <x v="2"/>
    <x v="0"/>
    <x v="0"/>
    <x v="76"/>
    <x v="1"/>
    <n v="38"/>
    <x v="3"/>
    <x v="2"/>
    <x v="3"/>
    <n v="164"/>
    <x v="36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0"/>
    <x v="3"/>
    <x v="0"/>
    <x v="0"/>
    <x v="77"/>
    <x v="10"/>
    <n v="29"/>
    <x v="4"/>
    <x v="2"/>
    <x v="3"/>
    <n v="192"/>
    <x v="37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2"/>
    <x v="0"/>
    <x v="0"/>
    <x v="0"/>
    <x v="0"/>
    <x v="78"/>
    <x v="47"/>
    <n v="41"/>
    <x v="0"/>
    <x v="1"/>
    <x v="1"/>
    <m/>
    <x v="38"/>
    <x v="0"/>
    <x v="0"/>
    <x v="0"/>
    <x v="0"/>
    <x v="0"/>
    <x v="0"/>
    <x v="0"/>
    <m/>
    <m/>
    <m/>
    <x v="0"/>
    <x v="0"/>
    <m/>
    <m/>
    <m/>
    <x v="0"/>
    <x v="0"/>
    <x v="1"/>
  </r>
  <r>
    <x v="0"/>
    <x v="9"/>
    <x v="1"/>
    <x v="0"/>
    <x v="1"/>
    <x v="0"/>
    <x v="0"/>
    <x v="78"/>
    <x v="47"/>
    <n v="41"/>
    <x v="2"/>
    <x v="1"/>
    <x v="1"/>
    <m/>
    <x v="38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0"/>
    <x v="1"/>
    <x v="0"/>
    <x v="1"/>
    <x v="1"/>
    <x v="79"/>
    <x v="43"/>
    <n v="28"/>
    <x v="7"/>
    <x v="1"/>
    <x v="0"/>
    <n v="194"/>
    <x v="39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0"/>
    <x v="0"/>
    <x v="0"/>
    <x v="80"/>
    <x v="27"/>
    <n v="25"/>
    <x v="3"/>
    <x v="1"/>
    <x v="0"/>
    <n v="206"/>
    <x v="40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0"/>
    <x v="0"/>
    <x v="0"/>
    <x v="81"/>
    <x v="4"/>
    <n v="24"/>
    <x v="5"/>
    <x v="1"/>
    <x v="0"/>
    <n v="213"/>
    <x v="41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0"/>
    <x v="0"/>
    <x v="0"/>
    <x v="82"/>
    <x v="39"/>
    <n v="30"/>
    <x v="6"/>
    <x v="1"/>
    <x v="0"/>
    <n v="210"/>
    <x v="42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0"/>
    <x v="0"/>
    <x v="0"/>
    <x v="83"/>
    <x v="39"/>
    <n v="30"/>
    <x v="1"/>
    <x v="1"/>
    <x v="0"/>
    <n v="216.5"/>
    <x v="43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0"/>
    <x v="0"/>
    <x v="0"/>
    <x v="84"/>
    <x v="27"/>
    <n v="25"/>
    <x v="0"/>
    <x v="1"/>
    <x v="0"/>
    <n v="240"/>
    <x v="44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0"/>
    <x v="0"/>
    <x v="0"/>
    <x v="85"/>
    <x v="48"/>
    <n v="33"/>
    <x v="10"/>
    <x v="1"/>
    <x v="0"/>
    <n v="212"/>
    <x v="45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0"/>
    <x v="0"/>
    <x v="0"/>
    <x v="86"/>
    <x v="32"/>
    <n v="22"/>
    <x v="7"/>
    <x v="0"/>
    <x v="0"/>
    <n v="67"/>
    <x v="46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0"/>
    <x v="0"/>
    <x v="0"/>
    <x v="87"/>
    <x v="46"/>
    <n v="23"/>
    <x v="3"/>
    <x v="0"/>
    <x v="0"/>
    <n v="72"/>
    <x v="47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0"/>
    <x v="0"/>
    <x v="0"/>
    <x v="88"/>
    <x v="41"/>
    <n v="20"/>
    <x v="5"/>
    <x v="0"/>
    <x v="0"/>
    <n v="82"/>
    <x v="48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0"/>
    <x v="0"/>
    <x v="0"/>
    <x v="89"/>
    <x v="43"/>
    <n v="28"/>
    <x v="6"/>
    <x v="0"/>
    <x v="0"/>
    <n v="76"/>
    <x v="49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0"/>
    <x v="0"/>
    <x v="0"/>
    <x v="90"/>
    <x v="27"/>
    <n v="25"/>
    <x v="1"/>
    <x v="0"/>
    <x v="0"/>
    <n v="76"/>
    <x v="50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0"/>
    <x v="0"/>
    <x v="0"/>
    <x v="91"/>
    <x v="25"/>
    <n v="39"/>
    <x v="0"/>
    <x v="0"/>
    <x v="0"/>
    <n v="82"/>
    <x v="46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0"/>
    <x v="0"/>
    <x v="0"/>
    <x v="92"/>
    <x v="24"/>
    <n v="32"/>
    <x v="10"/>
    <x v="0"/>
    <x v="0"/>
    <n v="88"/>
    <x v="51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3"/>
    <x v="0"/>
    <x v="0"/>
    <x v="93"/>
    <x v="30"/>
    <n v="26"/>
    <x v="9"/>
    <x v="2"/>
    <x v="1"/>
    <n v="172"/>
    <x v="52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3"/>
    <x v="0"/>
    <x v="0"/>
    <x v="94"/>
    <x v="46"/>
    <n v="23"/>
    <x v="7"/>
    <x v="2"/>
    <x v="1"/>
    <n v="160"/>
    <x v="53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3"/>
    <x v="0"/>
    <x v="0"/>
    <x v="95"/>
    <x v="34"/>
    <n v="18"/>
    <x v="3"/>
    <x v="2"/>
    <x v="1"/>
    <n v="173"/>
    <x v="54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3"/>
    <x v="0"/>
    <x v="0"/>
    <x v="96"/>
    <x v="34"/>
    <n v="18"/>
    <x v="4"/>
    <x v="2"/>
    <x v="1"/>
    <n v="175"/>
    <x v="46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4"/>
    <x v="1"/>
    <x v="2"/>
    <x v="97"/>
    <x v="40"/>
    <n v="19"/>
    <x v="7"/>
    <x v="1"/>
    <x v="0"/>
    <n v="166"/>
    <x v="55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4"/>
    <x v="2"/>
    <x v="1"/>
    <x v="98"/>
    <x v="32"/>
    <n v="22"/>
    <x v="3"/>
    <x v="1"/>
    <x v="0"/>
    <n v="150"/>
    <x v="56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4"/>
    <x v="0"/>
    <x v="0"/>
    <x v="99"/>
    <x v="14"/>
    <n v="21"/>
    <x v="5"/>
    <x v="1"/>
    <x v="0"/>
    <n v="166.5"/>
    <x v="57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4"/>
    <x v="0"/>
    <x v="0"/>
    <x v="100"/>
    <x v="41"/>
    <n v="20"/>
    <x v="6"/>
    <x v="1"/>
    <x v="0"/>
    <n v="170"/>
    <x v="39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4"/>
    <x v="0"/>
    <x v="0"/>
    <x v="101"/>
    <x v="32"/>
    <n v="22"/>
    <x v="1"/>
    <x v="1"/>
    <x v="0"/>
    <n v="213.5"/>
    <x v="58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4"/>
    <x v="0"/>
    <x v="0"/>
    <x v="102"/>
    <x v="40"/>
    <n v="19"/>
    <x v="0"/>
    <x v="1"/>
    <x v="0"/>
    <n v="190"/>
    <x v="59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4"/>
    <x v="0"/>
    <x v="0"/>
    <x v="103"/>
    <x v="32"/>
    <n v="22"/>
    <x v="10"/>
    <x v="1"/>
    <x v="0"/>
    <n v="227"/>
    <x v="60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4"/>
    <x v="0"/>
    <x v="0"/>
    <x v="104"/>
    <x v="41"/>
    <n v="20"/>
    <x v="7"/>
    <x v="0"/>
    <x v="0"/>
    <n v="65"/>
    <x v="48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4"/>
    <x v="0"/>
    <x v="0"/>
    <x v="105"/>
    <x v="41"/>
    <n v="20"/>
    <x v="3"/>
    <x v="0"/>
    <x v="0"/>
    <n v="66"/>
    <x v="61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4"/>
    <x v="0"/>
    <x v="0"/>
    <x v="106"/>
    <x v="41"/>
    <n v="20"/>
    <x v="5"/>
    <x v="0"/>
    <x v="0"/>
    <n v="68"/>
    <x v="62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4"/>
    <x v="0"/>
    <x v="0"/>
    <x v="107"/>
    <x v="14"/>
    <n v="21"/>
    <x v="6"/>
    <x v="0"/>
    <x v="0"/>
    <n v="68"/>
    <x v="63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4"/>
    <x v="0"/>
    <x v="0"/>
    <x v="108"/>
    <x v="40"/>
    <n v="19"/>
    <x v="1"/>
    <x v="0"/>
    <x v="0"/>
    <n v="83"/>
    <x v="64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4"/>
    <x v="0"/>
    <x v="0"/>
    <x v="109"/>
    <x v="32"/>
    <n v="22"/>
    <x v="0"/>
    <x v="0"/>
    <x v="0"/>
    <n v="78"/>
    <x v="65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0"/>
    <x v="4"/>
    <x v="0"/>
    <x v="0"/>
    <x v="110"/>
    <x v="32"/>
    <n v="22"/>
    <x v="10"/>
    <x v="0"/>
    <x v="0"/>
    <n v="73"/>
    <x v="66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5"/>
    <x v="0"/>
    <x v="0"/>
    <x v="111"/>
    <x v="41"/>
    <n v="20"/>
    <x v="9"/>
    <x v="2"/>
    <x v="1"/>
    <n v="120"/>
    <x v="67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5"/>
    <x v="0"/>
    <x v="0"/>
    <x v="112"/>
    <x v="14"/>
    <n v="21"/>
    <x v="7"/>
    <x v="2"/>
    <x v="1"/>
    <n v="115"/>
    <x v="68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5"/>
    <x v="0"/>
    <x v="0"/>
    <x v="113"/>
    <x v="32"/>
    <n v="22"/>
    <x v="3"/>
    <x v="2"/>
    <x v="1"/>
    <n v="136"/>
    <x v="58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0"/>
    <x v="1"/>
    <x v="5"/>
    <x v="0"/>
    <x v="0"/>
    <x v="114"/>
    <x v="14"/>
    <n v="21"/>
    <x v="4"/>
    <x v="2"/>
    <x v="1"/>
    <n v="137"/>
    <x v="69"/>
    <x v="0"/>
    <x v="0"/>
    <x v="0"/>
    <x v="0"/>
    <x v="0"/>
    <x v="0"/>
    <x v="0"/>
    <m/>
    <m/>
    <m/>
    <x v="0"/>
    <x v="0"/>
    <m/>
    <m/>
    <m/>
    <x v="0"/>
    <x v="0"/>
    <x v="0"/>
  </r>
  <r>
    <x v="0"/>
    <x v="10"/>
    <x v="9"/>
    <x v="1"/>
    <x v="1"/>
    <x v="0"/>
    <x v="0"/>
    <x v="115"/>
    <x v="38"/>
    <n v="60"/>
    <x v="2"/>
    <x v="0"/>
    <x v="3"/>
    <n v="130"/>
    <x v="70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8"/>
    <x v="0"/>
    <x v="1"/>
    <x v="0"/>
    <x v="0"/>
    <x v="116"/>
    <x v="49"/>
    <n v="80"/>
    <x v="8"/>
    <x v="1"/>
    <x v="2"/>
    <m/>
    <x v="70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3"/>
    <x v="0"/>
    <x v="1"/>
    <x v="0"/>
    <x v="0"/>
    <x v="117"/>
    <x v="20"/>
    <n v="50"/>
    <x v="2"/>
    <x v="1"/>
    <x v="1"/>
    <n v="260"/>
    <x v="70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6"/>
    <x v="0"/>
    <x v="1"/>
    <x v="0"/>
    <x v="0"/>
    <x v="118"/>
    <x v="50"/>
    <n v="71"/>
    <x v="1"/>
    <x v="1"/>
    <x v="2"/>
    <n v="272"/>
    <x v="71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2"/>
    <x v="1"/>
    <x v="0"/>
    <x v="0"/>
    <x v="0"/>
    <x v="119"/>
    <x v="39"/>
    <n v="30"/>
    <x v="1"/>
    <x v="0"/>
    <x v="1"/>
    <n v="70"/>
    <x v="71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2"/>
    <x v="1"/>
    <x v="0"/>
    <x v="0"/>
    <x v="0"/>
    <x v="120"/>
    <x v="14"/>
    <n v="21"/>
    <x v="1"/>
    <x v="0"/>
    <x v="1"/>
    <n v="70"/>
    <x v="71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2"/>
    <x v="1"/>
    <x v="0"/>
    <x v="0"/>
    <x v="0"/>
    <x v="121"/>
    <x v="34"/>
    <n v="18"/>
    <x v="6"/>
    <x v="0"/>
    <x v="1"/>
    <n v="40"/>
    <x v="71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2"/>
    <x v="1"/>
    <x v="0"/>
    <x v="0"/>
    <x v="0"/>
    <x v="122"/>
    <x v="14"/>
    <n v="21"/>
    <x v="6"/>
    <x v="0"/>
    <x v="1"/>
    <n v="70"/>
    <x v="71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2"/>
    <x v="0"/>
    <x v="0"/>
    <x v="0"/>
    <x v="0"/>
    <x v="117"/>
    <x v="40"/>
    <n v="19"/>
    <x v="10"/>
    <x v="1"/>
    <x v="1"/>
    <n v="150"/>
    <x v="71"/>
    <x v="0"/>
    <x v="0"/>
    <x v="0"/>
    <x v="0"/>
    <x v="0"/>
    <x v="0"/>
    <x v="0"/>
    <m/>
    <m/>
    <m/>
    <x v="0"/>
    <x v="0"/>
    <m/>
    <m/>
    <m/>
    <x v="0"/>
    <x v="0"/>
    <x v="1"/>
  </r>
  <r>
    <x v="0"/>
    <x v="10"/>
    <x v="2"/>
    <x v="1"/>
    <x v="0"/>
    <x v="0"/>
    <x v="0"/>
    <x v="123"/>
    <x v="30"/>
    <n v="26"/>
    <x v="7"/>
    <x v="0"/>
    <x v="1"/>
    <n v="60"/>
    <x v="71"/>
    <x v="0"/>
    <x v="0"/>
    <x v="0"/>
    <x v="0"/>
    <x v="0"/>
    <x v="0"/>
    <x v="0"/>
    <m/>
    <m/>
    <m/>
    <x v="0"/>
    <x v="0"/>
    <m/>
    <m/>
    <m/>
    <x v="0"/>
    <x v="0"/>
    <x v="1"/>
  </r>
  <r>
    <x v="0"/>
    <x v="11"/>
    <x v="0"/>
    <x v="1"/>
    <x v="3"/>
    <x v="0"/>
    <x v="0"/>
    <x v="124"/>
    <x v="26"/>
    <n v="36"/>
    <x v="4"/>
    <x v="2"/>
    <x v="1"/>
    <n v="151"/>
    <x v="72"/>
    <x v="0"/>
    <x v="0"/>
    <x v="0"/>
    <x v="0"/>
    <x v="0"/>
    <x v="0"/>
    <x v="0"/>
    <m/>
    <m/>
    <m/>
    <x v="0"/>
    <x v="0"/>
    <m/>
    <m/>
    <m/>
    <x v="0"/>
    <x v="0"/>
    <x v="0"/>
  </r>
  <r>
    <x v="0"/>
    <x v="11"/>
    <x v="0"/>
    <x v="0"/>
    <x v="3"/>
    <x v="0"/>
    <x v="0"/>
    <x v="124"/>
    <x v="26"/>
    <n v="36"/>
    <x v="4"/>
    <x v="0"/>
    <x v="1"/>
    <n v="89"/>
    <x v="72"/>
    <x v="0"/>
    <x v="0"/>
    <x v="0"/>
    <x v="0"/>
    <x v="0"/>
    <x v="0"/>
    <x v="0"/>
    <m/>
    <m/>
    <m/>
    <x v="0"/>
    <x v="0"/>
    <m/>
    <m/>
    <m/>
    <x v="0"/>
    <x v="0"/>
    <x v="0"/>
  </r>
  <r>
    <x v="0"/>
    <x v="12"/>
    <x v="0"/>
    <x v="1"/>
    <x v="3"/>
    <x v="0"/>
    <x v="0"/>
    <x v="125"/>
    <x v="12"/>
    <n v="37"/>
    <x v="4"/>
    <x v="2"/>
    <x v="1"/>
    <n v="60"/>
    <x v="73"/>
    <x v="0"/>
    <x v="0"/>
    <x v="0"/>
    <x v="0"/>
    <x v="0"/>
    <x v="0"/>
    <x v="0"/>
    <m/>
    <m/>
    <m/>
    <x v="0"/>
    <x v="0"/>
    <m/>
    <m/>
    <m/>
    <x v="0"/>
    <x v="0"/>
    <x v="0"/>
  </r>
  <r>
    <x v="0"/>
    <x v="12"/>
    <x v="10"/>
    <x v="0"/>
    <x v="2"/>
    <x v="0"/>
    <x v="0"/>
    <x v="125"/>
    <x v="12"/>
    <n v="37"/>
    <x v="4"/>
    <x v="2"/>
    <x v="3"/>
    <n v="216"/>
    <x v="73"/>
    <x v="0"/>
    <x v="0"/>
    <x v="0"/>
    <x v="0"/>
    <x v="0"/>
    <x v="0"/>
    <x v="0"/>
    <m/>
    <m/>
    <m/>
    <x v="0"/>
    <x v="0"/>
    <m/>
    <m/>
    <m/>
    <x v="0"/>
    <x v="0"/>
    <x v="1"/>
  </r>
  <r>
    <x v="0"/>
    <x v="12"/>
    <x v="10"/>
    <x v="1"/>
    <x v="2"/>
    <x v="0"/>
    <x v="0"/>
    <x v="125"/>
    <x v="12"/>
    <n v="37"/>
    <x v="4"/>
    <x v="0"/>
    <x v="3"/>
    <n v="90"/>
    <x v="73"/>
    <x v="0"/>
    <x v="0"/>
    <x v="0"/>
    <x v="0"/>
    <x v="0"/>
    <x v="0"/>
    <x v="0"/>
    <m/>
    <m/>
    <m/>
    <x v="0"/>
    <x v="0"/>
    <m/>
    <m/>
    <m/>
    <x v="0"/>
    <x v="0"/>
    <x v="1"/>
  </r>
  <r>
    <x v="0"/>
    <x v="12"/>
    <x v="2"/>
    <x v="1"/>
    <x v="3"/>
    <x v="0"/>
    <x v="0"/>
    <x v="126"/>
    <x v="0"/>
    <n v="43"/>
    <x v="4"/>
    <x v="0"/>
    <x v="3"/>
    <n v="120"/>
    <x v="74"/>
    <x v="0"/>
    <x v="0"/>
    <x v="0"/>
    <x v="0"/>
    <x v="0"/>
    <x v="0"/>
    <x v="0"/>
    <m/>
    <m/>
    <m/>
    <x v="0"/>
    <x v="0"/>
    <m/>
    <m/>
    <m/>
    <x v="0"/>
    <x v="0"/>
    <x v="1"/>
  </r>
  <r>
    <x v="0"/>
    <x v="12"/>
    <x v="1"/>
    <x v="1"/>
    <x v="2"/>
    <x v="0"/>
    <x v="0"/>
    <x v="126"/>
    <x v="0"/>
    <n v="43"/>
    <x v="4"/>
    <x v="0"/>
    <x v="3"/>
    <n v="120"/>
    <x v="74"/>
    <x v="0"/>
    <x v="0"/>
    <x v="0"/>
    <x v="0"/>
    <x v="0"/>
    <x v="0"/>
    <x v="0"/>
    <m/>
    <m/>
    <m/>
    <x v="0"/>
    <x v="0"/>
    <m/>
    <m/>
    <m/>
    <x v="0"/>
    <x v="0"/>
    <x v="1"/>
  </r>
  <r>
    <x v="0"/>
    <x v="12"/>
    <x v="1"/>
    <x v="0"/>
    <x v="2"/>
    <x v="0"/>
    <x v="0"/>
    <x v="127"/>
    <x v="0"/>
    <n v="43"/>
    <x v="4"/>
    <x v="2"/>
    <x v="3"/>
    <n v="150"/>
    <x v="73"/>
    <x v="0"/>
    <x v="0"/>
    <x v="0"/>
    <x v="0"/>
    <x v="0"/>
    <x v="0"/>
    <x v="0"/>
    <m/>
    <m/>
    <m/>
    <x v="0"/>
    <x v="0"/>
    <m/>
    <m/>
    <m/>
    <x v="0"/>
    <x v="0"/>
    <x v="1"/>
  </r>
  <r>
    <x v="0"/>
    <x v="12"/>
    <x v="1"/>
    <x v="1"/>
    <x v="2"/>
    <x v="0"/>
    <x v="0"/>
    <x v="127"/>
    <x v="0"/>
    <n v="43"/>
    <x v="4"/>
    <x v="0"/>
    <x v="3"/>
    <n v="90"/>
    <x v="73"/>
    <x v="0"/>
    <x v="0"/>
    <x v="0"/>
    <x v="0"/>
    <x v="0"/>
    <x v="0"/>
    <x v="0"/>
    <m/>
    <m/>
    <m/>
    <x v="0"/>
    <x v="0"/>
    <m/>
    <m/>
    <m/>
    <x v="0"/>
    <x v="0"/>
    <x v="1"/>
  </r>
  <r>
    <x v="0"/>
    <x v="13"/>
    <x v="0"/>
    <x v="1"/>
    <x v="0"/>
    <x v="1"/>
    <x v="3"/>
    <x v="128"/>
    <x v="44"/>
    <n v="31"/>
    <x v="7"/>
    <x v="1"/>
    <x v="0"/>
    <n v="142"/>
    <x v="75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0"/>
    <x v="0"/>
    <x v="0"/>
    <x v="129"/>
    <x v="43"/>
    <n v="28"/>
    <x v="3"/>
    <x v="1"/>
    <x v="0"/>
    <n v="171"/>
    <x v="76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0"/>
    <x v="0"/>
    <x v="0"/>
    <x v="130"/>
    <x v="8"/>
    <n v="27"/>
    <x v="5"/>
    <x v="1"/>
    <x v="0"/>
    <n v="192"/>
    <x v="77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0"/>
    <x v="0"/>
    <x v="0"/>
    <x v="131"/>
    <x v="4"/>
    <n v="24"/>
    <x v="6"/>
    <x v="1"/>
    <x v="0"/>
    <n v="188"/>
    <x v="78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0"/>
    <x v="0"/>
    <x v="0"/>
    <x v="132"/>
    <x v="43"/>
    <n v="28"/>
    <x v="1"/>
    <x v="1"/>
    <x v="0"/>
    <n v="222.5"/>
    <x v="79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0"/>
    <x v="0"/>
    <x v="0"/>
    <x v="133"/>
    <x v="48"/>
    <n v="33"/>
    <x v="0"/>
    <x v="1"/>
    <x v="0"/>
    <n v="198.5"/>
    <x v="77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0"/>
    <x v="0"/>
    <x v="0"/>
    <x v="134"/>
    <x v="32"/>
    <n v="22"/>
    <x v="10"/>
    <x v="1"/>
    <x v="0"/>
    <n v="208.5"/>
    <x v="80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4"/>
    <x v="1"/>
    <x v="4"/>
    <x v="135"/>
    <x v="41"/>
    <n v="20"/>
    <x v="7"/>
    <x v="1"/>
    <x v="0"/>
    <n v="116.5"/>
    <x v="81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4"/>
    <x v="2"/>
    <x v="5"/>
    <x v="136"/>
    <x v="14"/>
    <n v="21"/>
    <x v="3"/>
    <x v="1"/>
    <x v="0"/>
    <n v="122.5"/>
    <x v="82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4"/>
    <x v="0"/>
    <x v="0"/>
    <x v="137"/>
    <x v="41"/>
    <n v="20"/>
    <x v="5"/>
    <x v="1"/>
    <x v="0"/>
    <n v="138.5"/>
    <x v="83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4"/>
    <x v="0"/>
    <x v="0"/>
    <x v="138"/>
    <x v="41"/>
    <n v="20"/>
    <x v="6"/>
    <x v="1"/>
    <x v="0"/>
    <n v="139"/>
    <x v="78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4"/>
    <x v="0"/>
    <x v="0"/>
    <x v="139"/>
    <x v="14"/>
    <n v="21"/>
    <x v="0"/>
    <x v="1"/>
    <x v="0"/>
    <n v="191"/>
    <x v="84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4"/>
    <x v="0"/>
    <x v="0"/>
    <x v="134"/>
    <x v="32"/>
    <n v="22"/>
    <x v="10"/>
    <x v="1"/>
    <x v="0"/>
    <n v="208.5"/>
    <x v="80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0"/>
    <x v="0"/>
    <x v="0"/>
    <x v="140"/>
    <x v="46"/>
    <n v="23"/>
    <x v="7"/>
    <x v="0"/>
    <x v="0"/>
    <n v="43"/>
    <x v="85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0"/>
    <x v="0"/>
    <x v="0"/>
    <x v="141"/>
    <x v="43"/>
    <n v="28"/>
    <x v="3"/>
    <x v="0"/>
    <x v="0"/>
    <n v="57"/>
    <x v="86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0"/>
    <x v="0"/>
    <x v="0"/>
    <x v="142"/>
    <x v="27"/>
    <n v="25"/>
    <x v="5"/>
    <x v="0"/>
    <x v="0"/>
    <n v="69"/>
    <x v="87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0"/>
    <x v="0"/>
    <x v="0"/>
    <x v="143"/>
    <x v="39"/>
    <n v="30"/>
    <x v="6"/>
    <x v="0"/>
    <x v="0"/>
    <n v="66"/>
    <x v="88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0"/>
    <x v="0"/>
    <x v="0"/>
    <x v="132"/>
    <x v="43"/>
    <n v="28"/>
    <x v="1"/>
    <x v="0"/>
    <x v="0"/>
    <n v="70"/>
    <x v="79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0"/>
    <x v="0"/>
    <x v="0"/>
    <x v="144"/>
    <x v="1"/>
    <n v="38"/>
    <x v="0"/>
    <x v="0"/>
    <x v="0"/>
    <n v="67"/>
    <x v="89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4"/>
    <x v="0"/>
    <x v="0"/>
    <x v="145"/>
    <x v="34"/>
    <n v="18"/>
    <x v="1"/>
    <x v="0"/>
    <x v="0"/>
    <n v="42"/>
    <x v="90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0"/>
    <x v="4"/>
    <x v="0"/>
    <x v="0"/>
    <x v="146"/>
    <x v="40"/>
    <n v="19"/>
    <x v="0"/>
    <x v="0"/>
    <x v="0"/>
    <n v="59"/>
    <x v="91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3"/>
    <x v="0"/>
    <x v="0"/>
    <x v="147"/>
    <x v="14"/>
    <n v="21"/>
    <x v="9"/>
    <x v="2"/>
    <x v="1"/>
    <n v="70"/>
    <x v="92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3"/>
    <x v="0"/>
    <x v="0"/>
    <x v="148"/>
    <x v="40"/>
    <n v="19"/>
    <x v="7"/>
    <x v="2"/>
    <x v="1"/>
    <n v="106"/>
    <x v="93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3"/>
    <x v="0"/>
    <x v="0"/>
    <x v="149"/>
    <x v="23"/>
    <n v="35"/>
    <x v="3"/>
    <x v="2"/>
    <x v="1"/>
    <n v="107"/>
    <x v="94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5"/>
    <x v="0"/>
    <x v="0"/>
    <x v="147"/>
    <x v="14"/>
    <n v="21"/>
    <x v="9"/>
    <x v="2"/>
    <x v="1"/>
    <n v="70"/>
    <x v="92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0"/>
    <x v="1"/>
    <x v="5"/>
    <x v="0"/>
    <x v="0"/>
    <x v="148"/>
    <x v="40"/>
    <n v="19"/>
    <x v="7"/>
    <x v="2"/>
    <x v="1"/>
    <n v="106"/>
    <x v="93"/>
    <x v="0"/>
    <x v="0"/>
    <x v="0"/>
    <x v="0"/>
    <x v="0"/>
    <x v="0"/>
    <x v="0"/>
    <m/>
    <m/>
    <m/>
    <x v="0"/>
    <x v="0"/>
    <m/>
    <m/>
    <m/>
    <x v="0"/>
    <x v="0"/>
    <x v="0"/>
  </r>
  <r>
    <x v="0"/>
    <x v="13"/>
    <x v="1"/>
    <x v="0"/>
    <x v="1"/>
    <x v="0"/>
    <x v="0"/>
    <x v="150"/>
    <x v="7"/>
    <n v="40"/>
    <x v="2"/>
    <x v="1"/>
    <x v="1"/>
    <n v="239"/>
    <x v="95"/>
    <x v="0"/>
    <x v="0"/>
    <x v="0"/>
    <x v="0"/>
    <x v="0"/>
    <x v="0"/>
    <x v="0"/>
    <m/>
    <m/>
    <m/>
    <x v="0"/>
    <x v="0"/>
    <m/>
    <m/>
    <m/>
    <x v="0"/>
    <x v="0"/>
    <x v="1"/>
  </r>
  <r>
    <x v="0"/>
    <x v="13"/>
    <x v="1"/>
    <x v="1"/>
    <x v="1"/>
    <x v="0"/>
    <x v="0"/>
    <x v="151"/>
    <x v="7"/>
    <n v="40"/>
    <x v="1"/>
    <x v="0"/>
    <x v="1"/>
    <n v="94"/>
    <x v="96"/>
    <x v="0"/>
    <x v="0"/>
    <x v="0"/>
    <x v="0"/>
    <x v="0"/>
    <x v="0"/>
    <x v="0"/>
    <m/>
    <m/>
    <m/>
    <x v="0"/>
    <x v="0"/>
    <m/>
    <m/>
    <m/>
    <x v="0"/>
    <x v="0"/>
    <x v="1"/>
  </r>
  <r>
    <x v="0"/>
    <x v="13"/>
    <x v="0"/>
    <x v="0"/>
    <x v="4"/>
    <x v="0"/>
    <x v="0"/>
    <x v="66"/>
    <x v="42"/>
    <m/>
    <x v="8"/>
    <x v="3"/>
    <x v="0"/>
    <m/>
    <x v="9"/>
    <x v="0"/>
    <x v="0"/>
    <x v="0"/>
    <x v="0"/>
    <x v="0"/>
    <x v="0"/>
    <x v="0"/>
    <m/>
    <m/>
    <m/>
    <x v="0"/>
    <x v="0"/>
    <m/>
    <m/>
    <m/>
    <x v="0"/>
    <x v="0"/>
    <x v="2"/>
  </r>
  <r>
    <x v="0"/>
    <x v="13"/>
    <x v="0"/>
    <x v="0"/>
    <x v="0"/>
    <x v="0"/>
    <x v="0"/>
    <x v="66"/>
    <x v="42"/>
    <m/>
    <x v="8"/>
    <x v="3"/>
    <x v="0"/>
    <m/>
    <x v="9"/>
    <x v="0"/>
    <x v="0"/>
    <x v="0"/>
    <x v="0"/>
    <x v="0"/>
    <x v="0"/>
    <x v="0"/>
    <m/>
    <m/>
    <m/>
    <x v="0"/>
    <x v="0"/>
    <m/>
    <m/>
    <m/>
    <x v="0"/>
    <x v="0"/>
    <x v="2"/>
  </r>
  <r>
    <x v="0"/>
    <x v="14"/>
    <x v="0"/>
    <x v="1"/>
    <x v="3"/>
    <x v="0"/>
    <x v="0"/>
    <x v="152"/>
    <x v="44"/>
    <n v="31"/>
    <x v="7"/>
    <x v="2"/>
    <x v="1"/>
    <n v="96"/>
    <x v="13"/>
    <x v="0"/>
    <x v="0"/>
    <x v="0"/>
    <x v="0"/>
    <x v="0"/>
    <x v="0"/>
    <x v="0"/>
    <m/>
    <m/>
    <m/>
    <x v="0"/>
    <x v="0"/>
    <m/>
    <m/>
    <m/>
    <x v="0"/>
    <x v="0"/>
    <x v="0"/>
  </r>
  <r>
    <x v="0"/>
    <x v="14"/>
    <x v="2"/>
    <x v="0"/>
    <x v="0"/>
    <x v="0"/>
    <x v="0"/>
    <x v="153"/>
    <x v="47"/>
    <n v="41"/>
    <x v="6"/>
    <x v="1"/>
    <x v="1"/>
    <n v="149"/>
    <x v="97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0"/>
    <x v="0"/>
    <x v="0"/>
    <x v="154"/>
    <x v="2"/>
    <n v="44"/>
    <x v="6"/>
    <x v="1"/>
    <x v="1"/>
    <n v="145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0"/>
    <x v="0"/>
    <x v="0"/>
    <x v="155"/>
    <x v="26"/>
    <n v="36"/>
    <x v="1"/>
    <x v="1"/>
    <x v="1"/>
    <n v="178"/>
    <x v="99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0"/>
    <x v="0"/>
    <x v="0"/>
    <x v="156"/>
    <x v="14"/>
    <n v="21"/>
    <x v="1"/>
    <x v="1"/>
    <x v="1"/>
    <n v="173"/>
    <x v="97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0"/>
    <x v="0"/>
    <x v="0"/>
    <x v="157"/>
    <x v="29"/>
    <n v="42"/>
    <x v="0"/>
    <x v="1"/>
    <x v="1"/>
    <n v="152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0"/>
    <x v="0"/>
    <x v="0"/>
    <x v="158"/>
    <x v="14"/>
    <n v="21"/>
    <x v="10"/>
    <x v="1"/>
    <x v="1"/>
    <n v="110"/>
    <x v="100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0"/>
    <x v="0"/>
    <x v="0"/>
    <x v="159"/>
    <x v="8"/>
    <n v="27"/>
    <x v="3"/>
    <x v="0"/>
    <x v="1"/>
    <n v="47"/>
    <x v="99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0"/>
    <x v="0"/>
    <x v="0"/>
    <x v="154"/>
    <x v="47"/>
    <n v="41"/>
    <x v="6"/>
    <x v="0"/>
    <x v="1"/>
    <n v="50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"/>
    <x v="1"/>
    <x v="1"/>
    <x v="0"/>
    <x v="0"/>
    <x v="160"/>
    <x v="7"/>
    <n v="40"/>
    <x v="1"/>
    <x v="0"/>
    <x v="1"/>
    <n v="50"/>
    <x v="99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0"/>
    <x v="0"/>
    <x v="0"/>
    <x v="161"/>
    <x v="8"/>
    <n v="27"/>
    <x v="1"/>
    <x v="0"/>
    <x v="1"/>
    <n v="75"/>
    <x v="99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0"/>
    <x v="0"/>
    <x v="0"/>
    <x v="157"/>
    <x v="29"/>
    <n v="42"/>
    <x v="0"/>
    <x v="0"/>
    <x v="1"/>
    <n v="85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0"/>
    <x v="0"/>
    <x v="0"/>
    <x v="158"/>
    <x v="14"/>
    <n v="21"/>
    <x v="10"/>
    <x v="0"/>
    <x v="1"/>
    <n v="60"/>
    <x v="100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3"/>
    <x v="0"/>
    <x v="0"/>
    <x v="162"/>
    <x v="12"/>
    <n v="37"/>
    <x v="9"/>
    <x v="2"/>
    <x v="3"/>
    <n v="189"/>
    <x v="101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3"/>
    <x v="0"/>
    <x v="0"/>
    <x v="163"/>
    <x v="23"/>
    <n v="35"/>
    <x v="7"/>
    <x v="2"/>
    <x v="3"/>
    <n v="120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3"/>
    <x v="0"/>
    <x v="0"/>
    <x v="164"/>
    <x v="0"/>
    <n v="43"/>
    <x v="7"/>
    <x v="2"/>
    <x v="3"/>
    <n v="120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3"/>
    <x v="0"/>
    <x v="0"/>
    <x v="165"/>
    <x v="39"/>
    <n v="30"/>
    <x v="3"/>
    <x v="2"/>
    <x v="3"/>
    <n v="208"/>
    <x v="99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0"/>
    <x v="3"/>
    <x v="0"/>
    <x v="0"/>
    <x v="166"/>
    <x v="7"/>
    <n v="40"/>
    <x v="4"/>
    <x v="2"/>
    <x v="3"/>
    <n v="226"/>
    <x v="102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"/>
    <x v="0"/>
    <x v="2"/>
    <x v="0"/>
    <x v="0"/>
    <x v="164"/>
    <x v="0"/>
    <n v="43"/>
    <x v="7"/>
    <x v="2"/>
    <x v="3"/>
    <n v="120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"/>
    <x v="0"/>
    <x v="2"/>
    <x v="0"/>
    <x v="0"/>
    <x v="167"/>
    <x v="2"/>
    <n v="44"/>
    <x v="4"/>
    <x v="2"/>
    <x v="3"/>
    <n v="200"/>
    <x v="102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1"/>
    <x v="0"/>
    <x v="2"/>
    <x v="0"/>
    <x v="0"/>
    <x v="168"/>
    <x v="51"/>
    <n v="69"/>
    <x v="8"/>
    <x v="2"/>
    <x v="4"/>
    <n v="200"/>
    <x v="103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3"/>
    <x v="0"/>
    <x v="0"/>
    <x v="162"/>
    <x v="12"/>
    <n v="37"/>
    <x v="9"/>
    <x v="0"/>
    <x v="3"/>
    <n v="80"/>
    <x v="101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3"/>
    <x v="0"/>
    <x v="0"/>
    <x v="169"/>
    <x v="12"/>
    <n v="37"/>
    <x v="9"/>
    <x v="0"/>
    <x v="3"/>
    <n v="80"/>
    <x v="104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0"/>
    <x v="0"/>
    <x v="3"/>
    <x v="0"/>
    <x v="0"/>
    <x v="170"/>
    <x v="31"/>
    <n v="34"/>
    <x v="7"/>
    <x v="0"/>
    <x v="1"/>
    <n v="60"/>
    <x v="105"/>
    <x v="0"/>
    <x v="0"/>
    <x v="0"/>
    <x v="0"/>
    <x v="0"/>
    <x v="0"/>
    <x v="0"/>
    <m/>
    <m/>
    <m/>
    <x v="0"/>
    <x v="0"/>
    <m/>
    <m/>
    <m/>
    <x v="0"/>
    <x v="0"/>
    <x v="0"/>
  </r>
  <r>
    <x v="0"/>
    <x v="14"/>
    <x v="2"/>
    <x v="1"/>
    <x v="3"/>
    <x v="0"/>
    <x v="0"/>
    <x v="171"/>
    <x v="23"/>
    <n v="35"/>
    <x v="7"/>
    <x v="0"/>
    <x v="3"/>
    <n v="88"/>
    <x v="104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3"/>
    <x v="0"/>
    <x v="0"/>
    <x v="164"/>
    <x v="11"/>
    <n v="45"/>
    <x v="7"/>
    <x v="0"/>
    <x v="3"/>
    <n v="100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3"/>
    <x v="0"/>
    <x v="0"/>
    <x v="163"/>
    <x v="23"/>
    <n v="35"/>
    <x v="7"/>
    <x v="0"/>
    <x v="3"/>
    <n v="70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3"/>
    <x v="0"/>
    <x v="0"/>
    <x v="172"/>
    <x v="41"/>
    <n v="20"/>
    <x v="3"/>
    <x v="0"/>
    <x v="3"/>
    <n v="111"/>
    <x v="97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2"/>
    <x v="1"/>
    <x v="3"/>
    <x v="0"/>
    <x v="0"/>
    <x v="173"/>
    <x v="26"/>
    <n v="36"/>
    <x v="3"/>
    <x v="0"/>
    <x v="3"/>
    <n v="80"/>
    <x v="100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0"/>
    <x v="0"/>
    <x v="3"/>
    <x v="0"/>
    <x v="0"/>
    <x v="174"/>
    <x v="41"/>
    <n v="20"/>
    <x v="4"/>
    <x v="0"/>
    <x v="1"/>
    <n v="100"/>
    <x v="100"/>
    <x v="0"/>
    <x v="0"/>
    <x v="0"/>
    <x v="0"/>
    <x v="0"/>
    <x v="0"/>
    <x v="0"/>
    <m/>
    <m/>
    <m/>
    <x v="0"/>
    <x v="0"/>
    <m/>
    <m/>
    <m/>
    <x v="0"/>
    <x v="0"/>
    <x v="0"/>
  </r>
  <r>
    <x v="0"/>
    <x v="14"/>
    <x v="1"/>
    <x v="1"/>
    <x v="2"/>
    <x v="0"/>
    <x v="0"/>
    <x v="175"/>
    <x v="47"/>
    <n v="41"/>
    <x v="7"/>
    <x v="0"/>
    <x v="3"/>
    <n v="123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"/>
    <x v="1"/>
    <x v="2"/>
    <x v="0"/>
    <x v="0"/>
    <x v="164"/>
    <x v="0"/>
    <n v="43"/>
    <x v="7"/>
    <x v="0"/>
    <x v="3"/>
    <n v="100"/>
    <x v="98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0"/>
    <x v="1"/>
    <x v="2"/>
    <x v="0"/>
    <x v="0"/>
    <x v="176"/>
    <x v="23"/>
    <n v="35"/>
    <x v="3"/>
    <x v="0"/>
    <x v="3"/>
    <n v="70"/>
    <x v="104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4"/>
    <x v="1"/>
    <x v="2"/>
    <x v="0"/>
    <x v="0"/>
    <x v="177"/>
    <x v="21"/>
    <n v="48"/>
    <x v="3"/>
    <x v="0"/>
    <x v="3"/>
    <n v="83"/>
    <x v="97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4"/>
    <x v="1"/>
    <x v="2"/>
    <x v="0"/>
    <x v="0"/>
    <x v="178"/>
    <x v="21"/>
    <n v="48"/>
    <x v="3"/>
    <x v="0"/>
    <x v="3"/>
    <n v="70"/>
    <x v="104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"/>
    <x v="1"/>
    <x v="2"/>
    <x v="0"/>
    <x v="0"/>
    <x v="179"/>
    <x v="47"/>
    <n v="41"/>
    <x v="4"/>
    <x v="0"/>
    <x v="3"/>
    <n v="69"/>
    <x v="104"/>
    <x v="0"/>
    <x v="0"/>
    <x v="0"/>
    <x v="0"/>
    <x v="0"/>
    <x v="0"/>
    <x v="0"/>
    <m/>
    <m/>
    <m/>
    <x v="0"/>
    <x v="0"/>
    <m/>
    <m/>
    <m/>
    <x v="0"/>
    <x v="0"/>
    <x v="1"/>
  </r>
  <r>
    <x v="0"/>
    <x v="14"/>
    <x v="11"/>
    <x v="1"/>
    <x v="2"/>
    <x v="0"/>
    <x v="0"/>
    <x v="168"/>
    <x v="51"/>
    <n v="69"/>
    <x v="8"/>
    <x v="0"/>
    <x v="4"/>
    <n v="120"/>
    <x v="103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0"/>
    <x v="1"/>
    <x v="3"/>
    <x v="0"/>
    <x v="0"/>
    <x v="180"/>
    <x v="48"/>
    <n v="33"/>
    <x v="9"/>
    <x v="2"/>
    <x v="1"/>
    <n v="101"/>
    <x v="106"/>
    <x v="0"/>
    <x v="0"/>
    <x v="0"/>
    <x v="0"/>
    <x v="0"/>
    <x v="0"/>
    <x v="0"/>
    <m/>
    <m/>
    <m/>
    <x v="0"/>
    <x v="0"/>
    <m/>
    <m/>
    <m/>
    <x v="0"/>
    <x v="0"/>
    <x v="0"/>
  </r>
  <r>
    <x v="0"/>
    <x v="15"/>
    <x v="0"/>
    <x v="1"/>
    <x v="3"/>
    <x v="0"/>
    <x v="0"/>
    <x v="181"/>
    <x v="23"/>
    <n v="35"/>
    <x v="7"/>
    <x v="2"/>
    <x v="1"/>
    <n v="58"/>
    <x v="107"/>
    <x v="0"/>
    <x v="0"/>
    <x v="0"/>
    <x v="0"/>
    <x v="0"/>
    <x v="0"/>
    <x v="0"/>
    <m/>
    <m/>
    <m/>
    <x v="0"/>
    <x v="0"/>
    <m/>
    <m/>
    <m/>
    <x v="0"/>
    <x v="0"/>
    <x v="0"/>
  </r>
  <r>
    <x v="0"/>
    <x v="15"/>
    <x v="0"/>
    <x v="1"/>
    <x v="3"/>
    <x v="0"/>
    <x v="0"/>
    <x v="182"/>
    <x v="12"/>
    <n v="37"/>
    <x v="3"/>
    <x v="2"/>
    <x v="1"/>
    <n v="73"/>
    <x v="107"/>
    <x v="0"/>
    <x v="0"/>
    <x v="0"/>
    <x v="0"/>
    <x v="0"/>
    <x v="0"/>
    <x v="0"/>
    <m/>
    <m/>
    <m/>
    <x v="0"/>
    <x v="0"/>
    <m/>
    <m/>
    <m/>
    <x v="0"/>
    <x v="0"/>
    <x v="0"/>
  </r>
  <r>
    <x v="0"/>
    <x v="15"/>
    <x v="0"/>
    <x v="1"/>
    <x v="3"/>
    <x v="0"/>
    <x v="0"/>
    <x v="183"/>
    <x v="11"/>
    <n v="45"/>
    <x v="4"/>
    <x v="2"/>
    <x v="1"/>
    <n v="117"/>
    <x v="107"/>
    <x v="0"/>
    <x v="0"/>
    <x v="0"/>
    <x v="0"/>
    <x v="0"/>
    <x v="0"/>
    <x v="0"/>
    <m/>
    <m/>
    <m/>
    <x v="0"/>
    <x v="0"/>
    <m/>
    <m/>
    <m/>
    <x v="0"/>
    <x v="0"/>
    <x v="0"/>
  </r>
  <r>
    <x v="0"/>
    <x v="15"/>
    <x v="0"/>
    <x v="0"/>
    <x v="3"/>
    <x v="0"/>
    <x v="0"/>
    <x v="184"/>
    <x v="48"/>
    <n v="33"/>
    <x v="9"/>
    <x v="0"/>
    <x v="1"/>
    <n v="54"/>
    <x v="108"/>
    <x v="0"/>
    <x v="0"/>
    <x v="0"/>
    <x v="0"/>
    <x v="0"/>
    <x v="0"/>
    <x v="0"/>
    <m/>
    <m/>
    <m/>
    <x v="0"/>
    <x v="0"/>
    <m/>
    <m/>
    <m/>
    <x v="0"/>
    <x v="0"/>
    <x v="0"/>
  </r>
  <r>
    <x v="0"/>
    <x v="15"/>
    <x v="0"/>
    <x v="0"/>
    <x v="3"/>
    <x v="0"/>
    <x v="0"/>
    <x v="185"/>
    <x v="46"/>
    <n v="23"/>
    <x v="3"/>
    <x v="0"/>
    <x v="1"/>
    <n v="81"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5"/>
    <x v="0"/>
    <x v="0"/>
    <x v="3"/>
    <x v="0"/>
    <x v="0"/>
    <x v="186"/>
    <x v="24"/>
    <n v="32"/>
    <x v="4"/>
    <x v="0"/>
    <x v="1"/>
    <n v="102"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5"/>
    <x v="2"/>
    <x v="0"/>
    <x v="3"/>
    <x v="0"/>
    <x v="0"/>
    <x v="187"/>
    <x v="40"/>
    <n v="19"/>
    <x v="7"/>
    <x v="2"/>
    <x v="3"/>
    <n v="124"/>
    <x v="10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88"/>
    <x v="11"/>
    <n v="45"/>
    <x v="3"/>
    <x v="2"/>
    <x v="3"/>
    <n v="210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89"/>
    <x v="24"/>
    <n v="32"/>
    <x v="4"/>
    <x v="2"/>
    <x v="3"/>
    <n v="183"/>
    <x v="108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84"/>
    <x v="48"/>
    <n v="33"/>
    <x v="9"/>
    <x v="2"/>
    <x v="3"/>
    <n v="190"/>
    <x v="108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85"/>
    <x v="46"/>
    <n v="23"/>
    <x v="3"/>
    <x v="2"/>
    <x v="3"/>
    <n v="201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90"/>
    <x v="47"/>
    <n v="41"/>
    <x v="3"/>
    <x v="2"/>
    <x v="3"/>
    <n v="190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91"/>
    <x v="13"/>
    <n v="55"/>
    <x v="9"/>
    <x v="2"/>
    <x v="3"/>
    <n v="182"/>
    <x v="110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92"/>
    <x v="39"/>
    <n v="30"/>
    <x v="4"/>
    <x v="2"/>
    <x v="3"/>
    <n v="208"/>
    <x v="111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3"/>
    <x v="0"/>
    <x v="0"/>
    <x v="193"/>
    <x v="21"/>
    <n v="48"/>
    <x v="4"/>
    <x v="2"/>
    <x v="3"/>
    <n v="206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3"/>
    <x v="0"/>
    <x v="0"/>
    <x v="194"/>
    <x v="39"/>
    <n v="30"/>
    <x v="9"/>
    <x v="0"/>
    <x v="3"/>
    <n v="121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3"/>
    <x v="0"/>
    <x v="0"/>
    <x v="188"/>
    <x v="11"/>
    <n v="45"/>
    <x v="3"/>
    <x v="0"/>
    <x v="3"/>
    <n v="141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3"/>
    <x v="0"/>
    <x v="0"/>
    <x v="195"/>
    <x v="37"/>
    <n v="62"/>
    <x v="4"/>
    <x v="0"/>
    <x v="3"/>
    <n v="130"/>
    <x v="111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3"/>
    <x v="0"/>
    <x v="0"/>
    <x v="192"/>
    <x v="39"/>
    <n v="30"/>
    <x v="4"/>
    <x v="0"/>
    <x v="3"/>
    <n v="132"/>
    <x v="111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3"/>
    <x v="0"/>
    <x v="0"/>
    <x v="196"/>
    <x v="29"/>
    <n v="42"/>
    <x v="4"/>
    <x v="0"/>
    <x v="3"/>
    <n v="141"/>
    <x v="112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3"/>
    <x v="0"/>
    <x v="0"/>
    <x v="193"/>
    <x v="21"/>
    <n v="48"/>
    <x v="4"/>
    <x v="0"/>
    <x v="3"/>
    <n v="126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3"/>
    <x v="0"/>
    <x v="0"/>
    <x v="197"/>
    <x v="6"/>
    <n v="47"/>
    <x v="4"/>
    <x v="0"/>
    <x v="3"/>
    <n v="134"/>
    <x v="113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9"/>
    <x v="0"/>
    <x v="2"/>
    <x v="0"/>
    <x v="0"/>
    <x v="195"/>
    <x v="37"/>
    <n v="62"/>
    <x v="8"/>
    <x v="2"/>
    <x v="4"/>
    <n v="265"/>
    <x v="111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9"/>
    <x v="1"/>
    <x v="2"/>
    <x v="0"/>
    <x v="0"/>
    <x v="195"/>
    <x v="37"/>
    <n v="62"/>
    <x v="8"/>
    <x v="0"/>
    <x v="4"/>
    <m/>
    <x v="111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1"/>
    <x v="1"/>
    <x v="2"/>
    <x v="0"/>
    <x v="0"/>
    <x v="196"/>
    <x v="29"/>
    <n v="42"/>
    <x v="4"/>
    <x v="0"/>
    <x v="3"/>
    <n v="141"/>
    <x v="112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4"/>
    <x v="0"/>
    <x v="2"/>
    <x v="0"/>
    <x v="0"/>
    <x v="188"/>
    <x v="11"/>
    <n v="45"/>
    <x v="3"/>
    <x v="2"/>
    <x v="3"/>
    <n v="210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4"/>
    <x v="1"/>
    <x v="2"/>
    <x v="0"/>
    <x v="0"/>
    <x v="188"/>
    <x v="11"/>
    <n v="45"/>
    <x v="3"/>
    <x v="0"/>
    <x v="3"/>
    <n v="141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1"/>
    <x v="0"/>
    <x v="2"/>
    <x v="0"/>
    <x v="0"/>
    <x v="190"/>
    <x v="47"/>
    <n v="41"/>
    <x v="4"/>
    <x v="2"/>
    <x v="3"/>
    <n v="190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4"/>
    <x v="1"/>
    <x v="2"/>
    <x v="0"/>
    <x v="0"/>
    <x v="197"/>
    <x v="6"/>
    <n v="47"/>
    <x v="4"/>
    <x v="0"/>
    <x v="3"/>
    <n v="134"/>
    <x v="113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4"/>
    <x v="0"/>
    <x v="2"/>
    <x v="0"/>
    <x v="0"/>
    <x v="193"/>
    <x v="21"/>
    <n v="48"/>
    <x v="4"/>
    <x v="2"/>
    <x v="3"/>
    <n v="206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4"/>
    <x v="1"/>
    <x v="2"/>
    <x v="0"/>
    <x v="0"/>
    <x v="193"/>
    <x v="21"/>
    <n v="48"/>
    <x v="4"/>
    <x v="0"/>
    <x v="3"/>
    <n v="126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0"/>
    <x v="0"/>
    <x v="0"/>
    <x v="198"/>
    <x v="25"/>
    <n v="39"/>
    <x v="6"/>
    <x v="1"/>
    <x v="1"/>
    <n v="176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0"/>
    <x v="0"/>
    <x v="0"/>
    <x v="199"/>
    <x v="52"/>
    <n v="58"/>
    <x v="0"/>
    <x v="1"/>
    <x v="1"/>
    <n v="176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0"/>
    <x v="0"/>
    <x v="0"/>
    <x v="0"/>
    <x v="200"/>
    <x v="47"/>
    <n v="41"/>
    <x v="0"/>
    <x v="1"/>
    <x v="1"/>
    <n v="126.5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0"/>
    <x v="0"/>
    <x v="0"/>
    <x v="201"/>
    <x v="48"/>
    <n v="33"/>
    <x v="6"/>
    <x v="0"/>
    <x v="1"/>
    <n v="58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2"/>
    <x v="1"/>
    <x v="0"/>
    <x v="0"/>
    <x v="0"/>
    <x v="202"/>
    <x v="6"/>
    <n v="47"/>
    <x v="1"/>
    <x v="0"/>
    <x v="1"/>
    <n v="77"/>
    <x v="114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1"/>
    <x v="0"/>
    <x v="1"/>
    <x v="0"/>
    <x v="0"/>
    <x v="200"/>
    <x v="47"/>
    <n v="41"/>
    <x v="2"/>
    <x v="1"/>
    <x v="1"/>
    <n v="126.5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5"/>
    <x v="0"/>
    <x v="1"/>
    <x v="0"/>
    <x v="0"/>
    <x v="199"/>
    <x v="52"/>
    <n v="58"/>
    <x v="2"/>
    <x v="1"/>
    <x v="1"/>
    <n v="176"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5"/>
    <x v="4"/>
    <x v="1"/>
    <x v="1"/>
    <x v="0"/>
    <x v="0"/>
    <x v="202"/>
    <x v="6"/>
    <n v="47"/>
    <x v="1"/>
    <x v="0"/>
    <x v="1"/>
    <n v="77"/>
    <x v="114"/>
    <x v="0"/>
    <x v="0"/>
    <x v="0"/>
    <x v="0"/>
    <x v="0"/>
    <x v="0"/>
    <x v="0"/>
    <m/>
    <m/>
    <m/>
    <x v="0"/>
    <x v="0"/>
    <m/>
    <m/>
    <m/>
    <x v="0"/>
    <x v="0"/>
    <x v="1"/>
  </r>
  <r>
    <x v="0"/>
    <x v="16"/>
    <x v="0"/>
    <x v="0"/>
    <x v="0"/>
    <x v="0"/>
    <x v="0"/>
    <x v="203"/>
    <x v="26"/>
    <n v="36"/>
    <x v="10"/>
    <x v="0"/>
    <x v="0"/>
    <n v="80"/>
    <x v="115"/>
    <x v="0"/>
    <x v="0"/>
    <x v="0"/>
    <x v="0"/>
    <x v="0"/>
    <x v="0"/>
    <x v="0"/>
    <m/>
    <m/>
    <m/>
    <x v="0"/>
    <x v="0"/>
    <m/>
    <m/>
    <m/>
    <x v="0"/>
    <x v="0"/>
    <x v="0"/>
  </r>
  <r>
    <x v="0"/>
    <x v="16"/>
    <x v="2"/>
    <x v="0"/>
    <x v="0"/>
    <x v="0"/>
    <x v="0"/>
    <x v="204"/>
    <x v="39"/>
    <n v="30"/>
    <x v="5"/>
    <x v="1"/>
    <x v="1"/>
    <n v="170"/>
    <x v="116"/>
    <x v="0"/>
    <x v="0"/>
    <x v="0"/>
    <x v="0"/>
    <x v="0"/>
    <x v="0"/>
    <x v="0"/>
    <m/>
    <m/>
    <m/>
    <x v="0"/>
    <x v="0"/>
    <m/>
    <m/>
    <m/>
    <x v="0"/>
    <x v="0"/>
    <x v="1"/>
  </r>
  <r>
    <x v="0"/>
    <x v="17"/>
    <x v="0"/>
    <x v="0"/>
    <x v="0"/>
    <x v="0"/>
    <x v="0"/>
    <x v="205"/>
    <x v="26"/>
    <n v="36"/>
    <x v="0"/>
    <x v="0"/>
    <x v="0"/>
    <n v="87"/>
    <x v="117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0"/>
    <x v="0"/>
    <x v="0"/>
    <x v="0"/>
    <x v="206"/>
    <x v="4"/>
    <n v="24"/>
    <x v="10"/>
    <x v="0"/>
    <x v="0"/>
    <n v="72"/>
    <x v="118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0"/>
    <x v="0"/>
    <x v="0"/>
    <x v="0"/>
    <x v="207"/>
    <x v="8"/>
    <n v="27"/>
    <x v="3"/>
    <x v="0"/>
    <x v="0"/>
    <n v="50"/>
    <x v="119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1"/>
    <x v="3"/>
    <x v="0"/>
    <x v="0"/>
    <x v="208"/>
    <x v="2"/>
    <n v="44"/>
    <x v="3"/>
    <x v="2"/>
    <x v="1"/>
    <n v="173"/>
    <x v="120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1"/>
    <x v="0"/>
    <x v="0"/>
    <x v="0"/>
    <x v="209"/>
    <x v="30"/>
    <n v="26"/>
    <x v="3"/>
    <x v="1"/>
    <x v="0"/>
    <n v="149"/>
    <x v="121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0"/>
    <x v="0"/>
    <x v="0"/>
    <x v="0"/>
    <x v="210"/>
    <x v="39"/>
    <n v="30"/>
    <x v="5"/>
    <x v="0"/>
    <x v="0"/>
    <n v="72"/>
    <x v="122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1"/>
    <x v="0"/>
    <x v="0"/>
    <x v="0"/>
    <x v="211"/>
    <x v="8"/>
    <n v="27"/>
    <x v="6"/>
    <x v="1"/>
    <x v="0"/>
    <n v="125"/>
    <x v="117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1"/>
    <x v="3"/>
    <x v="0"/>
    <x v="0"/>
    <x v="212"/>
    <x v="4"/>
    <n v="24"/>
    <x v="4"/>
    <x v="2"/>
    <x v="1"/>
    <n v="120"/>
    <x v="117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0"/>
    <x v="4"/>
    <x v="0"/>
    <x v="0"/>
    <x v="213"/>
    <x v="41"/>
    <n v="20"/>
    <x v="3"/>
    <x v="0"/>
    <x v="0"/>
    <n v="40"/>
    <x v="117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0"/>
    <x v="4"/>
    <x v="0"/>
    <x v="0"/>
    <x v="214"/>
    <x v="32"/>
    <n v="22"/>
    <x v="1"/>
    <x v="0"/>
    <x v="0"/>
    <n v="74"/>
    <x v="117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1"/>
    <x v="4"/>
    <x v="0"/>
    <x v="0"/>
    <x v="215"/>
    <x v="41"/>
    <n v="20"/>
    <x v="0"/>
    <x v="1"/>
    <x v="0"/>
    <n v="157"/>
    <x v="123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1"/>
    <x v="4"/>
    <x v="1"/>
    <x v="5"/>
    <x v="216"/>
    <x v="32"/>
    <n v="22"/>
    <x v="7"/>
    <x v="1"/>
    <x v="0"/>
    <n v="138"/>
    <x v="121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1"/>
    <x v="4"/>
    <x v="0"/>
    <x v="0"/>
    <x v="217"/>
    <x v="41"/>
    <n v="20"/>
    <x v="5"/>
    <x v="1"/>
    <x v="0"/>
    <n v="167"/>
    <x v="122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0"/>
    <x v="4"/>
    <x v="0"/>
    <x v="0"/>
    <x v="218"/>
    <x v="40"/>
    <n v="19"/>
    <x v="5"/>
    <x v="0"/>
    <x v="0"/>
    <n v="62"/>
    <x v="124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9"/>
    <x v="0"/>
    <x v="1"/>
    <x v="0"/>
    <x v="0"/>
    <x v="219"/>
    <x v="36"/>
    <n v="61"/>
    <x v="2"/>
    <x v="1"/>
    <x v="3"/>
    <n v="250"/>
    <x v="117"/>
    <x v="0"/>
    <x v="0"/>
    <x v="0"/>
    <x v="0"/>
    <x v="0"/>
    <x v="0"/>
    <x v="0"/>
    <m/>
    <m/>
    <m/>
    <x v="0"/>
    <x v="0"/>
    <m/>
    <m/>
    <m/>
    <x v="0"/>
    <x v="0"/>
    <x v="1"/>
  </r>
  <r>
    <x v="0"/>
    <x v="17"/>
    <x v="3"/>
    <x v="0"/>
    <x v="1"/>
    <x v="0"/>
    <x v="0"/>
    <x v="220"/>
    <x v="3"/>
    <n v="53"/>
    <x v="5"/>
    <x v="1"/>
    <x v="1"/>
    <n v="210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17"/>
    <x v="6"/>
    <x v="0"/>
    <x v="1"/>
    <x v="0"/>
    <x v="0"/>
    <x v="221"/>
    <x v="53"/>
    <n v="74"/>
    <x v="1"/>
    <x v="1"/>
    <x v="2"/>
    <n v="150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17"/>
    <x v="4"/>
    <x v="0"/>
    <x v="1"/>
    <x v="0"/>
    <x v="0"/>
    <x v="222"/>
    <x v="28"/>
    <n v="46"/>
    <x v="5"/>
    <x v="1"/>
    <x v="1"/>
    <n v="160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17"/>
    <x v="4"/>
    <x v="0"/>
    <x v="1"/>
    <x v="0"/>
    <x v="0"/>
    <x v="223"/>
    <x v="5"/>
    <n v="49"/>
    <x v="1"/>
    <x v="1"/>
    <x v="1"/>
    <n v="120"/>
    <x v="13"/>
    <x v="0"/>
    <x v="0"/>
    <x v="0"/>
    <x v="0"/>
    <x v="0"/>
    <x v="0"/>
    <x v="0"/>
    <m/>
    <m/>
    <m/>
    <x v="0"/>
    <x v="0"/>
    <m/>
    <m/>
    <m/>
    <x v="0"/>
    <x v="0"/>
    <x v="1"/>
  </r>
  <r>
    <x v="0"/>
    <x v="17"/>
    <x v="0"/>
    <x v="1"/>
    <x v="4"/>
    <x v="2"/>
    <x v="2"/>
    <x v="224"/>
    <x v="14"/>
    <n v="21"/>
    <x v="3"/>
    <x v="1"/>
    <x v="0"/>
    <n v="140"/>
    <x v="119"/>
    <x v="0"/>
    <x v="0"/>
    <x v="0"/>
    <x v="0"/>
    <x v="0"/>
    <x v="0"/>
    <x v="0"/>
    <m/>
    <m/>
    <m/>
    <x v="0"/>
    <x v="0"/>
    <m/>
    <m/>
    <m/>
    <x v="0"/>
    <x v="0"/>
    <x v="0"/>
  </r>
  <r>
    <x v="0"/>
    <x v="17"/>
    <x v="0"/>
    <x v="0"/>
    <x v="0"/>
    <x v="0"/>
    <x v="0"/>
    <x v="225"/>
    <x v="46"/>
    <n v="23"/>
    <x v="7"/>
    <x v="0"/>
    <x v="0"/>
    <n v="53"/>
    <x v="125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3"/>
    <x v="0"/>
    <x v="0"/>
    <x v="226"/>
    <x v="12"/>
    <n v="37"/>
    <x v="9"/>
    <x v="2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3"/>
    <x v="0"/>
    <x v="0"/>
    <x v="227"/>
    <x v="4"/>
    <n v="24"/>
    <x v="3"/>
    <x v="2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3"/>
    <x v="0"/>
    <x v="0"/>
    <x v="228"/>
    <x v="46"/>
    <n v="23"/>
    <x v="4"/>
    <x v="2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3"/>
    <x v="0"/>
    <x v="0"/>
    <x v="226"/>
    <x v="12"/>
    <n v="37"/>
    <x v="9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3"/>
    <x v="0"/>
    <x v="0"/>
    <x v="227"/>
    <x v="4"/>
    <n v="24"/>
    <x v="3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3"/>
    <x v="0"/>
    <x v="0"/>
    <x v="228"/>
    <x v="46"/>
    <n v="23"/>
    <x v="4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0"/>
    <x v="1"/>
    <x v="6"/>
    <x v="229"/>
    <x v="26"/>
    <n v="36"/>
    <x v="7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0"/>
    <x v="0"/>
    <x v="0"/>
    <x v="230"/>
    <x v="44"/>
    <n v="31"/>
    <x v="3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0"/>
    <x v="0"/>
    <x v="0"/>
    <x v="231"/>
    <x v="26"/>
    <n v="36"/>
    <x v="5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0"/>
    <x v="0"/>
    <x v="0"/>
    <x v="232"/>
    <x v="39"/>
    <n v="30"/>
    <x v="1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0"/>
    <x v="0"/>
    <x v="0"/>
    <x v="233"/>
    <x v="4"/>
    <n v="24"/>
    <x v="0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0"/>
    <x v="0"/>
    <x v="0"/>
    <x v="234"/>
    <x v="11"/>
    <n v="45"/>
    <x v="10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0"/>
    <x v="0"/>
    <x v="0"/>
    <x v="229"/>
    <x v="26"/>
    <n v="36"/>
    <x v="7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0"/>
    <x v="0"/>
    <x v="0"/>
    <x v="230"/>
    <x v="44"/>
    <n v="31"/>
    <x v="3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0"/>
    <x v="0"/>
    <x v="0"/>
    <x v="231"/>
    <x v="26"/>
    <n v="36"/>
    <x v="5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0"/>
    <x v="0"/>
    <x v="0"/>
    <x v="232"/>
    <x v="39"/>
    <n v="30"/>
    <x v="1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0"/>
    <x v="0"/>
    <x v="0"/>
    <x v="233"/>
    <x v="4"/>
    <n v="24"/>
    <x v="0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0"/>
    <x v="0"/>
    <x v="0"/>
    <x v="235"/>
    <x v="2"/>
    <n v="44"/>
    <x v="10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5"/>
    <x v="0"/>
    <x v="0"/>
    <x v="236"/>
    <x v="41"/>
    <n v="20"/>
    <x v="9"/>
    <x v="2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5"/>
    <x v="0"/>
    <x v="0"/>
    <x v="237"/>
    <x v="54"/>
    <n v="16"/>
    <x v="7"/>
    <x v="2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5"/>
    <x v="0"/>
    <x v="0"/>
    <x v="238"/>
    <x v="34"/>
    <n v="18"/>
    <x v="4"/>
    <x v="2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5"/>
    <x v="0"/>
    <x v="0"/>
    <x v="236"/>
    <x v="41"/>
    <n v="20"/>
    <x v="9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5"/>
    <x v="0"/>
    <x v="0"/>
    <x v="238"/>
    <x v="34"/>
    <n v="18"/>
    <x v="4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4"/>
    <x v="2"/>
    <x v="3"/>
    <x v="239"/>
    <x v="40"/>
    <n v="19"/>
    <x v="3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4"/>
    <x v="0"/>
    <x v="0"/>
    <x v="240"/>
    <x v="14"/>
    <n v="21"/>
    <x v="6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4"/>
    <x v="0"/>
    <x v="0"/>
    <x v="241"/>
    <x v="14"/>
    <n v="21"/>
    <x v="1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1"/>
    <x v="4"/>
    <x v="0"/>
    <x v="0"/>
    <x v="242"/>
    <x v="14"/>
    <n v="21"/>
    <x v="0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4"/>
    <x v="0"/>
    <x v="0"/>
    <x v="239"/>
    <x v="40"/>
    <n v="19"/>
    <x v="3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4"/>
    <x v="0"/>
    <x v="0"/>
    <x v="240"/>
    <x v="14"/>
    <n v="21"/>
    <x v="6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4"/>
    <x v="0"/>
    <x v="0"/>
    <x v="241"/>
    <x v="14"/>
    <n v="21"/>
    <x v="1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4"/>
    <x v="0"/>
    <x v="0"/>
    <x v="242"/>
    <x v="14"/>
    <n v="21"/>
    <x v="0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10"/>
    <x v="0"/>
    <x v="2"/>
    <x v="0"/>
    <x v="0"/>
    <x v="243"/>
    <x v="12"/>
    <n v="37"/>
    <x v="7"/>
    <x v="2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5"/>
    <x v="0"/>
    <x v="1"/>
    <x v="0"/>
    <x v="0"/>
    <x v="244"/>
    <x v="9"/>
    <n v="56"/>
    <x v="1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6"/>
    <x v="0"/>
    <x v="1"/>
    <x v="0"/>
    <x v="0"/>
    <x v="245"/>
    <x v="15"/>
    <n v="70"/>
    <x v="2"/>
    <x v="1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9"/>
    <x v="0"/>
    <x v="1"/>
    <x v="0"/>
    <x v="0"/>
    <x v="246"/>
    <x v="19"/>
    <n v="64"/>
    <x v="2"/>
    <x v="1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5"/>
    <x v="0"/>
    <x v="1"/>
    <x v="0"/>
    <x v="0"/>
    <x v="247"/>
    <x v="35"/>
    <n v="59"/>
    <x v="2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3"/>
    <x v="0"/>
    <x v="1"/>
    <x v="0"/>
    <x v="0"/>
    <x v="248"/>
    <x v="55"/>
    <n v="54"/>
    <x v="5"/>
    <x v="1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3"/>
    <x v="1"/>
    <x v="1"/>
    <x v="0"/>
    <x v="0"/>
    <x v="248"/>
    <x v="55"/>
    <n v="54"/>
    <x v="5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5"/>
    <x v="1"/>
    <x v="1"/>
    <x v="0"/>
    <x v="0"/>
    <x v="244"/>
    <x v="9"/>
    <n v="56"/>
    <x v="1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6"/>
    <x v="1"/>
    <x v="1"/>
    <x v="0"/>
    <x v="0"/>
    <x v="245"/>
    <x v="15"/>
    <n v="70"/>
    <x v="2"/>
    <x v="0"/>
    <x v="2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9"/>
    <x v="1"/>
    <x v="1"/>
    <x v="0"/>
    <x v="0"/>
    <x v="246"/>
    <x v="19"/>
    <n v="64"/>
    <x v="2"/>
    <x v="0"/>
    <x v="3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4"/>
    <x v="1"/>
    <x v="1"/>
    <x v="0"/>
    <x v="0"/>
    <x v="249"/>
    <x v="5"/>
    <n v="49"/>
    <x v="1"/>
    <x v="0"/>
    <x v="1"/>
    <m/>
    <x v="9"/>
    <x v="0"/>
    <x v="0"/>
    <x v="0"/>
    <x v="0"/>
    <x v="0"/>
    <x v="0"/>
    <x v="0"/>
    <m/>
    <m/>
    <m/>
    <x v="0"/>
    <x v="0"/>
    <m/>
    <m/>
    <m/>
    <x v="0"/>
    <x v="0"/>
    <x v="1"/>
  </r>
  <r>
    <x v="0"/>
    <x v="18"/>
    <x v="0"/>
    <x v="1"/>
    <x v="4"/>
    <x v="0"/>
    <x v="0"/>
    <x v="250"/>
    <x v="32"/>
    <n v="22"/>
    <x v="10"/>
    <x v="1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  <r>
    <x v="0"/>
    <x v="18"/>
    <x v="0"/>
    <x v="0"/>
    <x v="4"/>
    <x v="0"/>
    <x v="0"/>
    <x v="250"/>
    <x v="32"/>
    <n v="22"/>
    <x v="10"/>
    <x v="0"/>
    <x v="0"/>
    <m/>
    <x v="9"/>
    <x v="0"/>
    <x v="0"/>
    <x v="0"/>
    <x v="0"/>
    <x v="0"/>
    <x v="0"/>
    <x v="0"/>
    <m/>
    <m/>
    <m/>
    <x v="0"/>
    <x v="0"/>
    <m/>
    <m/>
    <m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45">
  <r>
    <n v="1"/>
    <x v="0"/>
    <x v="0"/>
    <d v="2017-05-14T00:00:00"/>
    <x v="0"/>
    <m/>
    <m/>
    <x v="0"/>
    <n v="1974"/>
    <n v="43"/>
    <s v="95 kg"/>
    <s v="Long Cycle"/>
    <s v="32 kg"/>
    <n v="61"/>
    <s v="Igor Špoljarić"/>
    <n v="92.9"/>
    <m/>
    <m/>
    <m/>
    <m/>
    <m/>
    <m/>
    <m/>
    <m/>
    <m/>
    <m/>
    <m/>
    <m/>
    <m/>
    <m/>
    <m/>
    <m/>
    <n v="80"/>
  </r>
  <r>
    <n v="1"/>
    <x v="0"/>
    <x v="0"/>
    <d v="2017-05-13T00:00:00"/>
    <x v="0"/>
    <m/>
    <m/>
    <x v="1"/>
    <n v="1979"/>
    <n v="38"/>
    <s v="85 kg"/>
    <s v="Biathlon"/>
    <s v="32 kg"/>
    <n v="106"/>
    <s v="Sergei Merkulin"/>
    <n v="80.5"/>
    <m/>
    <m/>
    <m/>
    <m/>
    <m/>
    <m/>
    <m/>
    <m/>
    <m/>
    <m/>
    <m/>
    <m/>
    <m/>
    <m/>
    <m/>
    <m/>
    <n v="80"/>
  </r>
  <r>
    <n v="1"/>
    <x v="0"/>
    <x v="1"/>
    <d v="2017-05-13T00:00:00"/>
    <x v="1"/>
    <m/>
    <m/>
    <x v="0"/>
    <n v="1974"/>
    <n v="43"/>
    <s v="85 + kg"/>
    <s v="Long Cycle"/>
    <s v="24 kg"/>
    <n v="101"/>
    <s v="Igor Špoljarić"/>
    <n v="92.9"/>
    <m/>
    <m/>
    <m/>
    <m/>
    <m/>
    <m/>
    <m/>
    <m/>
    <m/>
    <m/>
    <m/>
    <m/>
    <m/>
    <m/>
    <m/>
    <m/>
    <n v="70"/>
  </r>
  <r>
    <n v="1"/>
    <x v="1"/>
    <x v="2"/>
    <d v="2017-05-13T00:00:00"/>
    <x v="0"/>
    <m/>
    <m/>
    <x v="2"/>
    <n v="1973"/>
    <n v="44"/>
    <s v="85 kg"/>
    <s v="Long Cycle"/>
    <s v="24 kg"/>
    <n v="78"/>
    <s v="Anasenko, Anton"/>
    <n v="79.8"/>
    <m/>
    <m/>
    <m/>
    <m/>
    <m/>
    <m/>
    <m/>
    <m/>
    <m/>
    <m/>
    <m/>
    <m/>
    <m/>
    <m/>
    <m/>
    <m/>
    <n v="70"/>
  </r>
  <r>
    <n v="1"/>
    <x v="1"/>
    <x v="1"/>
    <d v="2017-05-13T00:00:00"/>
    <x v="1"/>
    <m/>
    <m/>
    <x v="2"/>
    <n v="1973"/>
    <n v="44"/>
    <s v="85 kg"/>
    <s v="Long Cycle"/>
    <s v="24 kg"/>
    <n v="78"/>
    <s v="Anasenko, Anton"/>
    <n v="79.8"/>
    <m/>
    <m/>
    <m/>
    <m/>
    <m/>
    <m/>
    <m/>
    <m/>
    <m/>
    <m/>
    <m/>
    <m/>
    <m/>
    <m/>
    <m/>
    <m/>
    <n v="70"/>
  </r>
  <r>
    <n v="1"/>
    <x v="1"/>
    <x v="3"/>
    <d v="2017-05-13T00:00:00"/>
    <x v="2"/>
    <m/>
    <m/>
    <x v="3"/>
    <n v="1964"/>
    <n v="53"/>
    <s v="68 kg"/>
    <s v="Long Cycle"/>
    <s v="12 kg"/>
    <s v="Debut"/>
    <s v="Nørredal,Lars"/>
    <n v="60.3"/>
    <m/>
    <m/>
    <m/>
    <m/>
    <m/>
    <m/>
    <m/>
    <m/>
    <m/>
    <m/>
    <m/>
    <m/>
    <m/>
    <m/>
    <m/>
    <m/>
    <n v="70"/>
  </r>
  <r>
    <n v="1"/>
    <x v="1"/>
    <x v="3"/>
    <d v="2017-05-14T00:00:00"/>
    <x v="2"/>
    <m/>
    <m/>
    <x v="3"/>
    <n v="1964"/>
    <n v="53"/>
    <s v="68 kg"/>
    <s v="Snatch"/>
    <s v="12 kg"/>
    <s v="Debut"/>
    <s v="Nørredal, Lars"/>
    <n v="60.3"/>
    <m/>
    <m/>
    <m/>
    <m/>
    <m/>
    <m/>
    <m/>
    <m/>
    <m/>
    <m/>
    <m/>
    <m/>
    <m/>
    <m/>
    <m/>
    <m/>
    <n v="70"/>
  </r>
  <r>
    <n v="1"/>
    <x v="1"/>
    <x v="0"/>
    <d v="2017-05-14T00:00:00"/>
    <x v="3"/>
    <m/>
    <m/>
    <x v="4"/>
    <n v="1993"/>
    <n v="24"/>
    <s v="68 + kg"/>
    <s v="Long Cycle"/>
    <s v="24 kg"/>
    <s v="Debut"/>
    <s v="Henning, Kim"/>
    <n v="127.1"/>
    <m/>
    <m/>
    <m/>
    <m/>
    <m/>
    <m/>
    <m/>
    <m/>
    <m/>
    <m/>
    <m/>
    <m/>
    <m/>
    <m/>
    <m/>
    <m/>
    <n v="80"/>
  </r>
  <r>
    <n v="1"/>
    <x v="1"/>
    <x v="2"/>
    <d v="2017-05-14T00:00:00"/>
    <x v="0"/>
    <m/>
    <m/>
    <x v="5"/>
    <n v="1968"/>
    <n v="49"/>
    <s v="73 kg"/>
    <s v="Biathlon"/>
    <s v="24 kg"/>
    <n v="128"/>
    <s v="Self taught"/>
    <n v="72.5"/>
    <m/>
    <m/>
    <m/>
    <m/>
    <m/>
    <m/>
    <m/>
    <m/>
    <m/>
    <m/>
    <m/>
    <m/>
    <m/>
    <m/>
    <m/>
    <m/>
    <n v="70"/>
  </r>
  <r>
    <n v="1"/>
    <x v="1"/>
    <x v="4"/>
    <d v="2017-05-13T00:00:00"/>
    <x v="1"/>
    <m/>
    <m/>
    <x v="5"/>
    <n v="1968"/>
    <n v="49"/>
    <s v="73 kg"/>
    <s v="Long Cycle"/>
    <s v="24 kg"/>
    <n v="54"/>
    <s v="Self taught"/>
    <n v="72.5"/>
    <m/>
    <m/>
    <m/>
    <m/>
    <m/>
    <m/>
    <m/>
    <m/>
    <m/>
    <m/>
    <m/>
    <m/>
    <m/>
    <m/>
    <m/>
    <m/>
    <n v="70"/>
  </r>
  <r>
    <n v="1"/>
    <x v="1"/>
    <x v="2"/>
    <d v="2017-05-14T00:00:00"/>
    <x v="0"/>
    <m/>
    <m/>
    <x v="6"/>
    <n v="1970"/>
    <n v="47"/>
    <s v="95 kg"/>
    <s v="Biathlon"/>
    <s v="24 kg"/>
    <n v="237.5"/>
    <s v="Anasenko, Anton"/>
    <n v="93.2"/>
    <m/>
    <m/>
    <m/>
    <m/>
    <m/>
    <m/>
    <m/>
    <m/>
    <m/>
    <m/>
    <m/>
    <m/>
    <m/>
    <m/>
    <m/>
    <m/>
    <n v="70"/>
  </r>
  <r>
    <n v="1"/>
    <x v="1"/>
    <x v="4"/>
    <d v="2017-05-14T00:00:00"/>
    <x v="1"/>
    <m/>
    <m/>
    <x v="6"/>
    <n v="1970"/>
    <n v="47"/>
    <s v="85 + kg"/>
    <s v="Biathlon"/>
    <s v="24 kg"/>
    <n v="237.5"/>
    <s v="Anasenko, Anton"/>
    <n v="93.2"/>
    <m/>
    <m/>
    <m/>
    <m/>
    <m/>
    <m/>
    <m/>
    <m/>
    <m/>
    <m/>
    <m/>
    <m/>
    <m/>
    <m/>
    <m/>
    <m/>
    <n v="70"/>
  </r>
  <r>
    <n v="1"/>
    <x v="1"/>
    <x v="2"/>
    <d v="2017-05-14T00:00:00"/>
    <x v="0"/>
    <m/>
    <m/>
    <x v="7"/>
    <n v="1977"/>
    <n v="40"/>
    <s v="85 kg"/>
    <s v="Biathlon"/>
    <s v="24 kg"/>
    <n v="180.5"/>
    <s v="Knudsen, Pierre Maegaard"/>
    <n v="83"/>
    <m/>
    <m/>
    <m/>
    <m/>
    <m/>
    <m/>
    <m/>
    <m/>
    <m/>
    <m/>
    <m/>
    <m/>
    <m/>
    <m/>
    <m/>
    <m/>
    <n v="70"/>
  </r>
  <r>
    <n v="1"/>
    <x v="1"/>
    <x v="1"/>
    <d v="2017-05-14T00:00:00"/>
    <x v="1"/>
    <m/>
    <m/>
    <x v="7"/>
    <n v="1977"/>
    <n v="40"/>
    <s v="85 kg"/>
    <s v="Biathlon"/>
    <s v="24 kg"/>
    <n v="180.5"/>
    <s v="Knudsen, Pierre Maegaard"/>
    <n v="83"/>
    <m/>
    <m/>
    <m/>
    <m/>
    <m/>
    <m/>
    <m/>
    <m/>
    <m/>
    <m/>
    <m/>
    <m/>
    <m/>
    <m/>
    <m/>
    <m/>
    <n v="70"/>
  </r>
  <r>
    <n v="1"/>
    <x v="1"/>
    <x v="2"/>
    <d v="2017-05-14T00:00:00"/>
    <x v="3"/>
    <m/>
    <m/>
    <x v="8"/>
    <n v="1990"/>
    <n v="27"/>
    <s v="68 + kg"/>
    <s v="Snatch"/>
    <s v="16 kg"/>
    <n v="201"/>
    <s v="Knudsen,Pierre Maegaard "/>
    <n v="104.9"/>
    <m/>
    <m/>
    <m/>
    <m/>
    <m/>
    <m/>
    <m/>
    <m/>
    <m/>
    <m/>
    <m/>
    <m/>
    <m/>
    <m/>
    <m/>
    <m/>
    <n v="70"/>
  </r>
  <r>
    <n v="1"/>
    <x v="1"/>
    <x v="5"/>
    <d v="2017-05-14T00:00:00"/>
    <x v="2"/>
    <m/>
    <m/>
    <x v="9"/>
    <n v="1961"/>
    <n v="56"/>
    <s v="68 + kg"/>
    <s v="Snatch"/>
    <s v="12 kg"/>
    <s v="Debut"/>
    <s v="Nørredal, Lars"/>
    <n v="84.3"/>
    <m/>
    <m/>
    <m/>
    <m/>
    <m/>
    <m/>
    <m/>
    <m/>
    <m/>
    <m/>
    <m/>
    <m/>
    <m/>
    <m/>
    <m/>
    <m/>
    <n v="70"/>
  </r>
  <r>
    <n v="1"/>
    <x v="1"/>
    <x v="5"/>
    <d v="2017-05-13T00:00:00"/>
    <x v="2"/>
    <m/>
    <m/>
    <x v="9"/>
    <n v="1961"/>
    <n v="56"/>
    <s v="68 + kg"/>
    <s v="Long Cycle"/>
    <s v="12 kg"/>
    <s v="Debut"/>
    <s v="Nørredal, Lars"/>
    <n v="84.3"/>
    <m/>
    <m/>
    <m/>
    <m/>
    <m/>
    <m/>
    <m/>
    <m/>
    <m/>
    <m/>
    <m/>
    <m/>
    <m/>
    <m/>
    <m/>
    <m/>
    <n v="70"/>
  </r>
  <r>
    <n v="1"/>
    <x v="2"/>
    <x v="0"/>
    <d v="2017-05-14T00:00:00"/>
    <x v="0"/>
    <m/>
    <m/>
    <x v="10"/>
    <n v="1988"/>
    <n v="29"/>
    <s v="85 kg"/>
    <s v="Long Cycle"/>
    <s v="32 kg"/>
    <n v="48"/>
    <m/>
    <n v="79.900000000000006"/>
    <m/>
    <m/>
    <m/>
    <m/>
    <m/>
    <m/>
    <m/>
    <m/>
    <m/>
    <m/>
    <m/>
    <m/>
    <m/>
    <m/>
    <m/>
    <m/>
    <n v="80"/>
  </r>
  <r>
    <n v="1"/>
    <x v="2"/>
    <x v="2"/>
    <d v="2017-05-14T00:00:00"/>
    <x v="0"/>
    <m/>
    <m/>
    <x v="11"/>
    <n v="1972"/>
    <n v="45"/>
    <s v="78 kg"/>
    <s v="Biathlon"/>
    <s v="24 kg"/>
    <n v="190"/>
    <s v="Gordon"/>
    <n v="75.5"/>
    <m/>
    <m/>
    <m/>
    <m/>
    <m/>
    <m/>
    <m/>
    <m/>
    <m/>
    <m/>
    <m/>
    <m/>
    <m/>
    <m/>
    <m/>
    <m/>
    <n v="70"/>
  </r>
  <r>
    <n v="1"/>
    <x v="2"/>
    <x v="2"/>
    <d v="2017-05-14T00:00:00"/>
    <x v="3"/>
    <m/>
    <m/>
    <x v="12"/>
    <n v="1980"/>
    <n v="37"/>
    <s v="63 kg"/>
    <s v="Snatch"/>
    <s v="16 kg"/>
    <n v="105"/>
    <s v="Gordon"/>
    <n v="59.8"/>
    <m/>
    <m/>
    <m/>
    <m/>
    <m/>
    <m/>
    <m/>
    <m/>
    <m/>
    <m/>
    <m/>
    <m/>
    <m/>
    <m/>
    <m/>
    <m/>
    <n v="70"/>
  </r>
  <r>
    <n v="1"/>
    <x v="2"/>
    <x v="2"/>
    <d v="2017-05-14T00:00:00"/>
    <x v="3"/>
    <m/>
    <m/>
    <x v="13"/>
    <n v="1962"/>
    <n v="55"/>
    <s v="63 kg"/>
    <s v="Snatch"/>
    <s v="16 kg"/>
    <n v="172"/>
    <s v="Plumridge"/>
    <n v="61.3"/>
    <m/>
    <m/>
    <m/>
    <m/>
    <m/>
    <m/>
    <m/>
    <m/>
    <m/>
    <m/>
    <m/>
    <m/>
    <m/>
    <m/>
    <m/>
    <m/>
    <n v="70"/>
  </r>
  <r>
    <n v="1"/>
    <x v="2"/>
    <x v="5"/>
    <d v="2017-05-14T00:00:00"/>
    <x v="2"/>
    <m/>
    <m/>
    <x v="13"/>
    <n v="1962"/>
    <n v="55"/>
    <s v="68 kg"/>
    <s v="Snatch"/>
    <s v="12 kg"/>
    <n v="210"/>
    <s v="Plumridge"/>
    <n v="61.3"/>
    <m/>
    <m/>
    <m/>
    <m/>
    <m/>
    <m/>
    <m/>
    <m/>
    <m/>
    <m/>
    <m/>
    <m/>
    <m/>
    <m/>
    <m/>
    <m/>
    <n v="70"/>
  </r>
  <r>
    <n v="1"/>
    <x v="2"/>
    <x v="5"/>
    <d v="2017-05-14T00:00:00"/>
    <x v="2"/>
    <m/>
    <m/>
    <x v="14"/>
    <n v="1961"/>
    <n v="56"/>
    <s v="68 kg"/>
    <s v="Snatch"/>
    <s v="12 kg"/>
    <n v="209"/>
    <s v="Jones"/>
    <n v="60.6"/>
    <m/>
    <m/>
    <m/>
    <m/>
    <m/>
    <m/>
    <m/>
    <m/>
    <m/>
    <m/>
    <m/>
    <m/>
    <m/>
    <m/>
    <m/>
    <m/>
    <n v="70"/>
  </r>
  <r>
    <n v="1"/>
    <x v="2"/>
    <x v="5"/>
    <d v="2017-05-13T00:00:00"/>
    <x v="2"/>
    <m/>
    <m/>
    <x v="14"/>
    <n v="1961"/>
    <n v="56"/>
    <s v="68 kg"/>
    <s v="Long Cycle"/>
    <s v="12 kg"/>
    <n v="117"/>
    <s v="Jones"/>
    <n v="60.6"/>
    <m/>
    <m/>
    <m/>
    <m/>
    <m/>
    <m/>
    <m/>
    <m/>
    <m/>
    <m/>
    <m/>
    <m/>
    <m/>
    <m/>
    <m/>
    <m/>
    <n v="70"/>
  </r>
  <r>
    <n v="1"/>
    <x v="3"/>
    <x v="0"/>
    <d v="2017-05-14T00:00:00"/>
    <x v="0"/>
    <m/>
    <m/>
    <x v="15"/>
    <n v="1980"/>
    <n v="37"/>
    <s v="95 kg"/>
    <s v="Long Cycle"/>
    <s v="32 kg"/>
    <n v="52"/>
    <m/>
    <n v="90.1"/>
    <m/>
    <m/>
    <m/>
    <m/>
    <m/>
    <m/>
    <m/>
    <m/>
    <m/>
    <m/>
    <m/>
    <m/>
    <m/>
    <m/>
    <m/>
    <m/>
    <n v="80"/>
  </r>
  <r>
    <n v="1"/>
    <x v="3"/>
    <x v="6"/>
    <d v="2017-05-14T00:00:00"/>
    <x v="1"/>
    <m/>
    <m/>
    <x v="16"/>
    <n v="1947"/>
    <n v="70"/>
    <s v="85 + kg"/>
    <s v="Biathlon"/>
    <s v="12 kg"/>
    <m/>
    <m/>
    <n v="86.1"/>
    <m/>
    <m/>
    <m/>
    <m/>
    <m/>
    <m/>
    <m/>
    <m/>
    <m/>
    <m/>
    <m/>
    <m/>
    <m/>
    <m/>
    <m/>
    <m/>
    <n v="70"/>
  </r>
  <r>
    <n v="1"/>
    <x v="3"/>
    <x v="6"/>
    <d v="2017-05-13T00:00:00"/>
    <x v="1"/>
    <m/>
    <m/>
    <x v="16"/>
    <n v="1947"/>
    <n v="70"/>
    <s v="85 + kg"/>
    <s v="Long Cycle"/>
    <s v="12 kg"/>
    <m/>
    <m/>
    <n v="86.1"/>
    <m/>
    <m/>
    <m/>
    <m/>
    <m/>
    <m/>
    <m/>
    <m/>
    <m/>
    <m/>
    <m/>
    <m/>
    <m/>
    <m/>
    <m/>
    <m/>
    <n v="70"/>
  </r>
  <r>
    <n v="1"/>
    <x v="3"/>
    <x v="7"/>
    <d v="2017-05-13T00:00:00"/>
    <x v="1"/>
    <m/>
    <m/>
    <x v="17"/>
    <n v="1951"/>
    <n v="66"/>
    <s v="85 kg"/>
    <s v="Long Cycle"/>
    <s v="16 kg"/>
    <m/>
    <m/>
    <n v="80.3"/>
    <m/>
    <m/>
    <m/>
    <m/>
    <m/>
    <m/>
    <m/>
    <m/>
    <m/>
    <m/>
    <m/>
    <m/>
    <m/>
    <m/>
    <m/>
    <m/>
    <n v="70"/>
  </r>
  <r>
    <n v="1"/>
    <x v="3"/>
    <x v="8"/>
    <d v="2017-05-14T00:00:00"/>
    <x v="1"/>
    <m/>
    <m/>
    <x v="18"/>
    <n v="1941"/>
    <n v="76"/>
    <m/>
    <s v="Biathlon"/>
    <s v="12 kg"/>
    <m/>
    <m/>
    <n v="70.5"/>
    <m/>
    <m/>
    <m/>
    <m/>
    <m/>
    <m/>
    <m/>
    <m/>
    <m/>
    <m/>
    <m/>
    <m/>
    <m/>
    <m/>
    <m/>
    <m/>
    <n v="70"/>
  </r>
  <r>
    <n v="1"/>
    <x v="3"/>
    <x v="8"/>
    <d v="2017-05-13T00:00:00"/>
    <x v="1"/>
    <m/>
    <m/>
    <x v="18"/>
    <n v="1941"/>
    <n v="76"/>
    <m/>
    <s v="Long Cycle"/>
    <s v="12 kg"/>
    <m/>
    <m/>
    <n v="70.5"/>
    <m/>
    <m/>
    <m/>
    <m/>
    <m/>
    <m/>
    <m/>
    <m/>
    <m/>
    <m/>
    <m/>
    <m/>
    <m/>
    <m/>
    <m/>
    <m/>
    <n v="70"/>
  </r>
  <r>
    <n v="1"/>
    <x v="3"/>
    <x v="6"/>
    <d v="2017-05-14T00:00:00"/>
    <x v="1"/>
    <m/>
    <m/>
    <x v="19"/>
    <n v="1945"/>
    <n v="72"/>
    <s v="85 kg"/>
    <s v="Biathlon"/>
    <s v="12 kg"/>
    <m/>
    <m/>
    <n v="57.9"/>
    <m/>
    <m/>
    <m/>
    <m/>
    <m/>
    <m/>
    <m/>
    <m/>
    <m/>
    <m/>
    <m/>
    <m/>
    <m/>
    <m/>
    <m/>
    <m/>
    <n v="70"/>
  </r>
  <r>
    <n v="1"/>
    <x v="3"/>
    <x v="6"/>
    <d v="2017-05-13T00:00:00"/>
    <x v="1"/>
    <m/>
    <m/>
    <x v="19"/>
    <n v="1945"/>
    <n v="72"/>
    <s v="85 kg"/>
    <s v="Long Cycle"/>
    <s v="12 kg"/>
    <m/>
    <m/>
    <n v="57.9"/>
    <m/>
    <m/>
    <m/>
    <m/>
    <m/>
    <m/>
    <m/>
    <m/>
    <m/>
    <m/>
    <m/>
    <m/>
    <m/>
    <m/>
    <m/>
    <m/>
    <n v="70"/>
  </r>
  <r>
    <n v="1"/>
    <x v="3"/>
    <x v="9"/>
    <d v="2017-05-14T00:00:00"/>
    <x v="2"/>
    <m/>
    <m/>
    <x v="20"/>
    <n v="1953"/>
    <n v="64"/>
    <m/>
    <s v="Snatch"/>
    <s v="8 kg"/>
    <m/>
    <m/>
    <n v="84.5"/>
    <m/>
    <m/>
    <m/>
    <m/>
    <m/>
    <m/>
    <m/>
    <m/>
    <m/>
    <m/>
    <m/>
    <m/>
    <m/>
    <m/>
    <m/>
    <m/>
    <n v="70"/>
  </r>
  <r>
    <n v="1"/>
    <x v="3"/>
    <x v="3"/>
    <d v="2017-05-14T00:00:00"/>
    <x v="1"/>
    <m/>
    <m/>
    <x v="21"/>
    <n v="1967"/>
    <n v="50"/>
    <s v="85 + kg"/>
    <s v="Biathlon"/>
    <s v="24 kg"/>
    <m/>
    <m/>
    <n v="102"/>
    <m/>
    <m/>
    <m/>
    <m/>
    <m/>
    <m/>
    <m/>
    <m/>
    <m/>
    <m/>
    <m/>
    <m/>
    <m/>
    <m/>
    <m/>
    <m/>
    <n v="70"/>
  </r>
  <r>
    <n v="1"/>
    <x v="3"/>
    <x v="4"/>
    <d v="2017-05-14T00:00:00"/>
    <x v="2"/>
    <m/>
    <m/>
    <x v="22"/>
    <n v="1969"/>
    <n v="48"/>
    <s v="68 + kg"/>
    <s v="Snatch"/>
    <s v="16 kg"/>
    <m/>
    <m/>
    <n v="91.4"/>
    <m/>
    <m/>
    <m/>
    <m/>
    <m/>
    <m/>
    <m/>
    <m/>
    <m/>
    <m/>
    <m/>
    <m/>
    <m/>
    <m/>
    <m/>
    <m/>
    <n v="70"/>
  </r>
  <r>
    <n v="1"/>
    <x v="3"/>
    <x v="4"/>
    <d v="2017-05-13T00:00:00"/>
    <x v="2"/>
    <m/>
    <m/>
    <x v="22"/>
    <n v="1969"/>
    <n v="48"/>
    <s v="68 + kg"/>
    <s v="Long Cycle"/>
    <s v="16 kg"/>
    <m/>
    <m/>
    <n v="91.4"/>
    <m/>
    <m/>
    <m/>
    <m/>
    <m/>
    <m/>
    <m/>
    <m/>
    <m/>
    <m/>
    <m/>
    <m/>
    <m/>
    <m/>
    <m/>
    <m/>
    <n v="70"/>
  </r>
  <r>
    <n v="1"/>
    <x v="3"/>
    <x v="9"/>
    <d v="2017-05-14T00:00:00"/>
    <x v="1"/>
    <m/>
    <m/>
    <x v="23"/>
    <n v="1953"/>
    <n v="64"/>
    <s v="85 kg"/>
    <s v="Biathlon"/>
    <s v="16 kg"/>
    <m/>
    <m/>
    <n v="75.900000000000006"/>
    <m/>
    <m/>
    <m/>
    <m/>
    <m/>
    <m/>
    <m/>
    <m/>
    <m/>
    <m/>
    <m/>
    <m/>
    <m/>
    <m/>
    <m/>
    <m/>
    <n v="70"/>
  </r>
  <r>
    <n v="1"/>
    <x v="3"/>
    <x v="9"/>
    <d v="2017-05-13T00:00:00"/>
    <x v="1"/>
    <m/>
    <m/>
    <x v="23"/>
    <n v="1953"/>
    <n v="64"/>
    <s v="85 kg"/>
    <s v="Long Cycle"/>
    <s v="16 kg"/>
    <m/>
    <m/>
    <n v="75.900000000000006"/>
    <m/>
    <m/>
    <m/>
    <m/>
    <m/>
    <m/>
    <m/>
    <m/>
    <m/>
    <m/>
    <m/>
    <m/>
    <m/>
    <m/>
    <m/>
    <m/>
    <n v="70"/>
  </r>
  <r>
    <n v="1"/>
    <x v="3"/>
    <x v="2"/>
    <d v="2017-05-14T00:00:00"/>
    <x v="0"/>
    <m/>
    <m/>
    <x v="24"/>
    <n v="1964"/>
    <n v="53"/>
    <s v="78 kg"/>
    <s v="Biathlon"/>
    <s v="24 kg"/>
    <m/>
    <m/>
    <n v="76.099999999999994"/>
    <m/>
    <m/>
    <m/>
    <m/>
    <m/>
    <m/>
    <m/>
    <m/>
    <m/>
    <m/>
    <m/>
    <m/>
    <m/>
    <m/>
    <m/>
    <m/>
    <n v="70"/>
  </r>
  <r>
    <n v="1"/>
    <x v="3"/>
    <x v="3"/>
    <d v="2017-05-14T00:00:00"/>
    <x v="1"/>
    <m/>
    <m/>
    <x v="24"/>
    <n v="1964"/>
    <n v="53"/>
    <s v="85 kg"/>
    <s v="Biathlon"/>
    <s v="24 kg"/>
    <m/>
    <m/>
    <n v="76.099999999999994"/>
    <m/>
    <m/>
    <m/>
    <m/>
    <m/>
    <m/>
    <m/>
    <m/>
    <m/>
    <m/>
    <m/>
    <m/>
    <m/>
    <m/>
    <m/>
    <m/>
    <n v="70"/>
  </r>
  <r>
    <n v="1"/>
    <x v="3"/>
    <x v="3"/>
    <d v="2017-05-14T00:00:00"/>
    <x v="1"/>
    <m/>
    <m/>
    <x v="25"/>
    <n v="1965"/>
    <n v="52"/>
    <s v="85 + kg"/>
    <s v="Biathlon"/>
    <s v="24 kg"/>
    <m/>
    <m/>
    <n v="102.9"/>
    <m/>
    <m/>
    <m/>
    <m/>
    <m/>
    <m/>
    <m/>
    <m/>
    <m/>
    <m/>
    <m/>
    <m/>
    <m/>
    <m/>
    <m/>
    <m/>
    <n v="70"/>
  </r>
  <r>
    <n v="1"/>
    <x v="3"/>
    <x v="3"/>
    <d v="2017-05-13T00:00:00"/>
    <x v="1"/>
    <m/>
    <m/>
    <x v="25"/>
    <n v="1965"/>
    <n v="52"/>
    <s v="85 + kg"/>
    <s v="Long Cycle"/>
    <s v="24 kg"/>
    <m/>
    <m/>
    <n v="102.9"/>
    <m/>
    <m/>
    <m/>
    <m/>
    <m/>
    <m/>
    <m/>
    <m/>
    <m/>
    <m/>
    <m/>
    <m/>
    <m/>
    <m/>
    <m/>
    <m/>
    <n v="70"/>
  </r>
  <r>
    <n v="1"/>
    <x v="3"/>
    <x v="4"/>
    <m/>
    <x v="2"/>
    <m/>
    <m/>
    <x v="26"/>
    <n v="1972"/>
    <n v="45"/>
    <s v="68 + kg"/>
    <s v="Snatch"/>
    <s v="16 kg"/>
    <m/>
    <m/>
    <n v="82.1"/>
    <m/>
    <m/>
    <m/>
    <m/>
    <m/>
    <m/>
    <m/>
    <m/>
    <m/>
    <m/>
    <m/>
    <m/>
    <m/>
    <m/>
    <m/>
    <m/>
    <n v="70"/>
  </r>
  <r>
    <n v="1"/>
    <x v="4"/>
    <x v="2"/>
    <d v="2017-05-14T00:00:00"/>
    <x v="3"/>
    <m/>
    <m/>
    <x v="27"/>
    <n v="1979"/>
    <n v="38"/>
    <s v="58 kg"/>
    <s v="Snatch"/>
    <s v="16 kg"/>
    <n v="135"/>
    <m/>
    <n v="52.1"/>
    <m/>
    <m/>
    <m/>
    <m/>
    <m/>
    <m/>
    <m/>
    <m/>
    <m/>
    <m/>
    <m/>
    <m/>
    <m/>
    <m/>
    <m/>
    <m/>
    <n v="70"/>
  </r>
  <r>
    <n v="1"/>
    <x v="4"/>
    <x v="10"/>
    <d v="2017-05-14T00:00:00"/>
    <x v="2"/>
    <m/>
    <m/>
    <x v="27"/>
    <n v="1979"/>
    <n v="38"/>
    <s v="63 kg"/>
    <s v="Snatch"/>
    <s v="16 kg"/>
    <n v="135"/>
    <m/>
    <n v="52.1"/>
    <m/>
    <m/>
    <m/>
    <m/>
    <m/>
    <m/>
    <m/>
    <m/>
    <m/>
    <m/>
    <m/>
    <m/>
    <m/>
    <m/>
    <m/>
    <m/>
    <n v="70"/>
  </r>
  <r>
    <n v="1"/>
    <x v="5"/>
    <x v="0"/>
    <d v="2017-05-13T00:00:00"/>
    <x v="0"/>
    <m/>
    <m/>
    <x v="28"/>
    <n v="1985"/>
    <n v="32"/>
    <s v="85 kg"/>
    <s v="Biathlon"/>
    <s v="32 kg"/>
    <n v="174"/>
    <s v="self"/>
    <n v="82.8"/>
    <m/>
    <m/>
    <m/>
    <m/>
    <m/>
    <m/>
    <m/>
    <m/>
    <m/>
    <m/>
    <m/>
    <m/>
    <m/>
    <m/>
    <m/>
    <m/>
    <n v="80"/>
  </r>
  <r>
    <n v="1"/>
    <x v="5"/>
    <x v="2"/>
    <d v="2017-05-13T00:00:00"/>
    <x v="3"/>
    <m/>
    <m/>
    <x v="29"/>
    <n v="1977"/>
    <n v="40"/>
    <s v="68 kg"/>
    <s v="Long Cycle"/>
    <s v="16 kg"/>
    <n v="135"/>
    <s v="self"/>
    <n v="65.3"/>
    <m/>
    <m/>
    <m/>
    <m/>
    <m/>
    <m/>
    <m/>
    <m/>
    <m/>
    <m/>
    <m/>
    <m/>
    <m/>
    <m/>
    <m/>
    <m/>
    <n v="70"/>
  </r>
  <r>
    <n v="1"/>
    <x v="5"/>
    <x v="1"/>
    <d v="2017-05-13T00:00:00"/>
    <x v="2"/>
    <m/>
    <m/>
    <x v="29"/>
    <n v="1977"/>
    <n v="40"/>
    <s v="68 kg"/>
    <s v="Long Cycle"/>
    <s v="16 kg"/>
    <n v="146"/>
    <s v="self"/>
    <n v="65.3"/>
    <m/>
    <m/>
    <m/>
    <m/>
    <m/>
    <m/>
    <m/>
    <m/>
    <m/>
    <m/>
    <m/>
    <m/>
    <m/>
    <m/>
    <m/>
    <m/>
    <n v="70"/>
  </r>
  <r>
    <n v="1"/>
    <x v="5"/>
    <x v="2"/>
    <d v="2017-05-13T00:00:00"/>
    <x v="3"/>
    <m/>
    <m/>
    <x v="30"/>
    <n v="1985"/>
    <n v="32"/>
    <s v="68 + kg"/>
    <s v="Long Cycle"/>
    <s v="16 kg"/>
    <m/>
    <s v="self"/>
    <n v="73.400000000000006"/>
    <m/>
    <m/>
    <m/>
    <m/>
    <m/>
    <m/>
    <m/>
    <m/>
    <m/>
    <m/>
    <m/>
    <m/>
    <m/>
    <m/>
    <m/>
    <m/>
    <n v="70"/>
  </r>
  <r>
    <n v="1"/>
    <x v="5"/>
    <x v="2"/>
    <d v="2017-05-14T00:00:00"/>
    <x v="3"/>
    <m/>
    <m/>
    <x v="30"/>
    <n v="1985"/>
    <n v="32"/>
    <s v="68 + kg"/>
    <s v="Snatch"/>
    <s v="16 kg"/>
    <n v="224"/>
    <s v="self"/>
    <n v="73.400000000000006"/>
    <m/>
    <m/>
    <m/>
    <m/>
    <m/>
    <m/>
    <m/>
    <m/>
    <m/>
    <m/>
    <m/>
    <m/>
    <m/>
    <m/>
    <m/>
    <m/>
    <n v="70"/>
  </r>
  <r>
    <n v="1"/>
    <x v="5"/>
    <x v="2"/>
    <d v="2017-05-13T00:00:00"/>
    <x v="3"/>
    <m/>
    <m/>
    <x v="31"/>
    <n v="1978"/>
    <n v="39"/>
    <s v="63 kg"/>
    <s v="Long Cycle"/>
    <s v="16 kg"/>
    <n v="121"/>
    <s v="André Chahor"/>
    <n v="62.4"/>
    <m/>
    <m/>
    <m/>
    <m/>
    <m/>
    <m/>
    <m/>
    <m/>
    <m/>
    <m/>
    <m/>
    <m/>
    <m/>
    <m/>
    <m/>
    <m/>
    <n v="70"/>
  </r>
  <r>
    <n v="1"/>
    <x v="5"/>
    <x v="10"/>
    <d v="2017-05-13T00:00:00"/>
    <x v="2"/>
    <m/>
    <m/>
    <x v="31"/>
    <n v="1978"/>
    <n v="39"/>
    <s v="63 kg"/>
    <s v="Long Cycle"/>
    <s v="16 kg"/>
    <n v="121"/>
    <s v="André Chahor"/>
    <n v="62.4"/>
    <m/>
    <m/>
    <m/>
    <m/>
    <m/>
    <m/>
    <m/>
    <m/>
    <m/>
    <m/>
    <m/>
    <m/>
    <m/>
    <m/>
    <m/>
    <m/>
    <n v="70"/>
  </r>
  <r>
    <n v="1"/>
    <x v="5"/>
    <x v="2"/>
    <d v="2017-05-14T00:00:00"/>
    <x v="0"/>
    <m/>
    <m/>
    <x v="32"/>
    <n v="1981"/>
    <n v="36"/>
    <s v="95 kg"/>
    <s v="Biathlon"/>
    <s v="24 kg"/>
    <n v="180"/>
    <s v="self"/>
    <n v="90.7"/>
    <m/>
    <m/>
    <m/>
    <m/>
    <m/>
    <m/>
    <m/>
    <m/>
    <m/>
    <m/>
    <m/>
    <m/>
    <m/>
    <m/>
    <m/>
    <m/>
    <n v="70"/>
  </r>
  <r>
    <n v="1"/>
    <x v="5"/>
    <x v="2"/>
    <d v="2017-05-14T00:00:00"/>
    <x v="0"/>
    <m/>
    <m/>
    <x v="33"/>
    <n v="1980"/>
    <n v="37"/>
    <s v="95 + kg"/>
    <s v="Biathlon"/>
    <s v="24 kg"/>
    <n v="100"/>
    <s v="Vadim Sichwardt"/>
    <n v="102.1"/>
    <m/>
    <m/>
    <m/>
    <m/>
    <m/>
    <m/>
    <m/>
    <m/>
    <m/>
    <m/>
    <m/>
    <m/>
    <m/>
    <m/>
    <m/>
    <m/>
    <n v="70"/>
  </r>
  <r>
    <n v="1"/>
    <x v="6"/>
    <x v="0"/>
    <d v="2017-05-14T00:00:00"/>
    <x v="0"/>
    <m/>
    <m/>
    <x v="34"/>
    <n v="1988"/>
    <n v="29"/>
    <s v="73 kg"/>
    <s v="Long Cycle"/>
    <s v="32 kg"/>
    <s v="-"/>
    <s v="-"/>
    <n v="72"/>
    <m/>
    <m/>
    <m/>
    <m/>
    <m/>
    <m/>
    <m/>
    <m/>
    <m/>
    <m/>
    <m/>
    <m/>
    <m/>
    <m/>
    <m/>
    <m/>
    <n v="80"/>
  </r>
  <r>
    <n v="1"/>
    <x v="6"/>
    <x v="2"/>
    <d v="2017-05-14T00:00:00"/>
    <x v="3"/>
    <m/>
    <m/>
    <x v="35"/>
    <n v="1992"/>
    <n v="25"/>
    <s v="58 kg"/>
    <s v="Snatch"/>
    <s v="16 kg"/>
    <n v="143"/>
    <s v="László Barcsik"/>
    <n v="53.1"/>
    <m/>
    <m/>
    <m/>
    <m/>
    <m/>
    <m/>
    <m/>
    <m/>
    <m/>
    <m/>
    <m/>
    <m/>
    <m/>
    <m/>
    <m/>
    <m/>
    <n v="70"/>
  </r>
  <r>
    <n v="1"/>
    <x v="6"/>
    <x v="1"/>
    <d v="2017-05-14T00:00:00"/>
    <x v="1"/>
    <m/>
    <m/>
    <x v="36"/>
    <n v="1973"/>
    <n v="44"/>
    <s v="85 kg"/>
    <s v="Biathlon"/>
    <s v="24 kg"/>
    <n v="163"/>
    <s v="Gábor Szűcs"/>
    <n v="81.400000000000006"/>
    <m/>
    <m/>
    <m/>
    <m/>
    <m/>
    <m/>
    <m/>
    <m/>
    <m/>
    <m/>
    <m/>
    <m/>
    <m/>
    <m/>
    <m/>
    <m/>
    <n v="70"/>
  </r>
  <r>
    <n v="1"/>
    <x v="6"/>
    <x v="0"/>
    <d v="2017-05-13T00:00:00"/>
    <x v="3"/>
    <m/>
    <m/>
    <x v="37"/>
    <n v="1978"/>
    <n v="39"/>
    <s v="63 kg"/>
    <s v="Snatch"/>
    <s v="24 kg"/>
    <s v="-"/>
    <s v="László Barcsik"/>
    <n v="62.2"/>
    <m/>
    <m/>
    <m/>
    <m/>
    <m/>
    <m/>
    <m/>
    <m/>
    <m/>
    <m/>
    <m/>
    <m/>
    <m/>
    <m/>
    <m/>
    <m/>
    <n v="80"/>
  </r>
  <r>
    <n v="1"/>
    <x v="6"/>
    <x v="4"/>
    <d v="2017-05-14T00:00:00"/>
    <x v="1"/>
    <m/>
    <m/>
    <x v="38"/>
    <n v="1971"/>
    <n v="46"/>
    <s v="73 kg"/>
    <s v="Biathlon"/>
    <s v="24 kg"/>
    <n v="135"/>
    <s v="László Barcsik"/>
    <n v="70.3"/>
    <m/>
    <m/>
    <m/>
    <m/>
    <m/>
    <m/>
    <m/>
    <m/>
    <m/>
    <m/>
    <m/>
    <m/>
    <m/>
    <m/>
    <m/>
    <m/>
    <n v="70"/>
  </r>
  <r>
    <n v="1"/>
    <x v="6"/>
    <x v="0"/>
    <d v="2017-05-13T00:00:00"/>
    <x v="3"/>
    <m/>
    <m/>
    <x v="39"/>
    <n v="1977"/>
    <n v="40"/>
    <s v="68 kg"/>
    <s v="Snatch"/>
    <s v="24 kg"/>
    <s v="-"/>
    <s v="László Barcsik"/>
    <n v="65.400000000000006"/>
    <m/>
    <m/>
    <m/>
    <m/>
    <m/>
    <m/>
    <m/>
    <m/>
    <m/>
    <m/>
    <m/>
    <m/>
    <m/>
    <m/>
    <m/>
    <m/>
    <n v="80"/>
  </r>
  <r>
    <n v="1"/>
    <x v="6"/>
    <x v="1"/>
    <d v="2017-05-13T00:00:00"/>
    <x v="1"/>
    <m/>
    <m/>
    <x v="40"/>
    <n v="1975"/>
    <n v="42"/>
    <s v="85 + kg"/>
    <s v="Long Cycle"/>
    <s v="24 kg"/>
    <n v="40"/>
    <s v="László Barcsik"/>
    <n v="89.6"/>
    <m/>
    <m/>
    <m/>
    <m/>
    <m/>
    <m/>
    <m/>
    <m/>
    <m/>
    <m/>
    <m/>
    <m/>
    <m/>
    <m/>
    <m/>
    <m/>
    <n v="70"/>
  </r>
  <r>
    <n v="1"/>
    <x v="7"/>
    <x v="0"/>
    <d v="2017-05-13T00:00:00"/>
    <x v="0"/>
    <m/>
    <m/>
    <x v="41"/>
    <n v="1991"/>
    <n v="26"/>
    <s v="95 kg"/>
    <s v="Biathlon"/>
    <s v="32 kg"/>
    <n v="199.5"/>
    <s v="Navickas"/>
    <n v="91.2"/>
    <m/>
    <m/>
    <m/>
    <m/>
    <m/>
    <m/>
    <m/>
    <m/>
    <m/>
    <m/>
    <m/>
    <m/>
    <m/>
    <m/>
    <m/>
    <m/>
    <n v="80"/>
  </r>
  <r>
    <n v="1"/>
    <x v="7"/>
    <x v="0"/>
    <d v="2017-05-14T00:00:00"/>
    <x v="0"/>
    <m/>
    <m/>
    <x v="42"/>
    <n v="1971"/>
    <n v="46"/>
    <s v="95 + kg"/>
    <s v="Long Cycle"/>
    <s v="32 kg"/>
    <n v="73"/>
    <s v="Miezlaiskis"/>
    <n v="107.3"/>
    <m/>
    <m/>
    <m/>
    <m/>
    <m/>
    <m/>
    <m/>
    <m/>
    <m/>
    <m/>
    <m/>
    <m/>
    <m/>
    <m/>
    <m/>
    <m/>
    <n v="80"/>
  </r>
  <r>
    <n v="1"/>
    <x v="7"/>
    <x v="0"/>
    <d v="2017-05-13T00:00:00"/>
    <x v="0"/>
    <m/>
    <m/>
    <x v="43"/>
    <n v="1983"/>
    <n v="34"/>
    <s v="73 kg"/>
    <s v="Biathlon"/>
    <s v="32 kg"/>
    <n v="120.5"/>
    <s v="Gutauskas"/>
    <n v="72"/>
    <m/>
    <m/>
    <m/>
    <m/>
    <m/>
    <m/>
    <m/>
    <m/>
    <m/>
    <m/>
    <m/>
    <m/>
    <m/>
    <m/>
    <m/>
    <m/>
    <n v="80"/>
  </r>
  <r>
    <n v="1"/>
    <x v="7"/>
    <x v="0"/>
    <d v="2017-05-13T00:00:00"/>
    <x v="4"/>
    <m/>
    <m/>
    <x v="44"/>
    <n v="1995"/>
    <n v="22"/>
    <s v="78 kg"/>
    <s v="Biathlon"/>
    <s v="32 kg"/>
    <n v="140"/>
    <s v="Optas"/>
    <n v="77.400000000000006"/>
    <m/>
    <m/>
    <m/>
    <m/>
    <m/>
    <m/>
    <m/>
    <m/>
    <m/>
    <m/>
    <m/>
    <m/>
    <m/>
    <m/>
    <m/>
    <m/>
    <n v="80"/>
  </r>
  <r>
    <n v="1"/>
    <x v="7"/>
    <x v="0"/>
    <d v="2017-05-14T00:00:00"/>
    <x v="4"/>
    <m/>
    <m/>
    <x v="44"/>
    <n v="1995"/>
    <n v="22"/>
    <s v="78 kg"/>
    <s v="Long Cycle"/>
    <s v="32 kg"/>
    <n v="30"/>
    <s v="Optas"/>
    <n v="77.400000000000006"/>
    <m/>
    <m/>
    <m/>
    <m/>
    <m/>
    <m/>
    <m/>
    <m/>
    <m/>
    <m/>
    <m/>
    <m/>
    <m/>
    <m/>
    <m/>
    <m/>
    <n v="80"/>
  </r>
  <r>
    <n v="1"/>
    <x v="7"/>
    <x v="0"/>
    <d v="2017-05-13T00:00:00"/>
    <x v="0"/>
    <m/>
    <m/>
    <x v="44"/>
    <n v="1995"/>
    <n v="22"/>
    <s v="78 kg"/>
    <s v="Biathlon"/>
    <s v="32 kg"/>
    <n v="140"/>
    <s v="Optas"/>
    <n v="77.400000000000006"/>
    <m/>
    <m/>
    <m/>
    <m/>
    <m/>
    <m/>
    <m/>
    <m/>
    <m/>
    <m/>
    <m/>
    <m/>
    <m/>
    <m/>
    <m/>
    <m/>
    <n v="80"/>
  </r>
  <r>
    <n v="1"/>
    <x v="7"/>
    <x v="0"/>
    <d v="2017-05-14T00:00:00"/>
    <x v="0"/>
    <m/>
    <m/>
    <x v="44"/>
    <n v="1995"/>
    <n v="22"/>
    <s v="78 kg"/>
    <s v="Long Cycle"/>
    <s v="32 kg"/>
    <n v="30"/>
    <s v="Optas"/>
    <n v="77.400000000000006"/>
    <m/>
    <m/>
    <m/>
    <m/>
    <m/>
    <m/>
    <m/>
    <m/>
    <m/>
    <m/>
    <m/>
    <m/>
    <m/>
    <m/>
    <m/>
    <m/>
    <n v="80"/>
  </r>
  <r>
    <n v="1"/>
    <x v="7"/>
    <x v="0"/>
    <d v="2017-05-13T00:00:00"/>
    <x v="4"/>
    <m/>
    <m/>
    <x v="45"/>
    <n v="1995"/>
    <n v="22"/>
    <s v="85 kg"/>
    <s v="Biathlon"/>
    <s v="32 kg"/>
    <n v="145"/>
    <s v="Optas"/>
    <n v="81.900000000000006"/>
    <m/>
    <m/>
    <m/>
    <m/>
    <m/>
    <m/>
    <m/>
    <m/>
    <m/>
    <m/>
    <m/>
    <m/>
    <m/>
    <m/>
    <m/>
    <m/>
    <n v="80"/>
  </r>
  <r>
    <n v="1"/>
    <x v="7"/>
    <x v="0"/>
    <d v="2017-05-14T00:00:00"/>
    <x v="4"/>
    <m/>
    <m/>
    <x v="45"/>
    <n v="1995"/>
    <n v="22"/>
    <s v="85 kg"/>
    <s v="Long Cycle"/>
    <s v="32 kg"/>
    <n v="30"/>
    <s v="Optas"/>
    <n v="81.900000000000006"/>
    <m/>
    <m/>
    <m/>
    <m/>
    <m/>
    <m/>
    <m/>
    <m/>
    <m/>
    <m/>
    <m/>
    <m/>
    <m/>
    <m/>
    <m/>
    <m/>
    <n v="80"/>
  </r>
  <r>
    <n v="1"/>
    <x v="7"/>
    <x v="0"/>
    <d v="2017-05-13T00:00:00"/>
    <x v="0"/>
    <m/>
    <m/>
    <x v="45"/>
    <n v="1995"/>
    <n v="22"/>
    <s v="85 kg"/>
    <s v="Biathlon"/>
    <s v="32 kg"/>
    <n v="145"/>
    <s v="Optas"/>
    <n v="81.900000000000006"/>
    <m/>
    <m/>
    <m/>
    <m/>
    <m/>
    <m/>
    <m/>
    <m/>
    <m/>
    <m/>
    <m/>
    <m/>
    <m/>
    <m/>
    <m/>
    <m/>
    <n v="80"/>
  </r>
  <r>
    <n v="1"/>
    <x v="7"/>
    <x v="2"/>
    <d v="2017-05-13T00:00:00"/>
    <x v="0"/>
    <m/>
    <m/>
    <x v="46"/>
    <n v="2000"/>
    <n v="17"/>
    <s v="63 kg"/>
    <s v="Long Cycle"/>
    <s v="24 kg"/>
    <n v="50"/>
    <s v="Visockas"/>
    <n v="61.9"/>
    <m/>
    <m/>
    <m/>
    <m/>
    <m/>
    <m/>
    <m/>
    <m/>
    <m/>
    <m/>
    <m/>
    <m/>
    <m/>
    <m/>
    <m/>
    <m/>
    <n v="70"/>
  </r>
  <r>
    <n v="1"/>
    <x v="7"/>
    <x v="2"/>
    <d v="2017-05-14T00:00:00"/>
    <x v="0"/>
    <m/>
    <m/>
    <x v="47"/>
    <n v="2000"/>
    <n v="17"/>
    <s v="78 kg"/>
    <s v="Biathlon"/>
    <s v="24 kg"/>
    <n v="172"/>
    <s v="Visockas"/>
    <n v="74.900000000000006"/>
    <m/>
    <m/>
    <m/>
    <m/>
    <m/>
    <m/>
    <m/>
    <m/>
    <m/>
    <m/>
    <m/>
    <m/>
    <m/>
    <m/>
    <m/>
    <m/>
    <n v="70"/>
  </r>
  <r>
    <n v="1"/>
    <x v="7"/>
    <x v="2"/>
    <d v="2017-05-14T00:00:00"/>
    <x v="0"/>
    <m/>
    <m/>
    <x v="48"/>
    <n v="2000"/>
    <n v="17"/>
    <s v="95 + kg"/>
    <s v="Biathlon"/>
    <s v="24 kg"/>
    <n v="190"/>
    <s v="Visockas"/>
    <n v="102.8"/>
    <m/>
    <m/>
    <m/>
    <m/>
    <m/>
    <m/>
    <m/>
    <m/>
    <m/>
    <m/>
    <m/>
    <m/>
    <m/>
    <m/>
    <m/>
    <m/>
    <n v="70"/>
  </r>
  <r>
    <n v="1"/>
    <x v="7"/>
    <x v="2"/>
    <d v="2017-05-14T00:00:00"/>
    <x v="0"/>
    <m/>
    <m/>
    <x v="49"/>
    <n v="1999"/>
    <n v="18"/>
    <s v="73 kg"/>
    <s v="Biathlon"/>
    <s v="24 kg"/>
    <n v="189"/>
    <s v="Špokas"/>
    <n v="71.2"/>
    <m/>
    <m/>
    <m/>
    <m/>
    <m/>
    <m/>
    <m/>
    <m/>
    <m/>
    <m/>
    <m/>
    <m/>
    <m/>
    <m/>
    <m/>
    <m/>
    <n v="70"/>
  </r>
  <r>
    <n v="1"/>
    <x v="7"/>
    <x v="1"/>
    <d v="2017-05-13T00:00:00"/>
    <x v="1"/>
    <m/>
    <m/>
    <x v="50"/>
    <n v="1975"/>
    <n v="42"/>
    <s v="85 + kg"/>
    <s v="Long Cycle"/>
    <s v="24 kg"/>
    <n v="85"/>
    <s v="Visockas"/>
    <n v="92.5"/>
    <m/>
    <m/>
    <m/>
    <m/>
    <m/>
    <m/>
    <m/>
    <m/>
    <m/>
    <m/>
    <m/>
    <m/>
    <m/>
    <m/>
    <m/>
    <m/>
    <n v="70"/>
  </r>
  <r>
    <n v="1"/>
    <x v="7"/>
    <x v="2"/>
    <d v="2017-05-13T00:00:00"/>
    <x v="0"/>
    <m/>
    <m/>
    <x v="50"/>
    <n v="1975"/>
    <n v="42"/>
    <s v="95 kg"/>
    <s v="Long Cycle"/>
    <s v="24 kg"/>
    <n v="85"/>
    <s v="Visockas"/>
    <n v="92.5"/>
    <m/>
    <m/>
    <m/>
    <m/>
    <m/>
    <m/>
    <m/>
    <m/>
    <m/>
    <m/>
    <m/>
    <m/>
    <m/>
    <m/>
    <m/>
    <m/>
    <n v="70"/>
  </r>
  <r>
    <n v="1"/>
    <x v="7"/>
    <x v="5"/>
    <d v="2017-05-13T00:00:00"/>
    <x v="1"/>
    <m/>
    <m/>
    <x v="51"/>
    <n v="1958"/>
    <n v="59"/>
    <s v="85 kg"/>
    <s v="Long Cycle"/>
    <s v="24 kg"/>
    <n v="90"/>
    <s v="Skikas"/>
    <n v="84.9"/>
    <m/>
    <m/>
    <m/>
    <m/>
    <m/>
    <m/>
    <m/>
    <m/>
    <m/>
    <m/>
    <m/>
    <m/>
    <m/>
    <m/>
    <m/>
    <m/>
    <n v="70"/>
  </r>
  <r>
    <n v="1"/>
    <x v="7"/>
    <x v="9"/>
    <d v="2017-05-13T00:00:00"/>
    <x v="1"/>
    <m/>
    <m/>
    <x v="52"/>
    <n v="1956"/>
    <n v="61"/>
    <s v="85 + kg"/>
    <s v="Long Cycle"/>
    <s v="16 kg"/>
    <n v="77"/>
    <s v="Skikas"/>
    <n v="136.6"/>
    <m/>
    <m/>
    <m/>
    <m/>
    <m/>
    <m/>
    <m/>
    <m/>
    <m/>
    <m/>
    <m/>
    <m/>
    <m/>
    <m/>
    <m/>
    <m/>
    <n v="70"/>
  </r>
  <r>
    <n v="1"/>
    <x v="7"/>
    <x v="9"/>
    <d v="2017-05-14T00:00:00"/>
    <x v="1"/>
    <m/>
    <m/>
    <x v="53"/>
    <n v="1955"/>
    <n v="62"/>
    <s v="85 + kg"/>
    <s v="Biathlon"/>
    <s v="16 kg"/>
    <n v="135"/>
    <s v="Kasparavicius"/>
    <n v="91"/>
    <m/>
    <m/>
    <m/>
    <m/>
    <m/>
    <m/>
    <m/>
    <m/>
    <m/>
    <m/>
    <m/>
    <m/>
    <m/>
    <m/>
    <m/>
    <m/>
    <n v="70"/>
  </r>
  <r>
    <n v="1"/>
    <x v="7"/>
    <x v="9"/>
    <d v="2017-05-14T00:00:00"/>
    <x v="1"/>
    <m/>
    <m/>
    <x v="54"/>
    <n v="1957"/>
    <n v="60"/>
    <s v="85 kg"/>
    <s v="Biathlon"/>
    <s v="16 kg"/>
    <s v="-"/>
    <s v="Grinas"/>
    <n v="82.9"/>
    <m/>
    <m/>
    <m/>
    <m/>
    <m/>
    <m/>
    <m/>
    <m/>
    <m/>
    <m/>
    <m/>
    <m/>
    <m/>
    <m/>
    <m/>
    <m/>
    <n v="70"/>
  </r>
  <r>
    <n v="1"/>
    <x v="7"/>
    <x v="0"/>
    <d v="2017-05-13T00:00:00"/>
    <x v="3"/>
    <m/>
    <m/>
    <x v="55"/>
    <n v="1977"/>
    <n v="40"/>
    <s v="68 + kg"/>
    <s v="Snatch"/>
    <s v="24 kg"/>
    <n v="100"/>
    <s v="Skikas"/>
    <n v="147.69999999999999"/>
    <m/>
    <m/>
    <m/>
    <m/>
    <m/>
    <m/>
    <m/>
    <m/>
    <m/>
    <m/>
    <m/>
    <m/>
    <m/>
    <m/>
    <m/>
    <m/>
    <n v="80"/>
  </r>
  <r>
    <n v="1"/>
    <x v="7"/>
    <x v="2"/>
    <d v="2017-05-14T00:00:00"/>
    <x v="3"/>
    <m/>
    <m/>
    <x v="56"/>
    <n v="1996"/>
    <n v="21"/>
    <s v="63 kg"/>
    <s v="Snatch"/>
    <s v="16 kg"/>
    <n v="175"/>
    <s v="Vaicekauskas"/>
    <n v="59"/>
    <m/>
    <m/>
    <m/>
    <m/>
    <m/>
    <m/>
    <m/>
    <m/>
    <m/>
    <m/>
    <m/>
    <m/>
    <m/>
    <m/>
    <m/>
    <m/>
    <n v="70"/>
  </r>
  <r>
    <n v="1"/>
    <x v="7"/>
    <x v="2"/>
    <d v="2017-05-14T00:00:00"/>
    <x v="0"/>
    <m/>
    <m/>
    <x v="57"/>
    <n v="1990"/>
    <n v="27"/>
    <s v="68 kg"/>
    <s v="Biathlon"/>
    <s v="24 kg"/>
    <n v="138.5"/>
    <s v="Špokas"/>
    <n v="66"/>
    <m/>
    <m/>
    <m/>
    <m/>
    <m/>
    <m/>
    <m/>
    <m/>
    <m/>
    <m/>
    <m/>
    <m/>
    <m/>
    <m/>
    <m/>
    <m/>
    <n v="70"/>
  </r>
  <r>
    <n v="1"/>
    <x v="7"/>
    <x v="2"/>
    <d v="2017-05-13T00:00:00"/>
    <x v="0"/>
    <m/>
    <m/>
    <x v="58"/>
    <n v="1996"/>
    <n v="21"/>
    <s v="85 kg"/>
    <s v="Long Cycle"/>
    <s v="24 kg"/>
    <n v="80"/>
    <s v="Špokas"/>
    <n v="80.099999999999994"/>
    <m/>
    <m/>
    <m/>
    <m/>
    <m/>
    <m/>
    <m/>
    <m/>
    <m/>
    <m/>
    <m/>
    <m/>
    <m/>
    <m/>
    <m/>
    <m/>
    <n v="70"/>
  </r>
  <r>
    <n v="1"/>
    <x v="7"/>
    <x v="2"/>
    <d v="2017-05-14T00:00:00"/>
    <x v="0"/>
    <m/>
    <m/>
    <x v="59"/>
    <n v="1987"/>
    <n v="30"/>
    <s v="85 kg"/>
    <s v="Biathlon"/>
    <s v="24 kg"/>
    <n v="256.5"/>
    <s v="Gytis Ūselis"/>
    <n v="78.3"/>
    <m/>
    <m/>
    <m/>
    <m/>
    <m/>
    <m/>
    <m/>
    <m/>
    <m/>
    <m/>
    <m/>
    <m/>
    <m/>
    <m/>
    <m/>
    <m/>
    <n v="70"/>
  </r>
  <r>
    <n v="1"/>
    <x v="7"/>
    <x v="0"/>
    <d v="2017-05-13T00:00:00"/>
    <x v="5"/>
    <m/>
    <m/>
    <x v="60"/>
    <n v="1999"/>
    <n v="18"/>
    <s v="68 + kg"/>
    <s v="Snatch"/>
    <s v="24 kg"/>
    <n v="93"/>
    <s v="Gricius"/>
    <n v="77.7"/>
    <m/>
    <m/>
    <m/>
    <m/>
    <m/>
    <m/>
    <m/>
    <m/>
    <m/>
    <m/>
    <m/>
    <m/>
    <m/>
    <m/>
    <m/>
    <m/>
    <n v="70"/>
  </r>
  <r>
    <n v="1"/>
    <x v="7"/>
    <x v="0"/>
    <d v="2017-05-14T00:00:00"/>
    <x v="5"/>
    <m/>
    <m/>
    <x v="60"/>
    <n v="1999"/>
    <n v="18"/>
    <s v="68 + kg"/>
    <s v="Long Cycle"/>
    <s v="24 kg"/>
    <s v="-"/>
    <s v="Gricius"/>
    <n v="77.7"/>
    <m/>
    <m/>
    <m/>
    <m/>
    <m/>
    <m/>
    <m/>
    <m/>
    <m/>
    <m/>
    <m/>
    <m/>
    <m/>
    <m/>
    <m/>
    <m/>
    <n v="70"/>
  </r>
  <r>
    <n v="1"/>
    <x v="7"/>
    <x v="2"/>
    <d v="2017-05-13T00:00:00"/>
    <x v="0"/>
    <m/>
    <m/>
    <x v="61"/>
    <n v="1998"/>
    <n v="19"/>
    <s v="73 kg"/>
    <s v="Long Cycle"/>
    <s v="24 kg"/>
    <n v="69"/>
    <s v="Gricius"/>
    <n v="71.8"/>
    <m/>
    <m/>
    <m/>
    <m/>
    <m/>
    <m/>
    <m/>
    <m/>
    <m/>
    <m/>
    <m/>
    <m/>
    <m/>
    <m/>
    <m/>
    <m/>
    <n v="70"/>
  </r>
  <r>
    <n v="1"/>
    <x v="7"/>
    <x v="2"/>
    <d v="2017-05-14T00:00:00"/>
    <x v="0"/>
    <m/>
    <m/>
    <x v="62"/>
    <n v="1997"/>
    <n v="20"/>
    <s v="63 kg"/>
    <s v="Biathlon"/>
    <s v="24 kg"/>
    <n v="133.5"/>
    <s v="Šakinskas"/>
    <n v="62"/>
    <m/>
    <m/>
    <m/>
    <m/>
    <m/>
    <m/>
    <m/>
    <m/>
    <m/>
    <m/>
    <m/>
    <m/>
    <m/>
    <m/>
    <m/>
    <m/>
    <n v="70"/>
  </r>
  <r>
    <n v="1"/>
    <x v="7"/>
    <x v="0"/>
    <d v="2017-05-14T00:00:00"/>
    <x v="0"/>
    <m/>
    <m/>
    <x v="63"/>
    <m/>
    <m/>
    <m/>
    <s v="Relay - Classical Jerk"/>
    <s v="32 kg"/>
    <m/>
    <m/>
    <s v="OK."/>
    <m/>
    <m/>
    <m/>
    <m/>
    <m/>
    <m/>
    <m/>
    <m/>
    <m/>
    <m/>
    <m/>
    <m/>
    <m/>
    <m/>
    <m/>
    <m/>
    <n v="125"/>
  </r>
  <r>
    <n v="1"/>
    <x v="7"/>
    <x v="2"/>
    <d v="2017-05-13T00:00:00"/>
    <x v="0"/>
    <m/>
    <m/>
    <x v="63"/>
    <m/>
    <m/>
    <m/>
    <s v="Relay - Classical Jerk"/>
    <s v="24 kg"/>
    <m/>
    <m/>
    <s v="OK."/>
    <m/>
    <m/>
    <m/>
    <m/>
    <m/>
    <m/>
    <m/>
    <m/>
    <m/>
    <m/>
    <m/>
    <m/>
    <m/>
    <m/>
    <m/>
    <m/>
    <n v="100"/>
  </r>
  <r>
    <n v="1"/>
    <x v="8"/>
    <x v="0"/>
    <d v="2017-05-13T00:00:00"/>
    <x v="0"/>
    <m/>
    <m/>
    <x v="64"/>
    <n v="1983"/>
    <n v="34"/>
    <s v="95 + kg"/>
    <s v="Biathlon"/>
    <s v="32 kg"/>
    <m/>
    <s v="Fjørtoft Per Helge"/>
    <n v="107.5"/>
    <m/>
    <m/>
    <m/>
    <m/>
    <m/>
    <m/>
    <m/>
    <m/>
    <m/>
    <m/>
    <m/>
    <m/>
    <m/>
    <m/>
    <m/>
    <m/>
    <n v="80"/>
  </r>
  <r>
    <n v="1"/>
    <x v="9"/>
    <x v="2"/>
    <d v="2017-05-14T00:00:00"/>
    <x v="0"/>
    <m/>
    <m/>
    <x v="65"/>
    <n v="1988"/>
    <n v="29"/>
    <s v="95 kg"/>
    <s v="Biathlon"/>
    <s v="24 kg"/>
    <s v="---"/>
    <m/>
    <n v="86.5"/>
    <m/>
    <m/>
    <m/>
    <m/>
    <m/>
    <m/>
    <m/>
    <m/>
    <m/>
    <m/>
    <m/>
    <m/>
    <m/>
    <m/>
    <m/>
    <m/>
    <n v="70"/>
  </r>
  <r>
    <n v="1"/>
    <x v="9"/>
    <x v="2"/>
    <d v="2017-05-14T00:00:00"/>
    <x v="0"/>
    <m/>
    <m/>
    <x v="66"/>
    <n v="1989"/>
    <n v="28"/>
    <s v="95 kg"/>
    <s v="Biathlon"/>
    <s v="24 kg"/>
    <s v="130 pkt"/>
    <s v="Jędrzejewski Robert"/>
    <n v="90.5"/>
    <m/>
    <m/>
    <m/>
    <m/>
    <m/>
    <m/>
    <m/>
    <m/>
    <m/>
    <m/>
    <m/>
    <m/>
    <m/>
    <m/>
    <m/>
    <m/>
    <n v="70"/>
  </r>
  <r>
    <n v="1"/>
    <x v="9"/>
    <x v="2"/>
    <d v="2017-05-14T00:00:00"/>
    <x v="0"/>
    <m/>
    <m/>
    <x v="67"/>
    <n v="1986"/>
    <n v="31"/>
    <s v="78 kg"/>
    <s v="Biathlon"/>
    <s v="24 kg"/>
    <s v="160 pkt"/>
    <s v="Jędrzejewski Robert"/>
    <n v="75.900000000000006"/>
    <m/>
    <m/>
    <m/>
    <m/>
    <m/>
    <m/>
    <m/>
    <m/>
    <m/>
    <m/>
    <m/>
    <m/>
    <m/>
    <m/>
    <m/>
    <m/>
    <n v="70"/>
  </r>
  <r>
    <n v="1"/>
    <x v="9"/>
    <x v="1"/>
    <d v="2017-05-14T00:00:00"/>
    <x v="1"/>
    <m/>
    <m/>
    <x v="68"/>
    <n v="1973"/>
    <n v="44"/>
    <s v="85 + kg"/>
    <s v="Biathlon"/>
    <s v="24 kg"/>
    <n v="130"/>
    <s v="Jędrzejewski Robert"/>
    <n v="94.1"/>
    <m/>
    <m/>
    <m/>
    <m/>
    <m/>
    <m/>
    <m/>
    <m/>
    <m/>
    <m/>
    <m/>
    <m/>
    <m/>
    <m/>
    <m/>
    <m/>
    <n v="70"/>
  </r>
  <r>
    <n v="1"/>
    <x v="9"/>
    <x v="9"/>
    <d v="2017-05-13T00:00:00"/>
    <x v="1"/>
    <m/>
    <m/>
    <x v="69"/>
    <n v="1954"/>
    <n v="63"/>
    <s v="85 kg"/>
    <s v="Long Cycle"/>
    <s v="16 kg"/>
    <n v="100"/>
    <m/>
    <n v="83.9"/>
    <m/>
    <m/>
    <m/>
    <m/>
    <m/>
    <m/>
    <m/>
    <m/>
    <m/>
    <m/>
    <m/>
    <m/>
    <m/>
    <m/>
    <m/>
    <m/>
    <n v="70"/>
  </r>
  <r>
    <n v="1"/>
    <x v="9"/>
    <x v="2"/>
    <d v="2017-05-13T00:00:00"/>
    <x v="0"/>
    <m/>
    <m/>
    <x v="70"/>
    <n v="1970"/>
    <n v="47"/>
    <s v="95 + kg"/>
    <s v="Long Cycle"/>
    <s v="24 kg"/>
    <n v="81"/>
    <s v="Kledzik Leon, Sasik Artur"/>
    <n v="99.7"/>
    <m/>
    <m/>
    <m/>
    <m/>
    <m/>
    <m/>
    <m/>
    <m/>
    <m/>
    <m/>
    <m/>
    <m/>
    <m/>
    <m/>
    <m/>
    <m/>
    <n v="70"/>
  </r>
  <r>
    <n v="1"/>
    <x v="9"/>
    <x v="4"/>
    <d v="2017-05-13T00:00:00"/>
    <x v="1"/>
    <m/>
    <m/>
    <x v="70"/>
    <n v="1970"/>
    <n v="47"/>
    <s v="85 + kg"/>
    <s v="Long Cycle"/>
    <s v="24 kg"/>
    <n v="81"/>
    <s v="Kledzik Leon, Sasik Artur"/>
    <n v="99.7"/>
    <m/>
    <m/>
    <m/>
    <m/>
    <m/>
    <m/>
    <m/>
    <m/>
    <m/>
    <m/>
    <m/>
    <m/>
    <m/>
    <m/>
    <m/>
    <m/>
    <n v="70"/>
  </r>
  <r>
    <n v="1"/>
    <x v="9"/>
    <x v="2"/>
    <d v="2017-05-13T00:00:00"/>
    <x v="0"/>
    <m/>
    <m/>
    <x v="71"/>
    <n v="1982"/>
    <n v="35"/>
    <s v="73 kg"/>
    <s v="Long Cycle"/>
    <s v="24 kg"/>
    <n v="50"/>
    <s v="Jędrzejewski Robert"/>
    <n v="69.8"/>
    <m/>
    <m/>
    <m/>
    <m/>
    <m/>
    <m/>
    <m/>
    <m/>
    <m/>
    <m/>
    <m/>
    <m/>
    <m/>
    <m/>
    <m/>
    <m/>
    <n v="70"/>
  </r>
  <r>
    <n v="1"/>
    <x v="9"/>
    <x v="2"/>
    <d v="2017-05-13T00:00:00"/>
    <x v="0"/>
    <m/>
    <m/>
    <x v="67"/>
    <n v="1986"/>
    <n v="31"/>
    <s v="78 kg"/>
    <s v="Long Cycle"/>
    <s v="24 kg"/>
    <n v="86"/>
    <s v="Jędrzejewski Robert"/>
    <n v="75.900000000000006"/>
    <m/>
    <m/>
    <m/>
    <m/>
    <m/>
    <m/>
    <m/>
    <m/>
    <m/>
    <m/>
    <m/>
    <m/>
    <m/>
    <m/>
    <m/>
    <m/>
    <n v="70"/>
  </r>
  <r>
    <n v="1"/>
    <x v="9"/>
    <x v="2"/>
    <d v="2017-05-14T00:00:00"/>
    <x v="3"/>
    <m/>
    <m/>
    <x v="72"/>
    <n v="1994"/>
    <n v="23"/>
    <s v="63 kg"/>
    <s v="Snatch"/>
    <s v="16 kg"/>
    <n v="218"/>
    <s v="Badowski Przemysław "/>
    <n v="61.3"/>
    <m/>
    <m/>
    <m/>
    <m/>
    <m/>
    <m/>
    <m/>
    <m/>
    <m/>
    <m/>
    <m/>
    <m/>
    <m/>
    <m/>
    <m/>
    <m/>
    <n v="70"/>
  </r>
  <r>
    <n v="1"/>
    <x v="9"/>
    <x v="10"/>
    <d v="2017-05-14T00:00:00"/>
    <x v="2"/>
    <m/>
    <m/>
    <x v="73"/>
    <n v="1979"/>
    <n v="38"/>
    <s v="68 kg"/>
    <s v="Snatch"/>
    <s v="16 kg"/>
    <n v="164"/>
    <s v="Anasenko Anton "/>
    <m/>
    <m/>
    <m/>
    <m/>
    <m/>
    <m/>
    <m/>
    <m/>
    <m/>
    <m/>
    <m/>
    <m/>
    <m/>
    <m/>
    <m/>
    <m/>
    <m/>
    <n v="70"/>
  </r>
  <r>
    <n v="1"/>
    <x v="9"/>
    <x v="2"/>
    <d v="2017-05-14T00:00:00"/>
    <x v="3"/>
    <m/>
    <m/>
    <x v="74"/>
    <n v="1988"/>
    <n v="29"/>
    <s v="68 + kg"/>
    <s v="Snatch"/>
    <s v="16 kg"/>
    <n v="192"/>
    <s v="Gnatusin Artem "/>
    <n v="77.5"/>
    <m/>
    <m/>
    <m/>
    <m/>
    <m/>
    <m/>
    <m/>
    <m/>
    <m/>
    <m/>
    <m/>
    <m/>
    <m/>
    <m/>
    <m/>
    <m/>
    <n v="70"/>
  </r>
  <r>
    <n v="1"/>
    <x v="9"/>
    <x v="1"/>
    <d v="2017-05-14T00:00:00"/>
    <x v="1"/>
    <m/>
    <m/>
    <x v="75"/>
    <n v="1976"/>
    <n v="41"/>
    <s v="85 + kg"/>
    <s v="Biathlon"/>
    <s v="24 kg"/>
    <m/>
    <s v="Gnatusin Artem , Robert Jedrzejewski"/>
    <n v="92"/>
    <m/>
    <m/>
    <m/>
    <m/>
    <m/>
    <m/>
    <m/>
    <m/>
    <m/>
    <m/>
    <m/>
    <m/>
    <m/>
    <m/>
    <m/>
    <m/>
    <n v="70"/>
  </r>
  <r>
    <n v="1"/>
    <x v="9"/>
    <x v="11"/>
    <m/>
    <x v="1"/>
    <m/>
    <m/>
    <x v="76"/>
    <m/>
    <m/>
    <m/>
    <s v="Relay - Long Cycle"/>
    <s v="24 kg"/>
    <m/>
    <m/>
    <s v="OK."/>
    <m/>
    <m/>
    <m/>
    <m/>
    <m/>
    <m/>
    <m/>
    <m/>
    <m/>
    <m/>
    <m/>
    <m/>
    <m/>
    <m/>
    <m/>
    <m/>
    <m/>
  </r>
  <r>
    <n v="1"/>
    <x v="10"/>
    <x v="0"/>
    <d v="2017-05-13T00:00:00"/>
    <x v="0"/>
    <m/>
    <m/>
    <x v="77"/>
    <n v="1989"/>
    <n v="28"/>
    <s v="63 kg"/>
    <s v="Biathlon"/>
    <s v="32 kg"/>
    <n v="194"/>
    <s v="Kirillov S."/>
    <n v="62.6"/>
    <m/>
    <m/>
    <m/>
    <m/>
    <m/>
    <m/>
    <m/>
    <m/>
    <m/>
    <m/>
    <m/>
    <m/>
    <m/>
    <m/>
    <m/>
    <m/>
    <n v="80"/>
  </r>
  <r>
    <n v="1"/>
    <x v="10"/>
    <x v="0"/>
    <d v="2017-05-13T00:00:00"/>
    <x v="0"/>
    <m/>
    <m/>
    <x v="78"/>
    <n v="1992"/>
    <n v="25"/>
    <s v="68 kg"/>
    <s v="Biathlon"/>
    <s v="32 kg"/>
    <n v="206"/>
    <s v="Polianskii V. "/>
    <n v="68"/>
    <m/>
    <m/>
    <m/>
    <m/>
    <m/>
    <m/>
    <m/>
    <m/>
    <m/>
    <m/>
    <m/>
    <m/>
    <m/>
    <m/>
    <m/>
    <m/>
    <n v="80"/>
  </r>
  <r>
    <n v="1"/>
    <x v="10"/>
    <x v="0"/>
    <d v="2017-05-13T00:00:00"/>
    <x v="0"/>
    <m/>
    <m/>
    <x v="79"/>
    <n v="1993"/>
    <n v="24"/>
    <s v="73 kg"/>
    <s v="Biathlon"/>
    <s v="32 kg"/>
    <n v="213"/>
    <s v="Schekotov I."/>
    <n v="72.900000000000006"/>
    <m/>
    <m/>
    <m/>
    <m/>
    <m/>
    <m/>
    <m/>
    <m/>
    <m/>
    <m/>
    <m/>
    <m/>
    <m/>
    <m/>
    <m/>
    <m/>
    <n v="80"/>
  </r>
  <r>
    <n v="1"/>
    <x v="10"/>
    <x v="0"/>
    <d v="2017-05-13T00:00:00"/>
    <x v="0"/>
    <m/>
    <m/>
    <x v="80"/>
    <n v="1987"/>
    <n v="30"/>
    <s v="78 kg"/>
    <s v="Biathlon"/>
    <s v="32 kg"/>
    <n v="210"/>
    <s v="Azhermachev A."/>
    <n v="76.7"/>
    <m/>
    <m/>
    <m/>
    <m/>
    <m/>
    <m/>
    <m/>
    <m/>
    <m/>
    <m/>
    <m/>
    <m/>
    <m/>
    <m/>
    <m/>
    <m/>
    <n v="80"/>
  </r>
  <r>
    <n v="1"/>
    <x v="10"/>
    <x v="0"/>
    <d v="2017-05-13T00:00:00"/>
    <x v="0"/>
    <m/>
    <m/>
    <x v="81"/>
    <n v="1987"/>
    <n v="30"/>
    <s v="85 kg"/>
    <s v="Biathlon"/>
    <s v="32 kg"/>
    <n v="216.5"/>
    <s v="Dmitriev A."/>
    <n v="84.9"/>
    <m/>
    <m/>
    <m/>
    <m/>
    <m/>
    <m/>
    <m/>
    <m/>
    <m/>
    <m/>
    <m/>
    <m/>
    <m/>
    <m/>
    <m/>
    <m/>
    <n v="80"/>
  </r>
  <r>
    <n v="1"/>
    <x v="10"/>
    <x v="0"/>
    <d v="2017-05-13T00:00:00"/>
    <x v="0"/>
    <m/>
    <m/>
    <x v="82"/>
    <n v="1984"/>
    <n v="33"/>
    <s v="95 + kg"/>
    <s v="Biathlon"/>
    <s v="32 kg"/>
    <n v="212"/>
    <s v="Makarichev S."/>
    <n v="99.8"/>
    <m/>
    <m/>
    <m/>
    <m/>
    <m/>
    <m/>
    <m/>
    <m/>
    <m/>
    <m/>
    <m/>
    <m/>
    <m/>
    <m/>
    <m/>
    <m/>
    <n v="80"/>
  </r>
  <r>
    <n v="1"/>
    <x v="10"/>
    <x v="0"/>
    <d v="2017-05-14T00:00:00"/>
    <x v="0"/>
    <m/>
    <m/>
    <x v="83"/>
    <n v="1995"/>
    <n v="22"/>
    <s v="63 kg"/>
    <s v="Long Cycle"/>
    <s v="32 kg"/>
    <n v="67"/>
    <s v="Trofimov M."/>
    <n v="62.7"/>
    <m/>
    <m/>
    <m/>
    <m/>
    <m/>
    <m/>
    <m/>
    <m/>
    <m/>
    <m/>
    <m/>
    <m/>
    <m/>
    <m/>
    <m/>
    <m/>
    <n v="80"/>
  </r>
  <r>
    <n v="1"/>
    <x v="10"/>
    <x v="0"/>
    <d v="2017-05-14T00:00:00"/>
    <x v="0"/>
    <m/>
    <m/>
    <x v="84"/>
    <n v="1994"/>
    <n v="23"/>
    <s v="68 kg"/>
    <s v="Long Cycle"/>
    <s v="32 kg"/>
    <n v="72"/>
    <s v="Kirillov S.,Stepanov V."/>
    <n v="68"/>
    <m/>
    <m/>
    <m/>
    <m/>
    <m/>
    <m/>
    <m/>
    <m/>
    <m/>
    <m/>
    <m/>
    <m/>
    <m/>
    <m/>
    <m/>
    <m/>
    <n v="80"/>
  </r>
  <r>
    <n v="1"/>
    <x v="10"/>
    <x v="0"/>
    <d v="2017-05-14T00:00:00"/>
    <x v="0"/>
    <m/>
    <m/>
    <x v="85"/>
    <n v="1997"/>
    <n v="20"/>
    <s v="73 kg"/>
    <s v="Long Cycle"/>
    <s v="32 kg"/>
    <n v="82"/>
    <s v="Konev A."/>
    <n v="73"/>
    <m/>
    <m/>
    <m/>
    <m/>
    <m/>
    <m/>
    <m/>
    <m/>
    <m/>
    <m/>
    <m/>
    <m/>
    <m/>
    <m/>
    <m/>
    <m/>
    <n v="80"/>
  </r>
  <r>
    <n v="1"/>
    <x v="10"/>
    <x v="0"/>
    <d v="2017-05-14T00:00:00"/>
    <x v="0"/>
    <m/>
    <m/>
    <x v="86"/>
    <n v="1989"/>
    <n v="28"/>
    <s v="78 kg"/>
    <s v="Long Cycle"/>
    <s v="32 kg"/>
    <n v="76"/>
    <s v="Tashlanov I."/>
    <n v="78"/>
    <m/>
    <m/>
    <m/>
    <m/>
    <m/>
    <m/>
    <m/>
    <m/>
    <m/>
    <m/>
    <m/>
    <m/>
    <m/>
    <m/>
    <m/>
    <m/>
    <n v="80"/>
  </r>
  <r>
    <n v="1"/>
    <x v="10"/>
    <x v="0"/>
    <d v="2017-05-14T00:00:00"/>
    <x v="0"/>
    <m/>
    <m/>
    <x v="87"/>
    <n v="1992"/>
    <n v="25"/>
    <s v="85 kg"/>
    <s v="Long Cycle"/>
    <s v="32 kg"/>
    <n v="76"/>
    <s v="Blokhin I."/>
    <n v="84.1"/>
    <m/>
    <m/>
    <m/>
    <m/>
    <m/>
    <m/>
    <m/>
    <m/>
    <m/>
    <m/>
    <m/>
    <m/>
    <m/>
    <m/>
    <m/>
    <m/>
    <n v="80"/>
  </r>
  <r>
    <n v="1"/>
    <x v="10"/>
    <x v="0"/>
    <d v="2017-05-14T00:00:00"/>
    <x v="0"/>
    <m/>
    <m/>
    <x v="88"/>
    <n v="1978"/>
    <n v="39"/>
    <s v="95 kg"/>
    <s v="Long Cycle"/>
    <s v="32 kg"/>
    <n v="82"/>
    <s v="Trofimov M."/>
    <n v="90.5"/>
    <m/>
    <m/>
    <m/>
    <m/>
    <m/>
    <m/>
    <m/>
    <m/>
    <m/>
    <m/>
    <m/>
    <m/>
    <m/>
    <m/>
    <m/>
    <m/>
    <n v="80"/>
  </r>
  <r>
    <n v="1"/>
    <x v="10"/>
    <x v="0"/>
    <d v="2017-05-14T00:00:00"/>
    <x v="0"/>
    <m/>
    <m/>
    <x v="89"/>
    <n v="1985"/>
    <n v="32"/>
    <s v="95 + kg"/>
    <s v="Long Cycle"/>
    <s v="32 kg"/>
    <n v="88"/>
    <s v="Malkov E."/>
    <n v="108.2"/>
    <m/>
    <m/>
    <m/>
    <m/>
    <m/>
    <m/>
    <m/>
    <m/>
    <m/>
    <m/>
    <m/>
    <m/>
    <m/>
    <m/>
    <m/>
    <m/>
    <n v="80"/>
  </r>
  <r>
    <n v="1"/>
    <x v="10"/>
    <x v="0"/>
    <d v="2017-05-13T00:00:00"/>
    <x v="3"/>
    <m/>
    <m/>
    <x v="90"/>
    <n v="1991"/>
    <n v="26"/>
    <s v="58 kg"/>
    <s v="Snatch"/>
    <s v="24 kg"/>
    <n v="172"/>
    <s v="Kirillov S., Petrov M."/>
    <n v="53.8"/>
    <m/>
    <m/>
    <m/>
    <m/>
    <m/>
    <m/>
    <m/>
    <m/>
    <m/>
    <m/>
    <m/>
    <m/>
    <m/>
    <m/>
    <m/>
    <m/>
    <n v="80"/>
  </r>
  <r>
    <n v="1"/>
    <x v="10"/>
    <x v="0"/>
    <d v="2017-05-13T00:00:00"/>
    <x v="3"/>
    <m/>
    <m/>
    <x v="91"/>
    <n v="1994"/>
    <n v="23"/>
    <s v="63 kg"/>
    <s v="Snatch"/>
    <s v="24 kg"/>
    <n v="160"/>
    <s v="Valeev A."/>
    <n v="58.4"/>
    <m/>
    <m/>
    <m/>
    <m/>
    <m/>
    <m/>
    <m/>
    <m/>
    <m/>
    <m/>
    <m/>
    <m/>
    <m/>
    <m/>
    <m/>
    <m/>
    <n v="80"/>
  </r>
  <r>
    <n v="1"/>
    <x v="10"/>
    <x v="0"/>
    <d v="2017-05-13T00:00:00"/>
    <x v="3"/>
    <m/>
    <m/>
    <x v="92"/>
    <n v="1999"/>
    <n v="18"/>
    <s v="68 kg"/>
    <s v="Snatch"/>
    <s v="24 kg"/>
    <n v="173"/>
    <s v="Shvanev V."/>
    <n v="67.900000000000006"/>
    <m/>
    <m/>
    <m/>
    <m/>
    <m/>
    <m/>
    <m/>
    <m/>
    <m/>
    <m/>
    <m/>
    <m/>
    <m/>
    <m/>
    <m/>
    <m/>
    <n v="80"/>
  </r>
  <r>
    <n v="1"/>
    <x v="10"/>
    <x v="0"/>
    <d v="2017-05-13T00:00:00"/>
    <x v="3"/>
    <m/>
    <m/>
    <x v="93"/>
    <n v="1999"/>
    <n v="18"/>
    <s v="68 + kg"/>
    <s v="Snatch"/>
    <s v="24 kg"/>
    <n v="175"/>
    <s v="Trofimov M."/>
    <n v="70.599999999999994"/>
    <m/>
    <m/>
    <m/>
    <m/>
    <m/>
    <m/>
    <m/>
    <m/>
    <m/>
    <m/>
    <m/>
    <m/>
    <m/>
    <m/>
    <m/>
    <m/>
    <n v="80"/>
  </r>
  <r>
    <n v="1"/>
    <x v="10"/>
    <x v="0"/>
    <d v="2017-05-13T00:00:00"/>
    <x v="4"/>
    <m/>
    <m/>
    <x v="94"/>
    <n v="1998"/>
    <n v="19"/>
    <s v="63 kg"/>
    <s v="Biathlon"/>
    <s v="32 kg"/>
    <n v="166"/>
    <s v="Egorov V."/>
    <n v="63"/>
    <m/>
    <m/>
    <m/>
    <m/>
    <m/>
    <m/>
    <m/>
    <m/>
    <m/>
    <m/>
    <m/>
    <m/>
    <m/>
    <m/>
    <m/>
    <m/>
    <n v="80"/>
  </r>
  <r>
    <n v="1"/>
    <x v="10"/>
    <x v="0"/>
    <d v="2017-05-13T00:00:00"/>
    <x v="4"/>
    <m/>
    <m/>
    <x v="95"/>
    <n v="1995"/>
    <n v="22"/>
    <s v="68 kg"/>
    <s v="Biathlon"/>
    <s v="32 kg"/>
    <n v="150"/>
    <s v="Diachkovskii V."/>
    <n v="67.900000000000006"/>
    <m/>
    <m/>
    <m/>
    <m/>
    <m/>
    <m/>
    <m/>
    <m/>
    <m/>
    <m/>
    <m/>
    <m/>
    <m/>
    <m/>
    <m/>
    <m/>
    <n v="80"/>
  </r>
  <r>
    <n v="1"/>
    <x v="10"/>
    <x v="0"/>
    <d v="2017-05-13T00:00:00"/>
    <x v="4"/>
    <m/>
    <m/>
    <x v="96"/>
    <n v="1996"/>
    <n v="21"/>
    <s v="73 kg"/>
    <s v="Biathlon"/>
    <s v="32 kg"/>
    <n v="166.5"/>
    <s v="Azhermachev A.,Bazhin A"/>
    <n v="71.8"/>
    <m/>
    <m/>
    <m/>
    <m/>
    <m/>
    <m/>
    <m/>
    <m/>
    <m/>
    <m/>
    <m/>
    <m/>
    <m/>
    <m/>
    <m/>
    <m/>
    <n v="80"/>
  </r>
  <r>
    <n v="1"/>
    <x v="10"/>
    <x v="0"/>
    <d v="2017-05-13T00:00:00"/>
    <x v="4"/>
    <m/>
    <m/>
    <x v="97"/>
    <n v="1995"/>
    <n v="22"/>
    <s v="85 kg"/>
    <s v="Biathlon"/>
    <s v="32 kg"/>
    <n v="213.5"/>
    <s v="Glinkin B."/>
    <n v="79.7"/>
    <m/>
    <m/>
    <m/>
    <m/>
    <m/>
    <m/>
    <m/>
    <m/>
    <m/>
    <m/>
    <m/>
    <m/>
    <m/>
    <m/>
    <m/>
    <m/>
    <n v="80"/>
  </r>
  <r>
    <n v="1"/>
    <x v="10"/>
    <x v="0"/>
    <d v="2017-05-13T00:00:00"/>
    <x v="4"/>
    <m/>
    <m/>
    <x v="98"/>
    <n v="1998"/>
    <n v="19"/>
    <s v="95 kg"/>
    <s v="Biathlon"/>
    <s v="32 kg"/>
    <n v="190"/>
    <s v="Barkov A."/>
    <n v="92.4"/>
    <m/>
    <m/>
    <m/>
    <m/>
    <m/>
    <m/>
    <m/>
    <m/>
    <m/>
    <m/>
    <m/>
    <m/>
    <m/>
    <m/>
    <m/>
    <m/>
    <n v="80"/>
  </r>
  <r>
    <n v="1"/>
    <x v="10"/>
    <x v="0"/>
    <d v="2017-05-14T00:00:00"/>
    <x v="4"/>
    <m/>
    <m/>
    <x v="99"/>
    <n v="1997"/>
    <n v="20"/>
    <s v="63 kg"/>
    <s v="Long Cycle"/>
    <s v="32 kg"/>
    <n v="65"/>
    <s v="Konev A."/>
    <n v="62.9"/>
    <m/>
    <m/>
    <m/>
    <m/>
    <m/>
    <m/>
    <m/>
    <m/>
    <m/>
    <m/>
    <m/>
    <m/>
    <m/>
    <m/>
    <m/>
    <m/>
    <n v="80"/>
  </r>
  <r>
    <n v="1"/>
    <x v="10"/>
    <x v="0"/>
    <d v="2017-05-14T00:00:00"/>
    <x v="4"/>
    <m/>
    <m/>
    <x v="100"/>
    <n v="1997"/>
    <n v="20"/>
    <s v="68 kg"/>
    <s v="Long Cycle"/>
    <s v="32 kg"/>
    <n v="66"/>
    <s v="Shvanev V.,Marmazov  S."/>
    <n v="66.8"/>
    <m/>
    <m/>
    <m/>
    <m/>
    <m/>
    <m/>
    <m/>
    <m/>
    <m/>
    <m/>
    <m/>
    <m/>
    <m/>
    <m/>
    <m/>
    <m/>
    <n v="80"/>
  </r>
  <r>
    <n v="1"/>
    <x v="10"/>
    <x v="0"/>
    <d v="2017-05-14T00:00:00"/>
    <x v="4"/>
    <m/>
    <m/>
    <x v="101"/>
    <n v="1997"/>
    <n v="20"/>
    <s v="73 kg"/>
    <s v="Long Cycle"/>
    <s v="32 kg"/>
    <n v="68"/>
    <s v=" Tanaev IU."/>
    <n v="71.400000000000006"/>
    <m/>
    <m/>
    <m/>
    <m/>
    <m/>
    <m/>
    <m/>
    <m/>
    <m/>
    <m/>
    <m/>
    <m/>
    <m/>
    <m/>
    <m/>
    <m/>
    <n v="80"/>
  </r>
  <r>
    <n v="1"/>
    <x v="10"/>
    <x v="0"/>
    <d v="2017-05-14T00:00:00"/>
    <x v="4"/>
    <m/>
    <m/>
    <x v="102"/>
    <n v="1996"/>
    <n v="21"/>
    <s v="78 kg"/>
    <s v="Long Cycle"/>
    <s v="32 kg"/>
    <n v="68"/>
    <s v="Kurokhtin I."/>
    <n v="77.3"/>
    <m/>
    <m/>
    <m/>
    <m/>
    <m/>
    <m/>
    <m/>
    <m/>
    <m/>
    <m/>
    <m/>
    <m/>
    <m/>
    <m/>
    <m/>
    <m/>
    <n v="80"/>
  </r>
  <r>
    <n v="1"/>
    <x v="10"/>
    <x v="0"/>
    <d v="2017-05-14T00:00:00"/>
    <x v="4"/>
    <m/>
    <m/>
    <x v="103"/>
    <n v="1998"/>
    <n v="19"/>
    <s v="85 kg"/>
    <s v="Long Cycle"/>
    <s v="32 kg"/>
    <n v="83"/>
    <s v="Shmatov I."/>
    <n v="84"/>
    <m/>
    <m/>
    <m/>
    <m/>
    <m/>
    <m/>
    <m/>
    <m/>
    <m/>
    <m/>
    <m/>
    <m/>
    <m/>
    <m/>
    <m/>
    <m/>
    <n v="80"/>
  </r>
  <r>
    <n v="1"/>
    <x v="10"/>
    <x v="0"/>
    <d v="2017-05-14T00:00:00"/>
    <x v="4"/>
    <m/>
    <m/>
    <x v="104"/>
    <n v="1995"/>
    <n v="22"/>
    <s v="95 kg"/>
    <s v="Long Cycle"/>
    <s v="32 kg"/>
    <n v="78"/>
    <s v="Eliseev V., Pereverzev N"/>
    <n v="85.6"/>
    <m/>
    <m/>
    <m/>
    <m/>
    <m/>
    <m/>
    <m/>
    <m/>
    <m/>
    <m/>
    <m/>
    <m/>
    <m/>
    <m/>
    <m/>
    <m/>
    <n v="80"/>
  </r>
  <r>
    <n v="1"/>
    <x v="10"/>
    <x v="0"/>
    <d v="2017-05-14T00:00:00"/>
    <x v="4"/>
    <m/>
    <m/>
    <x v="105"/>
    <n v="1995"/>
    <n v="22"/>
    <s v="95 + kg"/>
    <s v="Long Cycle"/>
    <s v="32 kg"/>
    <n v="73"/>
    <s v="Anasenko A.,Semenov M."/>
    <n v="95.2"/>
    <m/>
    <m/>
    <m/>
    <m/>
    <m/>
    <m/>
    <m/>
    <m/>
    <m/>
    <m/>
    <m/>
    <m/>
    <m/>
    <m/>
    <m/>
    <m/>
    <n v="80"/>
  </r>
  <r>
    <n v="1"/>
    <x v="10"/>
    <x v="0"/>
    <d v="2017-05-13T00:00:00"/>
    <x v="5"/>
    <m/>
    <m/>
    <x v="106"/>
    <n v="1997"/>
    <n v="20"/>
    <s v="58 kg"/>
    <s v="Snatch"/>
    <s v="24 kg"/>
    <n v="120"/>
    <s v="Dedukhin I."/>
    <n v="58"/>
    <m/>
    <m/>
    <m/>
    <m/>
    <m/>
    <m/>
    <m/>
    <m/>
    <m/>
    <m/>
    <m/>
    <m/>
    <m/>
    <m/>
    <m/>
    <m/>
    <n v="80"/>
  </r>
  <r>
    <n v="1"/>
    <x v="10"/>
    <x v="0"/>
    <d v="2017-05-13T00:00:00"/>
    <x v="5"/>
    <m/>
    <m/>
    <x v="107"/>
    <n v="1995"/>
    <n v="22"/>
    <s v="68 kg"/>
    <s v="Snatch"/>
    <s v="24 kg"/>
    <n v="136"/>
    <s v="Glinkin B."/>
    <n v="67.599999999999994"/>
    <m/>
    <m/>
    <m/>
    <m/>
    <m/>
    <m/>
    <m/>
    <m/>
    <m/>
    <m/>
    <m/>
    <m/>
    <m/>
    <m/>
    <m/>
    <m/>
    <n v="80"/>
  </r>
  <r>
    <n v="1"/>
    <x v="10"/>
    <x v="0"/>
    <d v="2017-05-13T00:00:00"/>
    <x v="5"/>
    <m/>
    <m/>
    <x v="108"/>
    <n v="1996"/>
    <n v="21"/>
    <s v="68 + kg"/>
    <s v="Snatch"/>
    <s v="24 kg"/>
    <n v="137"/>
    <s v="Sadykov R."/>
    <n v="92"/>
    <m/>
    <m/>
    <m/>
    <m/>
    <m/>
    <m/>
    <m/>
    <m/>
    <m/>
    <m/>
    <m/>
    <m/>
    <m/>
    <m/>
    <m/>
    <m/>
    <n v="80"/>
  </r>
  <r>
    <n v="1"/>
    <x v="10"/>
    <x v="9"/>
    <m/>
    <x v="1"/>
    <m/>
    <m/>
    <x v="109"/>
    <n v="1957"/>
    <n v="60"/>
    <s v="85 + kg"/>
    <s v="Long Cycle"/>
    <s v="16 kg"/>
    <n v="130"/>
    <s v="Alone"/>
    <n v="87.5"/>
    <m/>
    <m/>
    <m/>
    <m/>
    <m/>
    <m/>
    <m/>
    <m/>
    <m/>
    <m/>
    <m/>
    <m/>
    <m/>
    <m/>
    <m/>
    <m/>
    <n v="70"/>
  </r>
  <r>
    <n v="1"/>
    <x v="10"/>
    <x v="8"/>
    <m/>
    <x v="1"/>
    <m/>
    <m/>
    <x v="110"/>
    <n v="1937"/>
    <n v="80"/>
    <m/>
    <s v="Biathlon"/>
    <s v="12 kg"/>
    <m/>
    <s v="Alone"/>
    <n v="76.8"/>
    <m/>
    <m/>
    <m/>
    <m/>
    <m/>
    <m/>
    <m/>
    <m/>
    <m/>
    <m/>
    <m/>
    <m/>
    <m/>
    <m/>
    <m/>
    <m/>
    <n v="70"/>
  </r>
  <r>
    <n v="1"/>
    <x v="10"/>
    <x v="8"/>
    <m/>
    <x v="1"/>
    <m/>
    <m/>
    <x v="110"/>
    <n v="1937"/>
    <n v="80"/>
    <m/>
    <s v="Long Cycle"/>
    <s v="12 kg"/>
    <m/>
    <s v="Alone"/>
    <n v="76.8"/>
    <m/>
    <m/>
    <m/>
    <m/>
    <m/>
    <m/>
    <m/>
    <m/>
    <m/>
    <m/>
    <m/>
    <m/>
    <m/>
    <m/>
    <m/>
    <m/>
    <n v="70"/>
  </r>
  <r>
    <n v="1"/>
    <x v="10"/>
    <x v="3"/>
    <m/>
    <x v="1"/>
    <m/>
    <m/>
    <x v="111"/>
    <n v="1967"/>
    <n v="50"/>
    <s v="85 + kg"/>
    <s v="Biathlon"/>
    <s v="24 kg"/>
    <m/>
    <s v="Alone"/>
    <n v="93.4"/>
    <m/>
    <m/>
    <m/>
    <m/>
    <m/>
    <m/>
    <m/>
    <m/>
    <m/>
    <m/>
    <m/>
    <m/>
    <m/>
    <m/>
    <m/>
    <m/>
    <n v="70"/>
  </r>
  <r>
    <n v="1"/>
    <x v="10"/>
    <x v="3"/>
    <m/>
    <x v="1"/>
    <m/>
    <m/>
    <x v="111"/>
    <n v="1967"/>
    <n v="50"/>
    <s v="85 + kg"/>
    <s v="Long Cycle"/>
    <s v="24 kg"/>
    <m/>
    <s v="Alone"/>
    <n v="93.4"/>
    <m/>
    <m/>
    <m/>
    <m/>
    <m/>
    <m/>
    <m/>
    <m/>
    <m/>
    <m/>
    <m/>
    <m/>
    <m/>
    <m/>
    <m/>
    <m/>
    <n v="70"/>
  </r>
  <r>
    <n v="1"/>
    <x v="10"/>
    <x v="2"/>
    <m/>
    <x v="0"/>
    <m/>
    <m/>
    <x v="111"/>
    <n v="1967"/>
    <n v="50"/>
    <s v="95 kg"/>
    <s v="Biathlon"/>
    <s v="24 kg"/>
    <m/>
    <s v="Alone"/>
    <n v="93.4"/>
    <m/>
    <m/>
    <m/>
    <m/>
    <m/>
    <m/>
    <m/>
    <m/>
    <m/>
    <m/>
    <m/>
    <m/>
    <m/>
    <m/>
    <m/>
    <m/>
    <n v="70"/>
  </r>
  <r>
    <n v="1"/>
    <x v="10"/>
    <x v="2"/>
    <m/>
    <x v="0"/>
    <m/>
    <m/>
    <x v="111"/>
    <n v="1967"/>
    <n v="50"/>
    <s v="95 kg"/>
    <s v="Long Cycle"/>
    <s v="24 kg"/>
    <m/>
    <s v="Alone"/>
    <n v="93.4"/>
    <m/>
    <m/>
    <m/>
    <m/>
    <m/>
    <m/>
    <m/>
    <m/>
    <m/>
    <m/>
    <m/>
    <m/>
    <m/>
    <m/>
    <m/>
    <m/>
    <n v="70"/>
  </r>
  <r>
    <n v="1"/>
    <x v="10"/>
    <x v="6"/>
    <m/>
    <x v="1"/>
    <m/>
    <m/>
    <x v="112"/>
    <n v="1946"/>
    <n v="71"/>
    <s v="85 kg"/>
    <s v="Biathlon"/>
    <s v="12 kg"/>
    <n v="272"/>
    <s v="Babushkin M."/>
    <n v="78.099999999999994"/>
    <m/>
    <m/>
    <m/>
    <m/>
    <m/>
    <m/>
    <m/>
    <m/>
    <m/>
    <m/>
    <m/>
    <m/>
    <m/>
    <m/>
    <m/>
    <m/>
    <n v="70"/>
  </r>
  <r>
    <n v="1"/>
    <x v="10"/>
    <x v="6"/>
    <m/>
    <x v="1"/>
    <m/>
    <m/>
    <x v="112"/>
    <n v="1946"/>
    <n v="71"/>
    <s v="85 kg"/>
    <s v="Long Cycle"/>
    <s v="12 kg"/>
    <n v="272"/>
    <s v="Babushkin M."/>
    <n v="78.099999999999994"/>
    <m/>
    <m/>
    <m/>
    <m/>
    <m/>
    <m/>
    <m/>
    <m/>
    <m/>
    <m/>
    <m/>
    <m/>
    <m/>
    <m/>
    <m/>
    <m/>
    <n v="70"/>
  </r>
  <r>
    <n v="1"/>
    <x v="10"/>
    <x v="2"/>
    <m/>
    <x v="0"/>
    <m/>
    <m/>
    <x v="113"/>
    <n v="1987"/>
    <n v="30"/>
    <s v="85 kg"/>
    <s v="Long Cycle"/>
    <s v="24 kg"/>
    <n v="70"/>
    <s v="Babushkin M."/>
    <n v="84.6"/>
    <m/>
    <m/>
    <m/>
    <m/>
    <m/>
    <m/>
    <m/>
    <m/>
    <m/>
    <m/>
    <m/>
    <m/>
    <m/>
    <m/>
    <m/>
    <m/>
    <n v="70"/>
  </r>
  <r>
    <n v="1"/>
    <x v="10"/>
    <x v="2"/>
    <m/>
    <x v="0"/>
    <m/>
    <m/>
    <x v="113"/>
    <n v="1987"/>
    <n v="30"/>
    <s v="85 kg"/>
    <s v="Biathlon"/>
    <s v="24 kg"/>
    <n v="70"/>
    <s v="Babushkin M."/>
    <n v="84.6"/>
    <m/>
    <m/>
    <m/>
    <m/>
    <m/>
    <m/>
    <m/>
    <m/>
    <m/>
    <m/>
    <m/>
    <m/>
    <m/>
    <m/>
    <m/>
    <m/>
    <n v="70"/>
  </r>
  <r>
    <n v="1"/>
    <x v="10"/>
    <x v="2"/>
    <m/>
    <x v="0"/>
    <m/>
    <m/>
    <x v="114"/>
    <n v="1996"/>
    <n v="21"/>
    <s v="85 kg"/>
    <s v="Long Cycle"/>
    <s v="24 kg"/>
    <n v="70"/>
    <s v="Babushkin M."/>
    <n v="84.2"/>
    <m/>
    <m/>
    <m/>
    <m/>
    <m/>
    <m/>
    <m/>
    <m/>
    <m/>
    <m/>
    <m/>
    <m/>
    <m/>
    <m/>
    <m/>
    <m/>
    <n v="70"/>
  </r>
  <r>
    <n v="1"/>
    <x v="10"/>
    <x v="2"/>
    <m/>
    <x v="0"/>
    <m/>
    <m/>
    <x v="114"/>
    <n v="1996"/>
    <n v="21"/>
    <s v="85 kg"/>
    <s v="Biathlon"/>
    <s v="24 kg"/>
    <n v="70"/>
    <s v="Babushkin M."/>
    <n v="84.2"/>
    <m/>
    <m/>
    <m/>
    <m/>
    <m/>
    <m/>
    <m/>
    <m/>
    <m/>
    <m/>
    <m/>
    <m/>
    <m/>
    <m/>
    <m/>
    <m/>
    <n v="70"/>
  </r>
  <r>
    <n v="1"/>
    <x v="10"/>
    <x v="2"/>
    <m/>
    <x v="0"/>
    <m/>
    <m/>
    <x v="115"/>
    <n v="1996"/>
    <n v="21"/>
    <s v="78 kg"/>
    <s v="Long Cycle"/>
    <s v="24 kg"/>
    <n v="70"/>
    <s v="Babushkin M."/>
    <n v="76.599999999999994"/>
    <m/>
    <m/>
    <m/>
    <m/>
    <m/>
    <m/>
    <m/>
    <m/>
    <m/>
    <m/>
    <m/>
    <m/>
    <m/>
    <m/>
    <m/>
    <m/>
    <n v="70"/>
  </r>
  <r>
    <n v="1"/>
    <x v="10"/>
    <x v="2"/>
    <m/>
    <x v="0"/>
    <m/>
    <m/>
    <x v="115"/>
    <n v="1996"/>
    <n v="21"/>
    <s v="78 kg"/>
    <s v="Biathlon"/>
    <s v="24 kg"/>
    <n v="70"/>
    <s v="Babushkin M."/>
    <n v="76.599999999999994"/>
    <m/>
    <m/>
    <m/>
    <m/>
    <m/>
    <m/>
    <m/>
    <m/>
    <m/>
    <m/>
    <m/>
    <m/>
    <m/>
    <m/>
    <m/>
    <m/>
    <n v="70"/>
  </r>
  <r>
    <n v="1"/>
    <x v="10"/>
    <x v="2"/>
    <m/>
    <x v="0"/>
    <m/>
    <m/>
    <x v="111"/>
    <n v="1998"/>
    <n v="19"/>
    <s v="95 + kg"/>
    <s v="Biathlon"/>
    <s v="24 kg"/>
    <n v="150"/>
    <s v="Babushkin M."/>
    <n v="102.6"/>
    <m/>
    <m/>
    <m/>
    <m/>
    <m/>
    <m/>
    <m/>
    <m/>
    <m/>
    <m/>
    <m/>
    <m/>
    <m/>
    <m/>
    <m/>
    <m/>
    <n v="70"/>
  </r>
  <r>
    <n v="1"/>
    <x v="10"/>
    <x v="2"/>
    <m/>
    <x v="0"/>
    <m/>
    <m/>
    <x v="116"/>
    <n v="1991"/>
    <n v="26"/>
    <s v="63 kg"/>
    <s v="Long Cycle"/>
    <s v="24 kg"/>
    <n v="60"/>
    <s v="Babushkin M."/>
    <n v="62.4"/>
    <m/>
    <m/>
    <m/>
    <m/>
    <m/>
    <m/>
    <m/>
    <m/>
    <m/>
    <m/>
    <m/>
    <m/>
    <m/>
    <m/>
    <m/>
    <m/>
    <n v="70"/>
  </r>
  <r>
    <n v="1"/>
    <x v="10"/>
    <x v="2"/>
    <m/>
    <x v="0"/>
    <m/>
    <m/>
    <x v="116"/>
    <n v="1991"/>
    <n v="26"/>
    <s v="63 kg"/>
    <s v="Biathlon"/>
    <s v="24 kg"/>
    <n v="60"/>
    <s v="Babushkin M."/>
    <n v="62.4"/>
    <m/>
    <m/>
    <m/>
    <m/>
    <m/>
    <m/>
    <m/>
    <m/>
    <m/>
    <m/>
    <m/>
    <m/>
    <m/>
    <m/>
    <m/>
    <m/>
    <n v="70"/>
  </r>
  <r>
    <n v="1"/>
    <x v="10"/>
    <x v="2"/>
    <m/>
    <x v="0"/>
    <m/>
    <m/>
    <x v="117"/>
    <m/>
    <m/>
    <m/>
    <s v="Relay - Long Cycle"/>
    <s v="24 kg"/>
    <m/>
    <m/>
    <s v="OK."/>
    <m/>
    <m/>
    <m/>
    <m/>
    <m/>
    <m/>
    <m/>
    <m/>
    <m/>
    <m/>
    <m/>
    <m/>
    <m/>
    <m/>
    <m/>
    <m/>
    <m/>
  </r>
  <r>
    <n v="1"/>
    <x v="10"/>
    <x v="2"/>
    <m/>
    <x v="0"/>
    <m/>
    <m/>
    <x v="117"/>
    <m/>
    <m/>
    <m/>
    <s v="Relay - Classical Jerk"/>
    <s v="24 kg"/>
    <m/>
    <m/>
    <s v="OK."/>
    <m/>
    <m/>
    <m/>
    <m/>
    <m/>
    <m/>
    <m/>
    <m/>
    <m/>
    <m/>
    <m/>
    <m/>
    <m/>
    <m/>
    <m/>
    <m/>
    <m/>
  </r>
  <r>
    <n v="1"/>
    <x v="11"/>
    <x v="0"/>
    <d v="2017-05-13T00:00:00"/>
    <x v="3"/>
    <m/>
    <m/>
    <x v="118"/>
    <n v="1981"/>
    <n v="36"/>
    <s v="68 + kg"/>
    <s v="Snatch"/>
    <s v="24 kg"/>
    <n v="151"/>
    <s v="Johnston Abigail"/>
    <n v="69.400000000000006"/>
    <m/>
    <m/>
    <m/>
    <m/>
    <m/>
    <m/>
    <m/>
    <m/>
    <m/>
    <m/>
    <m/>
    <m/>
    <m/>
    <m/>
    <m/>
    <m/>
    <n v="80"/>
  </r>
  <r>
    <n v="1"/>
    <x v="11"/>
    <x v="0"/>
    <d v="2017-05-14T00:00:00"/>
    <x v="3"/>
    <m/>
    <m/>
    <x v="118"/>
    <n v="1981"/>
    <n v="36"/>
    <s v="68 + kg"/>
    <s v="Long Cycle"/>
    <s v="24 kg"/>
    <n v="89"/>
    <s v="Johnston Abigail"/>
    <n v="69.400000000000006"/>
    <m/>
    <m/>
    <m/>
    <m/>
    <m/>
    <m/>
    <m/>
    <m/>
    <m/>
    <m/>
    <m/>
    <m/>
    <m/>
    <m/>
    <m/>
    <m/>
    <n v="80"/>
  </r>
  <r>
    <n v="1"/>
    <x v="12"/>
    <x v="0"/>
    <d v="2017-05-13T00:00:00"/>
    <x v="3"/>
    <m/>
    <m/>
    <x v="119"/>
    <n v="1980"/>
    <n v="37"/>
    <s v="68 + kg"/>
    <s v="Snatch"/>
    <s v="24 kg"/>
    <n v="60"/>
    <s v="Kooiker, Naomi"/>
    <n v="76.400000000000006"/>
    <m/>
    <m/>
    <m/>
    <m/>
    <m/>
    <m/>
    <m/>
    <m/>
    <m/>
    <m/>
    <m/>
    <m/>
    <m/>
    <m/>
    <m/>
    <m/>
    <n v="80"/>
  </r>
  <r>
    <n v="1"/>
    <x v="12"/>
    <x v="10"/>
    <d v="2017-05-14T00:00:00"/>
    <x v="2"/>
    <m/>
    <m/>
    <x v="119"/>
    <n v="1980"/>
    <n v="37"/>
    <s v="68 + kg"/>
    <s v="Snatch"/>
    <s v="16 kg"/>
    <n v="216"/>
    <s v="Kooiker, Naomi"/>
    <n v="76.400000000000006"/>
    <m/>
    <m/>
    <m/>
    <m/>
    <m/>
    <m/>
    <m/>
    <m/>
    <m/>
    <m/>
    <m/>
    <m/>
    <m/>
    <m/>
    <m/>
    <m/>
    <n v="70"/>
  </r>
  <r>
    <n v="1"/>
    <x v="12"/>
    <x v="10"/>
    <d v="2017-05-13T00:00:00"/>
    <x v="2"/>
    <m/>
    <m/>
    <x v="119"/>
    <n v="1980"/>
    <n v="37"/>
    <s v="68 + kg"/>
    <s v="Long Cycle"/>
    <s v="16 kg"/>
    <n v="90"/>
    <s v="Kooiker, Naomi"/>
    <n v="76.400000000000006"/>
    <m/>
    <m/>
    <m/>
    <m/>
    <m/>
    <m/>
    <m/>
    <m/>
    <m/>
    <m/>
    <m/>
    <m/>
    <m/>
    <m/>
    <m/>
    <m/>
    <n v="70"/>
  </r>
  <r>
    <n v="1"/>
    <x v="12"/>
    <x v="2"/>
    <d v="2017-05-13T00:00:00"/>
    <x v="3"/>
    <m/>
    <m/>
    <x v="120"/>
    <n v="1974"/>
    <n v="43"/>
    <s v="68 + kg"/>
    <s v="Long Cycle"/>
    <s v="16 kg"/>
    <n v="120"/>
    <s v="Andre, Barry"/>
    <n v="71.2"/>
    <m/>
    <m/>
    <m/>
    <m/>
    <m/>
    <m/>
    <m/>
    <m/>
    <m/>
    <m/>
    <m/>
    <m/>
    <m/>
    <m/>
    <m/>
    <m/>
    <n v="70"/>
  </r>
  <r>
    <n v="1"/>
    <x v="12"/>
    <x v="1"/>
    <d v="2017-05-13T00:00:00"/>
    <x v="2"/>
    <m/>
    <m/>
    <x v="120"/>
    <n v="1974"/>
    <n v="43"/>
    <s v="68 + kg"/>
    <s v="Long Cycle"/>
    <s v="16 kg"/>
    <n v="120"/>
    <s v="Andre, Barry"/>
    <n v="71.2"/>
    <m/>
    <m/>
    <m/>
    <m/>
    <m/>
    <m/>
    <m/>
    <m/>
    <m/>
    <m/>
    <m/>
    <m/>
    <m/>
    <m/>
    <m/>
    <m/>
    <n v="70"/>
  </r>
  <r>
    <n v="1"/>
    <x v="12"/>
    <x v="1"/>
    <d v="2017-05-14T00:00:00"/>
    <x v="2"/>
    <m/>
    <m/>
    <x v="121"/>
    <n v="1974"/>
    <n v="43"/>
    <s v="68 + kg"/>
    <s v="Snatch"/>
    <s v="16 kg"/>
    <n v="150"/>
    <s v="Kooiker, Naomi"/>
    <n v="69.3"/>
    <m/>
    <m/>
    <m/>
    <m/>
    <m/>
    <m/>
    <m/>
    <m/>
    <m/>
    <m/>
    <m/>
    <m/>
    <m/>
    <m/>
    <m/>
    <m/>
    <n v="70"/>
  </r>
  <r>
    <n v="1"/>
    <x v="12"/>
    <x v="1"/>
    <d v="2017-05-13T00:00:00"/>
    <x v="2"/>
    <m/>
    <m/>
    <x v="121"/>
    <n v="1974"/>
    <n v="43"/>
    <s v="68 + kg"/>
    <s v="Long Cycle"/>
    <s v="16 kg"/>
    <n v="90"/>
    <s v="Kooiker, Naomi"/>
    <n v="69.3"/>
    <m/>
    <m/>
    <m/>
    <m/>
    <m/>
    <m/>
    <m/>
    <m/>
    <m/>
    <m/>
    <m/>
    <m/>
    <m/>
    <m/>
    <m/>
    <m/>
    <n v="70"/>
  </r>
  <r>
    <n v="1"/>
    <x v="13"/>
    <x v="0"/>
    <d v="2017-05-13T00:00:00"/>
    <x v="0"/>
    <m/>
    <m/>
    <x v="122"/>
    <n v="1986"/>
    <n v="31"/>
    <s v="63 kg"/>
    <s v="Biathlon"/>
    <s v="32 kg"/>
    <n v="142"/>
    <s v="Prontenko V., Prontenko K."/>
    <n v="62.2"/>
    <m/>
    <m/>
    <m/>
    <m/>
    <m/>
    <m/>
    <m/>
    <m/>
    <m/>
    <m/>
    <m/>
    <m/>
    <m/>
    <m/>
    <m/>
    <m/>
    <n v="80"/>
  </r>
  <r>
    <n v="1"/>
    <x v="13"/>
    <x v="0"/>
    <d v="2017-05-13T00:00:00"/>
    <x v="0"/>
    <m/>
    <m/>
    <x v="123"/>
    <n v="1989"/>
    <n v="28"/>
    <s v="68 kg"/>
    <s v="Biathlon"/>
    <s v="32 kg"/>
    <n v="171"/>
    <s v="Otysko S., Moroz O."/>
    <n v="57"/>
    <m/>
    <m/>
    <m/>
    <m/>
    <m/>
    <m/>
    <m/>
    <m/>
    <m/>
    <m/>
    <m/>
    <m/>
    <m/>
    <m/>
    <m/>
    <m/>
    <n v="80"/>
  </r>
  <r>
    <n v="1"/>
    <x v="13"/>
    <x v="0"/>
    <d v="2017-05-13T00:00:00"/>
    <x v="0"/>
    <m/>
    <m/>
    <x v="124"/>
    <n v="1990"/>
    <n v="27"/>
    <s v="73 kg"/>
    <s v="Biathlon"/>
    <s v="32 kg"/>
    <n v="192"/>
    <s v="Moroz O."/>
    <n v="52"/>
    <m/>
    <m/>
    <m/>
    <m/>
    <m/>
    <m/>
    <m/>
    <m/>
    <m/>
    <m/>
    <m/>
    <m/>
    <m/>
    <m/>
    <m/>
    <m/>
    <n v="80"/>
  </r>
  <r>
    <n v="1"/>
    <x v="13"/>
    <x v="0"/>
    <d v="2017-05-13T00:00:00"/>
    <x v="0"/>
    <m/>
    <m/>
    <x v="125"/>
    <n v="1993"/>
    <n v="24"/>
    <s v="78 kg"/>
    <s v="Biathlon"/>
    <s v="32 kg"/>
    <n v="188"/>
    <s v="Moroz O., Otysko S."/>
    <n v="76.400000000000006"/>
    <m/>
    <m/>
    <m/>
    <m/>
    <m/>
    <m/>
    <m/>
    <m/>
    <m/>
    <m/>
    <m/>
    <m/>
    <m/>
    <m/>
    <m/>
    <m/>
    <n v="80"/>
  </r>
  <r>
    <n v="1"/>
    <x v="13"/>
    <x v="0"/>
    <d v="2017-05-13T00:00:00"/>
    <x v="0"/>
    <m/>
    <m/>
    <x v="126"/>
    <n v="1989"/>
    <n v="28"/>
    <s v="85 kg"/>
    <s v="Biathlon"/>
    <s v="32 kg"/>
    <n v="222.5"/>
    <s v="Moroz O., Loboda A."/>
    <n v="82.2"/>
    <m/>
    <m/>
    <m/>
    <m/>
    <m/>
    <m/>
    <m/>
    <m/>
    <m/>
    <m/>
    <m/>
    <m/>
    <m/>
    <m/>
    <m/>
    <m/>
    <n v="80"/>
  </r>
  <r>
    <n v="1"/>
    <x v="13"/>
    <x v="0"/>
    <d v="2017-05-13T00:00:00"/>
    <x v="0"/>
    <m/>
    <m/>
    <x v="127"/>
    <n v="1984"/>
    <n v="33"/>
    <s v="95 kg"/>
    <s v="Biathlon"/>
    <s v="32 kg"/>
    <n v="198.5"/>
    <s v="Moroz O."/>
    <n v="94.3"/>
    <m/>
    <m/>
    <m/>
    <m/>
    <m/>
    <m/>
    <m/>
    <m/>
    <m/>
    <m/>
    <m/>
    <m/>
    <m/>
    <m/>
    <m/>
    <m/>
    <n v="80"/>
  </r>
  <r>
    <n v="1"/>
    <x v="13"/>
    <x v="0"/>
    <d v="2017-05-13T00:00:00"/>
    <x v="0"/>
    <m/>
    <m/>
    <x v="128"/>
    <n v="1995"/>
    <n v="22"/>
    <s v="95 + kg"/>
    <s v="Biathlon"/>
    <s v="32 kg"/>
    <n v="208.5"/>
    <s v="Bilytckyi V."/>
    <n v="95.2"/>
    <m/>
    <m/>
    <m/>
    <m/>
    <m/>
    <m/>
    <m/>
    <m/>
    <m/>
    <m/>
    <m/>
    <m/>
    <m/>
    <m/>
    <m/>
    <m/>
    <n v="80"/>
  </r>
  <r>
    <n v="1"/>
    <x v="13"/>
    <x v="0"/>
    <d v="2017-05-13T00:00:00"/>
    <x v="4"/>
    <m/>
    <m/>
    <x v="129"/>
    <n v="1997"/>
    <n v="20"/>
    <s v="63 kg"/>
    <s v="Biathlon"/>
    <s v="32 kg"/>
    <n v="116.5"/>
    <s v="Moroz O., Kolomiets O."/>
    <n v="60.9"/>
    <m/>
    <m/>
    <m/>
    <m/>
    <m/>
    <m/>
    <m/>
    <m/>
    <m/>
    <m/>
    <m/>
    <m/>
    <m/>
    <m/>
    <m/>
    <m/>
    <n v="80"/>
  </r>
  <r>
    <n v="1"/>
    <x v="13"/>
    <x v="0"/>
    <d v="2017-05-13T00:00:00"/>
    <x v="4"/>
    <m/>
    <m/>
    <x v="130"/>
    <n v="1996"/>
    <n v="21"/>
    <s v="68 kg"/>
    <s v="Biathlon"/>
    <s v="32 kg"/>
    <n v="122.5"/>
    <s v="Potokii V."/>
    <n v="67.2"/>
    <m/>
    <m/>
    <m/>
    <m/>
    <m/>
    <m/>
    <m/>
    <m/>
    <m/>
    <m/>
    <m/>
    <m/>
    <m/>
    <m/>
    <m/>
    <m/>
    <n v="80"/>
  </r>
  <r>
    <n v="1"/>
    <x v="13"/>
    <x v="0"/>
    <d v="2017-05-13T00:00:00"/>
    <x v="4"/>
    <m/>
    <m/>
    <x v="131"/>
    <n v="1997"/>
    <n v="20"/>
    <s v="73 kg"/>
    <s v="Biathlon"/>
    <s v="32 kg"/>
    <n v="138.5"/>
    <s v="Kryvtcov O."/>
    <n v="70.900000000000006"/>
    <m/>
    <m/>
    <m/>
    <m/>
    <m/>
    <m/>
    <m/>
    <m/>
    <m/>
    <m/>
    <m/>
    <m/>
    <m/>
    <m/>
    <m/>
    <m/>
    <n v="80"/>
  </r>
  <r>
    <n v="1"/>
    <x v="13"/>
    <x v="0"/>
    <d v="2017-05-13T00:00:00"/>
    <x v="4"/>
    <m/>
    <m/>
    <x v="132"/>
    <n v="1997"/>
    <n v="20"/>
    <s v="78 kg"/>
    <s v="Biathlon"/>
    <s v="32 kg"/>
    <n v="139"/>
    <s v="Moroz O., Otysko S."/>
    <n v="76.900000000000006"/>
    <m/>
    <m/>
    <m/>
    <m/>
    <m/>
    <m/>
    <m/>
    <m/>
    <m/>
    <m/>
    <m/>
    <m/>
    <m/>
    <m/>
    <m/>
    <m/>
    <n v="80"/>
  </r>
  <r>
    <n v="1"/>
    <x v="13"/>
    <x v="0"/>
    <d v="2017-05-13T00:00:00"/>
    <x v="4"/>
    <m/>
    <m/>
    <x v="133"/>
    <n v="1996"/>
    <n v="21"/>
    <s v="95 kg"/>
    <s v="Biathlon"/>
    <s v="32 kg"/>
    <n v="191"/>
    <s v="Shevchenko S."/>
    <n v="90.5"/>
    <m/>
    <m/>
    <m/>
    <m/>
    <m/>
    <m/>
    <m/>
    <m/>
    <m/>
    <m/>
    <m/>
    <m/>
    <m/>
    <m/>
    <m/>
    <m/>
    <n v="80"/>
  </r>
  <r>
    <n v="1"/>
    <x v="13"/>
    <x v="0"/>
    <d v="2017-05-13T00:00:00"/>
    <x v="4"/>
    <m/>
    <m/>
    <x v="128"/>
    <n v="1995"/>
    <n v="22"/>
    <s v="95 + kg"/>
    <s v="Biathlon"/>
    <s v="32 kg"/>
    <n v="208.5"/>
    <s v="Bilytckyi V."/>
    <n v="95.2"/>
    <m/>
    <m/>
    <m/>
    <m/>
    <m/>
    <m/>
    <m/>
    <m/>
    <m/>
    <m/>
    <m/>
    <m/>
    <m/>
    <m/>
    <m/>
    <m/>
    <n v="80"/>
  </r>
  <r>
    <n v="1"/>
    <x v="13"/>
    <x v="0"/>
    <d v="2017-05-14T00:00:00"/>
    <x v="0"/>
    <m/>
    <m/>
    <x v="134"/>
    <n v="1994"/>
    <n v="23"/>
    <s v="63 kg"/>
    <s v="Long Cycle"/>
    <s v="32 kg"/>
    <n v="43"/>
    <s v="Moroz O., Tkachenko M."/>
    <n v="61.8"/>
    <m/>
    <m/>
    <m/>
    <m/>
    <m/>
    <m/>
    <m/>
    <m/>
    <m/>
    <m/>
    <m/>
    <m/>
    <m/>
    <m/>
    <m/>
    <m/>
    <n v="80"/>
  </r>
  <r>
    <n v="1"/>
    <x v="13"/>
    <x v="0"/>
    <d v="2017-05-14T00:00:00"/>
    <x v="0"/>
    <m/>
    <m/>
    <x v="135"/>
    <n v="1989"/>
    <n v="28"/>
    <s v="68 kg"/>
    <s v="Long Cycle"/>
    <s v="32 kg"/>
    <n v="57"/>
    <s v="Bukharinov V., Honcharenko I."/>
    <n v="67.400000000000006"/>
    <m/>
    <m/>
    <m/>
    <m/>
    <m/>
    <m/>
    <m/>
    <m/>
    <m/>
    <m/>
    <m/>
    <m/>
    <m/>
    <m/>
    <m/>
    <m/>
    <n v="80"/>
  </r>
  <r>
    <n v="1"/>
    <x v="13"/>
    <x v="0"/>
    <d v="2017-05-14T00:00:00"/>
    <x v="0"/>
    <m/>
    <m/>
    <x v="136"/>
    <n v="1992"/>
    <n v="25"/>
    <s v="73 kg"/>
    <s v="Long Cycle"/>
    <s v="32 kg"/>
    <n v="69"/>
    <s v="Halashko O., Honcharenko I., Turchinov A."/>
    <n v="72.400000000000006"/>
    <m/>
    <m/>
    <m/>
    <m/>
    <m/>
    <m/>
    <m/>
    <m/>
    <m/>
    <m/>
    <m/>
    <m/>
    <m/>
    <m/>
    <m/>
    <m/>
    <n v="80"/>
  </r>
  <r>
    <n v="1"/>
    <x v="13"/>
    <x v="0"/>
    <d v="2017-05-14T00:00:00"/>
    <x v="0"/>
    <m/>
    <m/>
    <x v="137"/>
    <n v="1987"/>
    <n v="30"/>
    <s v="78 kg"/>
    <s v="Long Cycle"/>
    <s v="32 kg"/>
    <n v="66"/>
    <s v="Pinchuk V., Andriiash V."/>
    <n v="75"/>
    <m/>
    <m/>
    <m/>
    <m/>
    <m/>
    <m/>
    <m/>
    <m/>
    <m/>
    <m/>
    <m/>
    <m/>
    <m/>
    <m/>
    <m/>
    <m/>
    <n v="80"/>
  </r>
  <r>
    <n v="1"/>
    <x v="13"/>
    <x v="0"/>
    <d v="2017-05-14T00:00:00"/>
    <x v="0"/>
    <m/>
    <m/>
    <x v="126"/>
    <n v="1989"/>
    <n v="28"/>
    <s v="85 kg"/>
    <s v="Long Cycle"/>
    <s v="32 kg"/>
    <n v="70"/>
    <s v="Moroz O., Loboda A."/>
    <n v="82.2"/>
    <m/>
    <m/>
    <m/>
    <m/>
    <m/>
    <m/>
    <m/>
    <m/>
    <m/>
    <m/>
    <m/>
    <m/>
    <m/>
    <m/>
    <m/>
    <m/>
    <n v="80"/>
  </r>
  <r>
    <n v="1"/>
    <x v="13"/>
    <x v="0"/>
    <d v="2017-05-14T00:00:00"/>
    <x v="0"/>
    <m/>
    <m/>
    <x v="138"/>
    <n v="1979"/>
    <n v="38"/>
    <s v="95 kg"/>
    <s v="Long Cycle"/>
    <s v="32 kg"/>
    <n v="67"/>
    <s v="Halashko O., Kolman V."/>
    <n v="85.6"/>
    <m/>
    <m/>
    <m/>
    <m/>
    <m/>
    <m/>
    <m/>
    <m/>
    <m/>
    <m/>
    <m/>
    <m/>
    <m/>
    <m/>
    <m/>
    <m/>
    <n v="80"/>
  </r>
  <r>
    <n v="1"/>
    <x v="13"/>
    <x v="0"/>
    <d v="2017-05-14T00:00:00"/>
    <x v="4"/>
    <m/>
    <m/>
    <x v="139"/>
    <n v="1999"/>
    <n v="18"/>
    <s v="85 kg"/>
    <s v="Long Cycle"/>
    <s v="32 kg"/>
    <n v="42"/>
    <s v="Droha V., Zelenov S."/>
    <n v="83.1"/>
    <m/>
    <m/>
    <m/>
    <m/>
    <m/>
    <m/>
    <m/>
    <m/>
    <m/>
    <m/>
    <m/>
    <m/>
    <m/>
    <m/>
    <m/>
    <m/>
    <n v="80"/>
  </r>
  <r>
    <n v="1"/>
    <x v="13"/>
    <x v="0"/>
    <d v="2017-05-14T00:00:00"/>
    <x v="4"/>
    <m/>
    <m/>
    <x v="140"/>
    <n v="1998"/>
    <n v="19"/>
    <s v="95 kg"/>
    <s v="Long Cycle"/>
    <s v="32 kg"/>
    <n v="59"/>
    <s v="Cherkashyn V., Shevchenko I."/>
    <n v="91.8"/>
    <m/>
    <m/>
    <m/>
    <m/>
    <m/>
    <m/>
    <m/>
    <m/>
    <m/>
    <m/>
    <m/>
    <m/>
    <m/>
    <m/>
    <m/>
    <m/>
    <n v="80"/>
  </r>
  <r>
    <n v="1"/>
    <x v="13"/>
    <x v="0"/>
    <d v="2017-05-13T00:00:00"/>
    <x v="3"/>
    <m/>
    <m/>
    <x v="141"/>
    <n v="1996"/>
    <n v="21"/>
    <s v="58 kg"/>
    <s v="Snatch"/>
    <s v="24 kg"/>
    <n v="70"/>
    <s v="Kvikvinia P., Omelchuk K."/>
    <n v="57.2"/>
    <m/>
    <m/>
    <m/>
    <m/>
    <m/>
    <m/>
    <m/>
    <m/>
    <m/>
    <m/>
    <m/>
    <m/>
    <m/>
    <m/>
    <m/>
    <m/>
    <n v="80"/>
  </r>
  <r>
    <n v="1"/>
    <x v="13"/>
    <x v="0"/>
    <d v="2017-05-13T00:00:00"/>
    <x v="3"/>
    <m/>
    <m/>
    <x v="142"/>
    <n v="1998"/>
    <n v="19"/>
    <s v="63 kg"/>
    <s v="Snatch"/>
    <s v="24 kg"/>
    <n v="106"/>
    <s v="Shvydkii V., Chornyi V."/>
    <n v="63"/>
    <m/>
    <m/>
    <m/>
    <m/>
    <m/>
    <m/>
    <m/>
    <m/>
    <m/>
    <m/>
    <m/>
    <m/>
    <m/>
    <m/>
    <m/>
    <m/>
    <n v="80"/>
  </r>
  <r>
    <n v="1"/>
    <x v="13"/>
    <x v="0"/>
    <d v="2017-05-13T00:00:00"/>
    <x v="3"/>
    <m/>
    <m/>
    <x v="143"/>
    <n v="1982"/>
    <n v="35"/>
    <s v="68 kg"/>
    <s v="Snatch"/>
    <s v="24 kg"/>
    <n v="107"/>
    <s v="Halashko O."/>
    <n v="66.8"/>
    <m/>
    <m/>
    <m/>
    <m/>
    <m/>
    <m/>
    <m/>
    <m/>
    <m/>
    <m/>
    <m/>
    <m/>
    <m/>
    <m/>
    <m/>
    <m/>
    <n v="80"/>
  </r>
  <r>
    <n v="1"/>
    <x v="13"/>
    <x v="0"/>
    <d v="2017-05-13T00:00:00"/>
    <x v="5"/>
    <m/>
    <m/>
    <x v="141"/>
    <n v="1996"/>
    <n v="21"/>
    <s v="58 kg"/>
    <s v="Snatch"/>
    <s v="24 kg"/>
    <n v="70"/>
    <s v="Kvikvinia P., Omelchuk K."/>
    <n v="57.2"/>
    <m/>
    <m/>
    <m/>
    <m/>
    <m/>
    <m/>
    <m/>
    <m/>
    <m/>
    <m/>
    <m/>
    <m/>
    <m/>
    <m/>
    <m/>
    <m/>
    <n v="80"/>
  </r>
  <r>
    <n v="1"/>
    <x v="13"/>
    <x v="0"/>
    <d v="2017-05-13T00:00:00"/>
    <x v="5"/>
    <m/>
    <m/>
    <x v="142"/>
    <n v="1998"/>
    <n v="19"/>
    <s v="63 kg"/>
    <s v="Snatch"/>
    <s v="24 kg"/>
    <n v="106"/>
    <s v="Shvydkii V., Chornyi V."/>
    <n v="63"/>
    <m/>
    <m/>
    <m/>
    <m/>
    <m/>
    <m/>
    <m/>
    <m/>
    <m/>
    <m/>
    <m/>
    <m/>
    <m/>
    <m/>
    <m/>
    <m/>
    <n v="80"/>
  </r>
  <r>
    <n v="1"/>
    <x v="13"/>
    <x v="1"/>
    <d v="2017-05-14T00:00:00"/>
    <x v="1"/>
    <m/>
    <m/>
    <x v="144"/>
    <n v="1977"/>
    <n v="40"/>
    <s v="85 + kg"/>
    <s v="Biathlon"/>
    <s v="24 kg"/>
    <n v="239"/>
    <s v="Kultchitckii Z."/>
    <m/>
    <m/>
    <m/>
    <m/>
    <m/>
    <m/>
    <m/>
    <m/>
    <m/>
    <m/>
    <m/>
    <m/>
    <m/>
    <m/>
    <m/>
    <m/>
    <m/>
    <n v="70"/>
  </r>
  <r>
    <n v="1"/>
    <x v="13"/>
    <x v="1"/>
    <d v="2017-05-13T00:00:00"/>
    <x v="1"/>
    <m/>
    <m/>
    <x v="145"/>
    <n v="1977"/>
    <n v="40"/>
    <s v="85 kg"/>
    <s v="Long Cycle"/>
    <s v="24 kg"/>
    <n v="94"/>
    <s v="Andriiash V."/>
    <n v="85"/>
    <m/>
    <m/>
    <m/>
    <m/>
    <m/>
    <m/>
    <m/>
    <m/>
    <m/>
    <m/>
    <m/>
    <m/>
    <m/>
    <m/>
    <m/>
    <m/>
    <n v="70"/>
  </r>
  <r>
    <n v="1"/>
    <x v="13"/>
    <x v="0"/>
    <d v="2017-05-14T00:00:00"/>
    <x v="4"/>
    <m/>
    <m/>
    <x v="63"/>
    <m/>
    <m/>
    <m/>
    <s v="Relay - Classical Jerk"/>
    <s v="32 kg"/>
    <m/>
    <m/>
    <s v="OK."/>
    <m/>
    <m/>
    <m/>
    <m/>
    <m/>
    <m/>
    <m/>
    <m/>
    <m/>
    <m/>
    <m/>
    <m/>
    <m/>
    <m/>
    <m/>
    <m/>
    <n v="125"/>
  </r>
  <r>
    <n v="1"/>
    <x v="13"/>
    <x v="0"/>
    <d v="2017-05-14T00:00:00"/>
    <x v="0"/>
    <m/>
    <m/>
    <x v="63"/>
    <m/>
    <m/>
    <m/>
    <s v="Relay - Classical Jerk"/>
    <s v="32 kg"/>
    <m/>
    <m/>
    <s v="OK."/>
    <m/>
    <m/>
    <m/>
    <m/>
    <m/>
    <m/>
    <m/>
    <m/>
    <m/>
    <m/>
    <m/>
    <m/>
    <m/>
    <m/>
    <m/>
    <m/>
    <n v="125"/>
  </r>
  <r>
    <n v="1"/>
    <x v="14"/>
    <x v="0"/>
    <d v="2017-05-13T00:00:00"/>
    <x v="3"/>
    <m/>
    <m/>
    <x v="146"/>
    <n v="1986"/>
    <n v="31"/>
    <s v="63 kg"/>
    <s v="Snatch"/>
    <s v="24 kg"/>
    <n v="96"/>
    <s v="self"/>
    <n v="62.7"/>
    <m/>
    <m/>
    <m/>
    <m/>
    <m/>
    <m/>
    <m/>
    <m/>
    <m/>
    <m/>
    <m/>
    <m/>
    <m/>
    <m/>
    <m/>
    <m/>
    <n v="80"/>
  </r>
  <r>
    <n v="1"/>
    <x v="14"/>
    <x v="2"/>
    <d v="2017-05-14T00:00:00"/>
    <x v="0"/>
    <m/>
    <m/>
    <x v="147"/>
    <n v="1976"/>
    <n v="41"/>
    <s v="78 kg"/>
    <s v="Biathlon"/>
    <s v="24 kg"/>
    <n v="149"/>
    <s v="Rosaleen Flynn"/>
    <n v="76.8"/>
    <m/>
    <m/>
    <m/>
    <m/>
    <m/>
    <m/>
    <m/>
    <m/>
    <m/>
    <m/>
    <m/>
    <m/>
    <m/>
    <m/>
    <m/>
    <m/>
    <n v="70"/>
  </r>
  <r>
    <n v="1"/>
    <x v="14"/>
    <x v="2"/>
    <d v="2017-05-14T00:00:00"/>
    <x v="0"/>
    <m/>
    <m/>
    <x v="148"/>
    <n v="1973"/>
    <n v="44"/>
    <s v="78 kg"/>
    <s v="Biathlon"/>
    <s v="24 kg"/>
    <n v="145"/>
    <s v="Steve Kileen"/>
    <n v="73.900000000000006"/>
    <m/>
    <m/>
    <m/>
    <m/>
    <m/>
    <m/>
    <m/>
    <m/>
    <m/>
    <m/>
    <m/>
    <m/>
    <m/>
    <m/>
    <m/>
    <m/>
    <n v="70"/>
  </r>
  <r>
    <n v="1"/>
    <x v="14"/>
    <x v="2"/>
    <d v="2017-05-14T00:00:00"/>
    <x v="0"/>
    <m/>
    <m/>
    <x v="149"/>
    <n v="1981"/>
    <n v="36"/>
    <s v="85 kg"/>
    <s v="Biathlon"/>
    <s v="24 kg"/>
    <n v="178"/>
    <s v="Mark Stapleton"/>
    <n v="81"/>
    <m/>
    <m/>
    <m/>
    <m/>
    <m/>
    <m/>
    <m/>
    <m/>
    <m/>
    <m/>
    <m/>
    <m/>
    <m/>
    <m/>
    <m/>
    <m/>
    <n v="70"/>
  </r>
  <r>
    <n v="1"/>
    <x v="14"/>
    <x v="2"/>
    <d v="2017-05-14T00:00:00"/>
    <x v="0"/>
    <m/>
    <m/>
    <x v="150"/>
    <n v="1996"/>
    <n v="21"/>
    <s v="85 kg"/>
    <s v="Biathlon"/>
    <s v="24 kg"/>
    <n v="173"/>
    <s v="Rosaleen Flynn"/>
    <n v="82.2"/>
    <m/>
    <m/>
    <m/>
    <m/>
    <m/>
    <m/>
    <m/>
    <m/>
    <m/>
    <m/>
    <m/>
    <m/>
    <m/>
    <m/>
    <m/>
    <m/>
    <n v="70"/>
  </r>
  <r>
    <n v="1"/>
    <x v="14"/>
    <x v="2"/>
    <d v="2017-05-14T00:00:00"/>
    <x v="0"/>
    <m/>
    <m/>
    <x v="151"/>
    <n v="1975"/>
    <n v="42"/>
    <s v="95 kg"/>
    <s v="Biathlon"/>
    <s v="24 kg"/>
    <n v="152"/>
    <s v="Steve Kileen"/>
    <n v="89.3"/>
    <m/>
    <m/>
    <m/>
    <m/>
    <m/>
    <m/>
    <m/>
    <m/>
    <m/>
    <m/>
    <m/>
    <m/>
    <m/>
    <m/>
    <m/>
    <m/>
    <n v="70"/>
  </r>
  <r>
    <n v="1"/>
    <x v="14"/>
    <x v="2"/>
    <d v="2017-05-14T00:00:00"/>
    <x v="0"/>
    <m/>
    <m/>
    <x v="152"/>
    <n v="1996"/>
    <n v="21"/>
    <s v="95 + kg"/>
    <s v="Biathlon"/>
    <s v="24 kg"/>
    <n v="110"/>
    <s v="William Geary"/>
    <n v="113.6"/>
    <m/>
    <m/>
    <m/>
    <m/>
    <m/>
    <m/>
    <m/>
    <m/>
    <m/>
    <m/>
    <m/>
    <m/>
    <m/>
    <m/>
    <m/>
    <m/>
    <n v="70"/>
  </r>
  <r>
    <n v="1"/>
    <x v="14"/>
    <x v="2"/>
    <d v="2017-05-13T00:00:00"/>
    <x v="0"/>
    <m/>
    <m/>
    <x v="153"/>
    <n v="1990"/>
    <n v="27"/>
    <s v="68 kg"/>
    <s v="Long Cycle"/>
    <s v="24 kg"/>
    <n v="47"/>
    <s v="Mark Stapleton"/>
    <n v="65.5"/>
    <m/>
    <m/>
    <m/>
    <m/>
    <m/>
    <m/>
    <m/>
    <m/>
    <m/>
    <m/>
    <m/>
    <m/>
    <m/>
    <m/>
    <m/>
    <m/>
    <n v="70"/>
  </r>
  <r>
    <n v="1"/>
    <x v="14"/>
    <x v="2"/>
    <m/>
    <x v="0"/>
    <m/>
    <m/>
    <x v="148"/>
    <n v="1973"/>
    <n v="44"/>
    <s v="78 kg"/>
    <s v="Long Cycle"/>
    <s v="24 kg"/>
    <n v="50"/>
    <s v="Steve Kileen"/>
    <n v="73.900000000000006"/>
    <m/>
    <m/>
    <m/>
    <m/>
    <m/>
    <m/>
    <m/>
    <m/>
    <m/>
    <m/>
    <m/>
    <m/>
    <m/>
    <m/>
    <m/>
    <m/>
    <n v="70"/>
  </r>
  <r>
    <n v="1"/>
    <x v="14"/>
    <x v="1"/>
    <d v="2017-05-13T00:00:00"/>
    <x v="1"/>
    <m/>
    <m/>
    <x v="154"/>
    <n v="1977"/>
    <n v="40"/>
    <s v="85 kg"/>
    <s v="Long Cycle"/>
    <s v="24 kg"/>
    <n v="50"/>
    <s v="Mark Stapleton"/>
    <n v="77.400000000000006"/>
    <m/>
    <m/>
    <m/>
    <m/>
    <m/>
    <m/>
    <m/>
    <m/>
    <m/>
    <m/>
    <m/>
    <m/>
    <m/>
    <m/>
    <m/>
    <m/>
    <n v="70"/>
  </r>
  <r>
    <n v="1"/>
    <x v="14"/>
    <x v="2"/>
    <d v="2017-05-13T00:00:00"/>
    <x v="0"/>
    <m/>
    <m/>
    <x v="155"/>
    <n v="1990"/>
    <n v="27"/>
    <s v="85 kg"/>
    <s v="Long Cycle"/>
    <s v="24 kg"/>
    <n v="75"/>
    <s v="Mark Stapleton"/>
    <n v="83.9"/>
    <m/>
    <m/>
    <m/>
    <m/>
    <m/>
    <m/>
    <m/>
    <m/>
    <m/>
    <m/>
    <m/>
    <m/>
    <m/>
    <m/>
    <m/>
    <m/>
    <n v="70"/>
  </r>
  <r>
    <n v="1"/>
    <x v="14"/>
    <x v="2"/>
    <m/>
    <x v="0"/>
    <m/>
    <m/>
    <x v="151"/>
    <n v="1975"/>
    <n v="42"/>
    <s v="95 kg"/>
    <s v="Long Cycle"/>
    <s v="24 kg"/>
    <n v="85"/>
    <s v="Steve Kileen"/>
    <n v="89.3"/>
    <m/>
    <m/>
    <m/>
    <m/>
    <m/>
    <m/>
    <m/>
    <m/>
    <m/>
    <m/>
    <m/>
    <m/>
    <m/>
    <m/>
    <m/>
    <m/>
    <n v="70"/>
  </r>
  <r>
    <n v="1"/>
    <x v="14"/>
    <x v="2"/>
    <d v="2017-05-13T00:00:00"/>
    <x v="0"/>
    <m/>
    <m/>
    <x v="152"/>
    <n v="1996"/>
    <n v="21"/>
    <s v="95 + kg"/>
    <s v="Long Cycle"/>
    <s v="24 kg"/>
    <n v="60"/>
    <s v="William Geary"/>
    <n v="113.6"/>
    <m/>
    <m/>
    <m/>
    <m/>
    <m/>
    <m/>
    <m/>
    <m/>
    <m/>
    <m/>
    <m/>
    <m/>
    <m/>
    <m/>
    <m/>
    <m/>
    <n v="70"/>
  </r>
  <r>
    <n v="1"/>
    <x v="14"/>
    <x v="2"/>
    <d v="2017-05-14T00:00:00"/>
    <x v="3"/>
    <m/>
    <m/>
    <x v="156"/>
    <n v="1980"/>
    <n v="37"/>
    <s v="58 kg"/>
    <s v="Snatch"/>
    <s v="16 kg"/>
    <n v="189"/>
    <s v="Dave Hedges"/>
    <n v="56.5"/>
    <m/>
    <m/>
    <m/>
    <m/>
    <m/>
    <m/>
    <m/>
    <m/>
    <m/>
    <m/>
    <m/>
    <m/>
    <m/>
    <m/>
    <m/>
    <m/>
    <n v="70"/>
  </r>
  <r>
    <n v="1"/>
    <x v="14"/>
    <x v="2"/>
    <d v="2017-05-14T00:00:00"/>
    <x v="3"/>
    <m/>
    <m/>
    <x v="157"/>
    <n v="1982"/>
    <n v="35"/>
    <s v="63 kg"/>
    <s v="Snatch"/>
    <s v="16 kg"/>
    <n v="120"/>
    <s v="Steve Kileen"/>
    <n v="61.6"/>
    <m/>
    <m/>
    <m/>
    <m/>
    <m/>
    <m/>
    <m/>
    <m/>
    <m/>
    <m/>
    <m/>
    <m/>
    <m/>
    <m/>
    <m/>
    <m/>
    <n v="70"/>
  </r>
  <r>
    <n v="1"/>
    <x v="14"/>
    <x v="2"/>
    <d v="2017-05-14T00:00:00"/>
    <x v="3"/>
    <m/>
    <m/>
    <x v="158"/>
    <n v="1974"/>
    <n v="43"/>
    <s v="63 kg"/>
    <s v="Snatch"/>
    <s v="16 kg"/>
    <n v="120"/>
    <s v="Steve Kileen"/>
    <n v="61.5"/>
    <m/>
    <m/>
    <m/>
    <m/>
    <m/>
    <m/>
    <m/>
    <m/>
    <m/>
    <m/>
    <m/>
    <m/>
    <m/>
    <m/>
    <m/>
    <m/>
    <n v="70"/>
  </r>
  <r>
    <n v="1"/>
    <x v="14"/>
    <x v="2"/>
    <d v="2017-05-14T00:00:00"/>
    <x v="3"/>
    <m/>
    <m/>
    <x v="159"/>
    <n v="1987"/>
    <n v="30"/>
    <s v="68 kg"/>
    <s v="Snatch"/>
    <s v="16 kg"/>
    <n v="208"/>
    <s v="Mark Stapleton"/>
    <n v="67.3"/>
    <m/>
    <m/>
    <m/>
    <m/>
    <m/>
    <m/>
    <m/>
    <m/>
    <m/>
    <m/>
    <m/>
    <m/>
    <m/>
    <m/>
    <m/>
    <m/>
    <n v="70"/>
  </r>
  <r>
    <n v="1"/>
    <x v="14"/>
    <x v="2"/>
    <d v="2017-05-14T00:00:00"/>
    <x v="3"/>
    <m/>
    <m/>
    <x v="160"/>
    <n v="1977"/>
    <n v="40"/>
    <s v="68 + kg"/>
    <s v="Snatch"/>
    <s v="16 kg"/>
    <n v="226"/>
    <s v="Mick Kelly"/>
    <n v="79"/>
    <m/>
    <m/>
    <m/>
    <m/>
    <m/>
    <m/>
    <m/>
    <m/>
    <m/>
    <m/>
    <m/>
    <m/>
    <m/>
    <m/>
    <m/>
    <m/>
    <n v="70"/>
  </r>
  <r>
    <n v="1"/>
    <x v="14"/>
    <x v="1"/>
    <d v="2017-05-14T00:00:00"/>
    <x v="2"/>
    <m/>
    <m/>
    <x v="158"/>
    <n v="1974"/>
    <n v="43"/>
    <s v="63 kg"/>
    <s v="Snatch"/>
    <s v="16 kg"/>
    <n v="120"/>
    <s v="Steve Kileen"/>
    <n v="61.5"/>
    <m/>
    <m/>
    <m/>
    <m/>
    <m/>
    <m/>
    <m/>
    <m/>
    <m/>
    <m/>
    <m/>
    <m/>
    <m/>
    <m/>
    <m/>
    <m/>
    <n v="70"/>
  </r>
  <r>
    <n v="1"/>
    <x v="14"/>
    <x v="1"/>
    <d v="2017-05-14T00:00:00"/>
    <x v="2"/>
    <m/>
    <m/>
    <x v="161"/>
    <n v="1973"/>
    <n v="44"/>
    <s v="68 + kg"/>
    <s v="Snatch"/>
    <s v="16 kg"/>
    <n v="200"/>
    <s v="Mick Kelly"/>
    <n v="119.9"/>
    <m/>
    <m/>
    <m/>
    <m/>
    <m/>
    <m/>
    <m/>
    <m/>
    <m/>
    <m/>
    <m/>
    <m/>
    <m/>
    <m/>
    <m/>
    <m/>
    <n v="70"/>
  </r>
  <r>
    <n v="1"/>
    <x v="14"/>
    <x v="12"/>
    <d v="2017-05-14T00:00:00"/>
    <x v="2"/>
    <m/>
    <m/>
    <x v="162"/>
    <n v="1948"/>
    <n v="69"/>
    <m/>
    <s v="Snatch"/>
    <s v="8 kg"/>
    <n v="200"/>
    <s v="Dave Shinnors"/>
    <n v="61.3"/>
    <m/>
    <m/>
    <m/>
    <m/>
    <m/>
    <m/>
    <m/>
    <m/>
    <m/>
    <m/>
    <m/>
    <m/>
    <m/>
    <m/>
    <m/>
    <m/>
    <n v="70"/>
  </r>
  <r>
    <n v="1"/>
    <x v="14"/>
    <x v="2"/>
    <d v="2017-05-13T00:00:00"/>
    <x v="3"/>
    <m/>
    <m/>
    <x v="156"/>
    <n v="1980"/>
    <n v="37"/>
    <s v="58 kg"/>
    <s v="Long Cycle"/>
    <s v="16 kg"/>
    <n v="80"/>
    <s v="Dave Hedges"/>
    <n v="56.5"/>
    <m/>
    <m/>
    <m/>
    <m/>
    <m/>
    <m/>
    <m/>
    <m/>
    <m/>
    <m/>
    <m/>
    <m/>
    <m/>
    <m/>
    <m/>
    <m/>
    <n v="70"/>
  </r>
  <r>
    <n v="1"/>
    <x v="14"/>
    <x v="2"/>
    <d v="2017-05-13T00:00:00"/>
    <x v="3"/>
    <m/>
    <m/>
    <x v="163"/>
    <n v="1993"/>
    <n v="24"/>
    <s v="58 kg"/>
    <s v="Long Cycle"/>
    <s v="16 kg"/>
    <n v="80"/>
    <s v="Denis Hegarty"/>
    <n v="56.7"/>
    <m/>
    <m/>
    <m/>
    <m/>
    <m/>
    <m/>
    <m/>
    <m/>
    <m/>
    <m/>
    <m/>
    <m/>
    <m/>
    <m/>
    <m/>
    <m/>
    <n v="70"/>
  </r>
  <r>
    <n v="1"/>
    <x v="14"/>
    <x v="0"/>
    <d v="2017-05-14T00:00:00"/>
    <x v="3"/>
    <m/>
    <m/>
    <x v="164"/>
    <n v="1983"/>
    <n v="34"/>
    <s v="63 kg"/>
    <s v="Long Cycle"/>
    <s v="24 kg"/>
    <n v="60"/>
    <s v="Paul Mclroy"/>
    <n v="61.5"/>
    <m/>
    <m/>
    <m/>
    <m/>
    <m/>
    <m/>
    <m/>
    <m/>
    <m/>
    <m/>
    <m/>
    <m/>
    <m/>
    <m/>
    <m/>
    <m/>
    <n v="80"/>
  </r>
  <r>
    <n v="1"/>
    <x v="14"/>
    <x v="2"/>
    <d v="2017-05-13T00:00:00"/>
    <x v="3"/>
    <m/>
    <m/>
    <x v="165"/>
    <n v="1992"/>
    <n v="25"/>
    <s v="63 kg"/>
    <s v="Long Cycle"/>
    <s v="16 kg"/>
    <n v="88"/>
    <s v="Denis Hegarty"/>
    <n v="59.9"/>
    <m/>
    <m/>
    <m/>
    <m/>
    <m/>
    <m/>
    <m/>
    <m/>
    <m/>
    <m/>
    <m/>
    <m/>
    <m/>
    <m/>
    <m/>
    <m/>
    <n v="70"/>
  </r>
  <r>
    <n v="1"/>
    <x v="14"/>
    <x v="2"/>
    <d v="2017-05-13T00:00:00"/>
    <x v="3"/>
    <m/>
    <m/>
    <x v="158"/>
    <n v="1972"/>
    <n v="45"/>
    <s v="63 kg"/>
    <s v="Long Cycle"/>
    <s v="16 kg"/>
    <n v="100"/>
    <s v="Steve Kileen"/>
    <n v="61.5"/>
    <m/>
    <m/>
    <m/>
    <m/>
    <m/>
    <m/>
    <m/>
    <m/>
    <m/>
    <m/>
    <m/>
    <m/>
    <m/>
    <m/>
    <m/>
    <m/>
    <n v="70"/>
  </r>
  <r>
    <n v="1"/>
    <x v="14"/>
    <x v="2"/>
    <d v="2017-05-13T00:00:00"/>
    <x v="3"/>
    <m/>
    <m/>
    <x v="157"/>
    <n v="1982"/>
    <n v="35"/>
    <s v="63 kg"/>
    <s v="Long Cycle"/>
    <s v="16 kg"/>
    <n v="70"/>
    <s v="Steve Kileen"/>
    <n v="61.6"/>
    <m/>
    <m/>
    <m/>
    <m/>
    <m/>
    <m/>
    <m/>
    <m/>
    <m/>
    <m/>
    <m/>
    <m/>
    <m/>
    <m/>
    <m/>
    <m/>
    <n v="70"/>
  </r>
  <r>
    <n v="1"/>
    <x v="14"/>
    <x v="2"/>
    <d v="2017-05-13T00:00:00"/>
    <x v="3"/>
    <m/>
    <m/>
    <x v="166"/>
    <n v="1997"/>
    <n v="20"/>
    <s v="68 kg"/>
    <s v="Long Cycle"/>
    <s v="16 kg"/>
    <n v="111"/>
    <s v="Rosaleen Flynn"/>
    <n v="66.900000000000006"/>
    <m/>
    <m/>
    <m/>
    <m/>
    <m/>
    <m/>
    <m/>
    <m/>
    <m/>
    <m/>
    <m/>
    <m/>
    <m/>
    <m/>
    <m/>
    <m/>
    <n v="70"/>
  </r>
  <r>
    <n v="1"/>
    <x v="14"/>
    <x v="2"/>
    <d v="2017-05-13T00:00:00"/>
    <x v="3"/>
    <m/>
    <m/>
    <x v="167"/>
    <n v="1981"/>
    <n v="36"/>
    <s v="68 kg"/>
    <s v="Long Cycle"/>
    <s v="16 kg"/>
    <n v="80"/>
    <s v="William Geary"/>
    <n v="66.599999999999994"/>
    <m/>
    <m/>
    <m/>
    <m/>
    <m/>
    <m/>
    <m/>
    <m/>
    <m/>
    <m/>
    <m/>
    <m/>
    <m/>
    <m/>
    <m/>
    <m/>
    <n v="70"/>
  </r>
  <r>
    <n v="1"/>
    <x v="14"/>
    <x v="0"/>
    <d v="2017-05-14T00:00:00"/>
    <x v="3"/>
    <m/>
    <m/>
    <x v="168"/>
    <n v="1997"/>
    <n v="20"/>
    <s v="68 + kg"/>
    <s v="Long Cycle"/>
    <s v="24 kg"/>
    <n v="100"/>
    <s v="William Geary"/>
    <n v="89.2"/>
    <m/>
    <m/>
    <m/>
    <m/>
    <m/>
    <m/>
    <m/>
    <m/>
    <m/>
    <m/>
    <m/>
    <m/>
    <m/>
    <m/>
    <m/>
    <m/>
    <n v="80"/>
  </r>
  <r>
    <n v="1"/>
    <x v="14"/>
    <x v="1"/>
    <d v="2017-05-13T00:00:00"/>
    <x v="2"/>
    <m/>
    <m/>
    <x v="169"/>
    <n v="1976"/>
    <n v="41"/>
    <s v="63 kg"/>
    <s v="Long Cycle"/>
    <s v="16 kg"/>
    <n v="123"/>
    <s v="Steve Kileen"/>
    <n v="59"/>
    <m/>
    <m/>
    <m/>
    <m/>
    <m/>
    <m/>
    <m/>
    <m/>
    <m/>
    <m/>
    <m/>
    <m/>
    <m/>
    <m/>
    <m/>
    <m/>
    <n v="70"/>
  </r>
  <r>
    <n v="1"/>
    <x v="14"/>
    <x v="1"/>
    <d v="2017-05-13T00:00:00"/>
    <x v="2"/>
    <m/>
    <m/>
    <x v="158"/>
    <n v="1974"/>
    <n v="43"/>
    <s v="63 kg"/>
    <s v="Long Cycle"/>
    <s v="16 kg"/>
    <n v="100"/>
    <s v="Steve Kileen"/>
    <n v="61.5"/>
    <m/>
    <m/>
    <m/>
    <m/>
    <m/>
    <m/>
    <m/>
    <m/>
    <m/>
    <m/>
    <m/>
    <m/>
    <m/>
    <m/>
    <m/>
    <m/>
    <n v="70"/>
  </r>
  <r>
    <n v="1"/>
    <x v="14"/>
    <x v="10"/>
    <d v="2017-05-13T00:00:00"/>
    <x v="2"/>
    <m/>
    <m/>
    <x v="170"/>
    <n v="1982"/>
    <n v="35"/>
    <s v="68 kg"/>
    <s v="Long Cycle"/>
    <s v="16 kg"/>
    <n v="70"/>
    <s v="Denis Hegarty"/>
    <n v="66.5"/>
    <m/>
    <m/>
    <m/>
    <m/>
    <m/>
    <m/>
    <m/>
    <m/>
    <m/>
    <m/>
    <m/>
    <m/>
    <m/>
    <m/>
    <m/>
    <m/>
    <n v="70"/>
  </r>
  <r>
    <n v="1"/>
    <x v="14"/>
    <x v="4"/>
    <d v="2017-05-13T00:00:00"/>
    <x v="2"/>
    <m/>
    <m/>
    <x v="171"/>
    <n v="1969"/>
    <n v="48"/>
    <s v="68 kg"/>
    <s v="Long Cycle"/>
    <s v="16 kg"/>
    <n v="83"/>
    <s v="Rosaleen Flynn"/>
    <n v="65.8"/>
    <m/>
    <m/>
    <m/>
    <m/>
    <m/>
    <m/>
    <m/>
    <m/>
    <m/>
    <m/>
    <m/>
    <m/>
    <m/>
    <m/>
    <m/>
    <m/>
    <n v="70"/>
  </r>
  <r>
    <n v="1"/>
    <x v="14"/>
    <x v="4"/>
    <d v="2017-05-13T00:00:00"/>
    <x v="2"/>
    <m/>
    <m/>
    <x v="172"/>
    <n v="1969"/>
    <n v="48"/>
    <s v="68 kg"/>
    <s v="Long Cycle"/>
    <s v="16 kg"/>
    <n v="70"/>
    <s v="Denis Hegarty"/>
    <n v="67.7"/>
    <m/>
    <m/>
    <m/>
    <m/>
    <m/>
    <m/>
    <m/>
    <m/>
    <m/>
    <m/>
    <m/>
    <m/>
    <m/>
    <m/>
    <m/>
    <m/>
    <n v="70"/>
  </r>
  <r>
    <n v="1"/>
    <x v="14"/>
    <x v="1"/>
    <d v="2017-05-13T00:00:00"/>
    <x v="2"/>
    <m/>
    <m/>
    <x v="173"/>
    <n v="1976"/>
    <n v="41"/>
    <s v="68 + kg"/>
    <s v="Long Cycle"/>
    <s v="16 kg"/>
    <n v="69"/>
    <s v="Denis Hegarty"/>
    <n v="69.2"/>
    <m/>
    <m/>
    <m/>
    <m/>
    <m/>
    <m/>
    <m/>
    <m/>
    <m/>
    <m/>
    <m/>
    <m/>
    <m/>
    <m/>
    <m/>
    <m/>
    <n v="70"/>
  </r>
  <r>
    <n v="1"/>
    <x v="14"/>
    <x v="12"/>
    <d v="2017-05-13T00:00:00"/>
    <x v="2"/>
    <m/>
    <m/>
    <x v="162"/>
    <n v="1948"/>
    <n v="69"/>
    <m/>
    <s v="Long Cycle"/>
    <s v="8 kg"/>
    <n v="120"/>
    <s v="Dave Shinnors"/>
    <n v="61.3"/>
    <m/>
    <m/>
    <m/>
    <m/>
    <m/>
    <m/>
    <m/>
    <m/>
    <m/>
    <m/>
    <m/>
    <m/>
    <m/>
    <m/>
    <m/>
    <m/>
    <n v="70"/>
  </r>
  <r>
    <n v="1"/>
    <x v="15"/>
    <x v="0"/>
    <d v="2017-05-13T00:00:00"/>
    <x v="3"/>
    <m/>
    <m/>
    <x v="174"/>
    <n v="1984"/>
    <n v="33"/>
    <s v="58 kg"/>
    <s v="Snatch"/>
    <s v="24 kg"/>
    <n v="101"/>
    <s v="Pyykkönen"/>
    <m/>
    <m/>
    <m/>
    <m/>
    <m/>
    <m/>
    <m/>
    <m/>
    <m/>
    <m/>
    <m/>
    <m/>
    <m/>
    <m/>
    <m/>
    <m/>
    <m/>
    <n v="80"/>
  </r>
  <r>
    <n v="1"/>
    <x v="15"/>
    <x v="0"/>
    <d v="2017-05-13T00:00:00"/>
    <x v="3"/>
    <m/>
    <m/>
    <x v="175"/>
    <n v="1982"/>
    <n v="35"/>
    <s v="63 kg"/>
    <s v="Snatch"/>
    <s v="24 kg"/>
    <n v="58"/>
    <s v="Suomela"/>
    <m/>
    <m/>
    <m/>
    <m/>
    <m/>
    <m/>
    <m/>
    <m/>
    <m/>
    <m/>
    <m/>
    <m/>
    <m/>
    <m/>
    <m/>
    <m/>
    <m/>
    <n v="80"/>
  </r>
  <r>
    <n v="1"/>
    <x v="15"/>
    <x v="0"/>
    <d v="2017-05-13T00:00:00"/>
    <x v="3"/>
    <m/>
    <m/>
    <x v="176"/>
    <n v="1980"/>
    <n v="37"/>
    <s v="68 kg"/>
    <s v="Snatch"/>
    <s v="24 kg"/>
    <n v="73"/>
    <s v="Suomela"/>
    <m/>
    <m/>
    <m/>
    <m/>
    <m/>
    <m/>
    <m/>
    <m/>
    <m/>
    <m/>
    <m/>
    <m/>
    <m/>
    <m/>
    <m/>
    <m/>
    <m/>
    <n v="80"/>
  </r>
  <r>
    <n v="1"/>
    <x v="15"/>
    <x v="0"/>
    <d v="2017-05-13T00:00:00"/>
    <x v="3"/>
    <m/>
    <m/>
    <x v="177"/>
    <n v="1972"/>
    <n v="45"/>
    <s v="68 + kg"/>
    <s v="Snatch"/>
    <s v="24 kg"/>
    <n v="117"/>
    <s v="Suomela"/>
    <m/>
    <m/>
    <m/>
    <m/>
    <m/>
    <m/>
    <m/>
    <m/>
    <m/>
    <m/>
    <m/>
    <m/>
    <m/>
    <m/>
    <m/>
    <m/>
    <m/>
    <n v="80"/>
  </r>
  <r>
    <n v="1"/>
    <x v="15"/>
    <x v="0"/>
    <d v="2017-05-14T00:00:00"/>
    <x v="3"/>
    <m/>
    <m/>
    <x v="178"/>
    <n v="1984"/>
    <n v="33"/>
    <s v="58 kg"/>
    <s v="Long Cycle"/>
    <s v="24 kg"/>
    <n v="54"/>
    <s v="Tuomisto"/>
    <m/>
    <m/>
    <m/>
    <m/>
    <m/>
    <m/>
    <m/>
    <m/>
    <m/>
    <m/>
    <m/>
    <m/>
    <m/>
    <m/>
    <m/>
    <m/>
    <m/>
    <n v="80"/>
  </r>
  <r>
    <n v="1"/>
    <x v="15"/>
    <x v="0"/>
    <d v="2017-05-14T00:00:00"/>
    <x v="3"/>
    <m/>
    <m/>
    <x v="179"/>
    <n v="1994"/>
    <n v="23"/>
    <s v="68 kg"/>
    <s v="Long Cycle"/>
    <s v="24 kg"/>
    <n v="81"/>
    <m/>
    <m/>
    <m/>
    <m/>
    <m/>
    <m/>
    <m/>
    <m/>
    <m/>
    <m/>
    <m/>
    <m/>
    <m/>
    <m/>
    <m/>
    <m/>
    <m/>
    <m/>
    <n v="80"/>
  </r>
  <r>
    <n v="1"/>
    <x v="15"/>
    <x v="0"/>
    <d v="2017-05-14T00:00:00"/>
    <x v="3"/>
    <m/>
    <m/>
    <x v="180"/>
    <n v="1985"/>
    <n v="32"/>
    <s v="68 + kg"/>
    <s v="Long Cycle"/>
    <s v="24 kg"/>
    <n v="102"/>
    <m/>
    <m/>
    <m/>
    <m/>
    <m/>
    <m/>
    <m/>
    <m/>
    <m/>
    <m/>
    <m/>
    <m/>
    <m/>
    <m/>
    <m/>
    <m/>
    <m/>
    <m/>
    <n v="80"/>
  </r>
  <r>
    <n v="1"/>
    <x v="15"/>
    <x v="2"/>
    <d v="2017-05-14T00:00:00"/>
    <x v="3"/>
    <m/>
    <m/>
    <x v="181"/>
    <n v="1998"/>
    <n v="19"/>
    <s v="63 kg"/>
    <s v="Snatch"/>
    <s v="16 kg"/>
    <n v="124"/>
    <s v="Virtanen"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82"/>
    <n v="1972"/>
    <n v="45"/>
    <s v="68 kg"/>
    <s v="Snatch"/>
    <s v="16 kg"/>
    <n v="210"/>
    <m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83"/>
    <n v="1985"/>
    <n v="32"/>
    <s v="68 + kg"/>
    <s v="Snatch"/>
    <s v="16 kg"/>
    <n v="183"/>
    <s v="Tuomisto"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78"/>
    <n v="1984"/>
    <n v="33"/>
    <s v="58 kg"/>
    <s v="Snatch"/>
    <s v="16 kg"/>
    <n v="190"/>
    <s v="Tuomisto"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79"/>
    <n v="1994"/>
    <n v="23"/>
    <s v="68 kg"/>
    <s v="Snatch"/>
    <s v="16 kg"/>
    <n v="201"/>
    <m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84"/>
    <n v="1976"/>
    <n v="41"/>
    <s v="68 kg"/>
    <s v="Snatch"/>
    <s v="16 kg"/>
    <n v="190"/>
    <m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85"/>
    <n v="1962"/>
    <n v="55"/>
    <s v="58 kg"/>
    <s v="Snatch"/>
    <s v="16 kg"/>
    <n v="182"/>
    <s v="Kurvinen"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86"/>
    <n v="1987"/>
    <n v="30"/>
    <s v="68 + kg"/>
    <s v="Snatch"/>
    <s v="16 kg"/>
    <n v="208"/>
    <s v="Morozov"/>
    <m/>
    <m/>
    <m/>
    <m/>
    <m/>
    <m/>
    <m/>
    <m/>
    <m/>
    <m/>
    <m/>
    <m/>
    <m/>
    <m/>
    <m/>
    <m/>
    <m/>
    <n v="70"/>
  </r>
  <r>
    <n v="1"/>
    <x v="15"/>
    <x v="2"/>
    <d v="2017-05-14T00:00:00"/>
    <x v="3"/>
    <m/>
    <m/>
    <x v="187"/>
    <n v="1969"/>
    <n v="48"/>
    <s v="68 + kg"/>
    <s v="Snatch"/>
    <s v="16 kg"/>
    <n v="206"/>
    <m/>
    <m/>
    <m/>
    <m/>
    <m/>
    <m/>
    <m/>
    <m/>
    <m/>
    <m/>
    <m/>
    <m/>
    <m/>
    <m/>
    <m/>
    <m/>
    <m/>
    <m/>
    <n v="70"/>
  </r>
  <r>
    <n v="1"/>
    <x v="15"/>
    <x v="2"/>
    <d v="2017-05-13T00:00:00"/>
    <x v="3"/>
    <m/>
    <m/>
    <x v="188"/>
    <n v="1987"/>
    <n v="30"/>
    <s v="58 kg"/>
    <s v="Long Cycle"/>
    <s v="16 kg"/>
    <n v="121"/>
    <m/>
    <m/>
    <m/>
    <m/>
    <m/>
    <m/>
    <m/>
    <m/>
    <m/>
    <m/>
    <m/>
    <m/>
    <m/>
    <m/>
    <m/>
    <m/>
    <m/>
    <m/>
    <n v="70"/>
  </r>
  <r>
    <n v="1"/>
    <x v="15"/>
    <x v="2"/>
    <d v="2017-05-13T00:00:00"/>
    <x v="3"/>
    <m/>
    <m/>
    <x v="182"/>
    <n v="1972"/>
    <n v="45"/>
    <s v="68 kg"/>
    <s v="Long Cycle"/>
    <s v="16 kg"/>
    <n v="141"/>
    <m/>
    <m/>
    <m/>
    <m/>
    <m/>
    <m/>
    <m/>
    <m/>
    <m/>
    <m/>
    <m/>
    <m/>
    <m/>
    <m/>
    <m/>
    <m/>
    <m/>
    <m/>
    <n v="70"/>
  </r>
  <r>
    <n v="1"/>
    <x v="15"/>
    <x v="2"/>
    <d v="2017-05-13T00:00:00"/>
    <x v="3"/>
    <m/>
    <m/>
    <x v="189"/>
    <n v="1955"/>
    <n v="62"/>
    <s v="68 + kg"/>
    <s v="Long Cycle"/>
    <s v="16 kg"/>
    <n v="130"/>
    <s v="Morozov"/>
    <m/>
    <m/>
    <m/>
    <m/>
    <m/>
    <m/>
    <m/>
    <m/>
    <m/>
    <m/>
    <m/>
    <m/>
    <m/>
    <m/>
    <m/>
    <m/>
    <m/>
    <n v="70"/>
  </r>
  <r>
    <n v="1"/>
    <x v="15"/>
    <x v="2"/>
    <d v="2017-05-13T00:00:00"/>
    <x v="3"/>
    <m/>
    <m/>
    <x v="186"/>
    <n v="1987"/>
    <n v="30"/>
    <s v="68 + kg"/>
    <s v="Long Cycle"/>
    <s v="16 kg"/>
    <n v="132"/>
    <s v="Morozov"/>
    <m/>
    <m/>
    <m/>
    <m/>
    <m/>
    <m/>
    <m/>
    <m/>
    <m/>
    <m/>
    <m/>
    <m/>
    <m/>
    <m/>
    <m/>
    <m/>
    <m/>
    <n v="70"/>
  </r>
  <r>
    <n v="1"/>
    <x v="15"/>
    <x v="2"/>
    <d v="2017-05-13T00:00:00"/>
    <x v="3"/>
    <m/>
    <m/>
    <x v="190"/>
    <n v="1975"/>
    <n v="42"/>
    <s v="68 + kg"/>
    <s v="Long Cycle"/>
    <s v="16 kg"/>
    <n v="141"/>
    <s v="Kaikkonen"/>
    <m/>
    <m/>
    <m/>
    <m/>
    <m/>
    <m/>
    <m/>
    <m/>
    <m/>
    <m/>
    <m/>
    <m/>
    <m/>
    <m/>
    <m/>
    <m/>
    <m/>
    <n v="70"/>
  </r>
  <r>
    <n v="1"/>
    <x v="15"/>
    <x v="2"/>
    <d v="2017-05-13T00:00:00"/>
    <x v="3"/>
    <m/>
    <m/>
    <x v="187"/>
    <n v="1969"/>
    <n v="48"/>
    <s v="68 + kg"/>
    <s v="Long Cycle"/>
    <s v="16 kg"/>
    <n v="126"/>
    <m/>
    <m/>
    <m/>
    <m/>
    <m/>
    <m/>
    <m/>
    <m/>
    <m/>
    <m/>
    <m/>
    <m/>
    <m/>
    <m/>
    <m/>
    <m/>
    <m/>
    <m/>
    <n v="70"/>
  </r>
  <r>
    <n v="1"/>
    <x v="15"/>
    <x v="2"/>
    <d v="2017-05-13T00:00:00"/>
    <x v="3"/>
    <m/>
    <m/>
    <x v="191"/>
    <n v="1970"/>
    <n v="47"/>
    <s v="68 + kg"/>
    <s v="Long Cycle"/>
    <s v="16 kg"/>
    <n v="134"/>
    <s v="Kuukkanen"/>
    <m/>
    <m/>
    <m/>
    <m/>
    <m/>
    <m/>
    <m/>
    <m/>
    <m/>
    <m/>
    <m/>
    <m/>
    <m/>
    <m/>
    <m/>
    <m/>
    <m/>
    <n v="70"/>
  </r>
  <r>
    <n v="1"/>
    <x v="15"/>
    <x v="9"/>
    <d v="2017-05-14T00:00:00"/>
    <x v="2"/>
    <m/>
    <m/>
    <x v="189"/>
    <n v="1955"/>
    <n v="62"/>
    <m/>
    <s v="Snatch"/>
    <s v="8 kg"/>
    <n v="265"/>
    <s v="Morozov"/>
    <m/>
    <m/>
    <m/>
    <m/>
    <m/>
    <m/>
    <m/>
    <m/>
    <m/>
    <m/>
    <m/>
    <m/>
    <m/>
    <m/>
    <m/>
    <m/>
    <m/>
    <n v="70"/>
  </r>
  <r>
    <n v="1"/>
    <x v="15"/>
    <x v="9"/>
    <d v="2017-05-13T00:00:00"/>
    <x v="2"/>
    <m/>
    <m/>
    <x v="189"/>
    <n v="1955"/>
    <n v="62"/>
    <m/>
    <s v="Long Cycle"/>
    <s v="8 kg"/>
    <m/>
    <s v="Morozov"/>
    <m/>
    <m/>
    <m/>
    <m/>
    <m/>
    <m/>
    <m/>
    <m/>
    <m/>
    <m/>
    <m/>
    <m/>
    <m/>
    <m/>
    <m/>
    <m/>
    <m/>
    <n v="70"/>
  </r>
  <r>
    <n v="1"/>
    <x v="15"/>
    <x v="1"/>
    <d v="2017-05-13T00:00:00"/>
    <x v="2"/>
    <m/>
    <m/>
    <x v="190"/>
    <n v="1975"/>
    <n v="42"/>
    <s v="68 + kg"/>
    <s v="Long Cycle"/>
    <s v="16 kg"/>
    <n v="141"/>
    <s v="Kaikkonen"/>
    <m/>
    <m/>
    <m/>
    <m/>
    <m/>
    <m/>
    <m/>
    <m/>
    <m/>
    <m/>
    <m/>
    <m/>
    <m/>
    <m/>
    <m/>
    <m/>
    <m/>
    <n v="70"/>
  </r>
  <r>
    <n v="1"/>
    <x v="15"/>
    <x v="4"/>
    <d v="2017-05-14T00:00:00"/>
    <x v="2"/>
    <m/>
    <m/>
    <x v="182"/>
    <n v="1972"/>
    <n v="45"/>
    <s v="68 kg"/>
    <s v="Snatch"/>
    <s v="16 kg"/>
    <n v="210"/>
    <m/>
    <m/>
    <m/>
    <m/>
    <m/>
    <m/>
    <m/>
    <m/>
    <m/>
    <m/>
    <m/>
    <m/>
    <m/>
    <m/>
    <m/>
    <m/>
    <m/>
    <m/>
    <n v="70"/>
  </r>
  <r>
    <n v="1"/>
    <x v="15"/>
    <x v="4"/>
    <d v="2017-05-13T00:00:00"/>
    <x v="2"/>
    <m/>
    <m/>
    <x v="182"/>
    <n v="1972"/>
    <n v="45"/>
    <s v="68 kg"/>
    <s v="Long Cycle"/>
    <s v="16 kg"/>
    <n v="141"/>
    <m/>
    <m/>
    <m/>
    <m/>
    <m/>
    <m/>
    <m/>
    <m/>
    <m/>
    <m/>
    <m/>
    <m/>
    <m/>
    <m/>
    <m/>
    <m/>
    <m/>
    <m/>
    <n v="70"/>
  </r>
  <r>
    <n v="1"/>
    <x v="15"/>
    <x v="1"/>
    <d v="2017-05-14T00:00:00"/>
    <x v="2"/>
    <m/>
    <m/>
    <x v="184"/>
    <n v="1976"/>
    <n v="41"/>
    <s v="68 + kg"/>
    <s v="Snatch"/>
    <s v="16 kg"/>
    <n v="190"/>
    <m/>
    <m/>
    <m/>
    <m/>
    <m/>
    <m/>
    <m/>
    <m/>
    <m/>
    <m/>
    <m/>
    <m/>
    <m/>
    <m/>
    <m/>
    <m/>
    <m/>
    <m/>
    <n v="70"/>
  </r>
  <r>
    <n v="1"/>
    <x v="15"/>
    <x v="4"/>
    <d v="2017-05-13T00:00:00"/>
    <x v="2"/>
    <m/>
    <m/>
    <x v="191"/>
    <n v="1970"/>
    <n v="47"/>
    <s v="68 + kg"/>
    <s v="Long Cycle"/>
    <s v="16 kg"/>
    <n v="134"/>
    <s v="Kuukkanen"/>
    <m/>
    <m/>
    <m/>
    <m/>
    <m/>
    <m/>
    <m/>
    <m/>
    <m/>
    <m/>
    <m/>
    <m/>
    <m/>
    <m/>
    <m/>
    <m/>
    <m/>
    <n v="70"/>
  </r>
  <r>
    <n v="1"/>
    <x v="15"/>
    <x v="4"/>
    <d v="2017-05-14T00:00:00"/>
    <x v="2"/>
    <m/>
    <m/>
    <x v="187"/>
    <n v="1969"/>
    <n v="48"/>
    <s v="68 + kg"/>
    <s v="Snatch"/>
    <s v="16 kg"/>
    <n v="206"/>
    <m/>
    <m/>
    <m/>
    <m/>
    <m/>
    <m/>
    <m/>
    <m/>
    <m/>
    <m/>
    <m/>
    <m/>
    <m/>
    <m/>
    <m/>
    <m/>
    <m/>
    <m/>
    <n v="70"/>
  </r>
  <r>
    <n v="1"/>
    <x v="15"/>
    <x v="4"/>
    <d v="2017-05-13T00:00:00"/>
    <x v="2"/>
    <m/>
    <m/>
    <x v="187"/>
    <n v="1969"/>
    <n v="48"/>
    <s v="68 + kg"/>
    <s v="Long Cycle"/>
    <s v="16 kg"/>
    <n v="126"/>
    <m/>
    <m/>
    <m/>
    <m/>
    <m/>
    <m/>
    <m/>
    <m/>
    <m/>
    <m/>
    <m/>
    <m/>
    <m/>
    <m/>
    <m/>
    <m/>
    <m/>
    <m/>
    <n v="70"/>
  </r>
  <r>
    <n v="1"/>
    <x v="15"/>
    <x v="2"/>
    <d v="2017-05-14T00:00:00"/>
    <x v="0"/>
    <m/>
    <m/>
    <x v="192"/>
    <n v="1978"/>
    <n v="39"/>
    <s v="78 kg"/>
    <s v="Biathlon"/>
    <s v="24 kg"/>
    <n v="176"/>
    <m/>
    <m/>
    <m/>
    <m/>
    <m/>
    <m/>
    <m/>
    <m/>
    <m/>
    <m/>
    <m/>
    <m/>
    <m/>
    <m/>
    <m/>
    <m/>
    <m/>
    <m/>
    <n v="70"/>
  </r>
  <r>
    <n v="1"/>
    <x v="15"/>
    <x v="2"/>
    <d v="2017-05-14T00:00:00"/>
    <x v="0"/>
    <m/>
    <m/>
    <x v="193"/>
    <n v="1959"/>
    <n v="58"/>
    <s v="95 kg"/>
    <s v="Biathlon"/>
    <s v="24 kg"/>
    <n v="176"/>
    <m/>
    <m/>
    <m/>
    <m/>
    <m/>
    <m/>
    <m/>
    <m/>
    <m/>
    <m/>
    <m/>
    <m/>
    <m/>
    <m/>
    <m/>
    <m/>
    <m/>
    <m/>
    <n v="70"/>
  </r>
  <r>
    <n v="1"/>
    <x v="15"/>
    <x v="2"/>
    <d v="2017-05-14T00:00:00"/>
    <x v="0"/>
    <m/>
    <m/>
    <x v="194"/>
    <n v="1976"/>
    <n v="41"/>
    <s v="95 kg"/>
    <s v="Biathlon"/>
    <s v="24 kg"/>
    <n v="126.5"/>
    <m/>
    <m/>
    <m/>
    <m/>
    <m/>
    <m/>
    <m/>
    <m/>
    <m/>
    <m/>
    <m/>
    <m/>
    <m/>
    <m/>
    <m/>
    <m/>
    <m/>
    <m/>
    <n v="70"/>
  </r>
  <r>
    <n v="1"/>
    <x v="15"/>
    <x v="2"/>
    <d v="2017-05-13T00:00:00"/>
    <x v="0"/>
    <m/>
    <m/>
    <x v="195"/>
    <n v="1984"/>
    <n v="33"/>
    <s v="78 kg"/>
    <s v="Long Cycle"/>
    <s v="24 kg"/>
    <n v="58"/>
    <m/>
    <m/>
    <m/>
    <m/>
    <m/>
    <m/>
    <m/>
    <m/>
    <m/>
    <m/>
    <m/>
    <m/>
    <m/>
    <m/>
    <m/>
    <m/>
    <m/>
    <m/>
    <n v="70"/>
  </r>
  <r>
    <n v="1"/>
    <x v="15"/>
    <x v="2"/>
    <d v="2017-05-13T00:00:00"/>
    <x v="0"/>
    <m/>
    <m/>
    <x v="196"/>
    <n v="1970"/>
    <n v="47"/>
    <s v="85 kg"/>
    <s v="Long Cycle"/>
    <s v="24 kg"/>
    <n v="77"/>
    <s v="Bankowski"/>
    <m/>
    <m/>
    <m/>
    <m/>
    <m/>
    <m/>
    <m/>
    <m/>
    <m/>
    <m/>
    <m/>
    <m/>
    <m/>
    <m/>
    <m/>
    <m/>
    <m/>
    <n v="70"/>
  </r>
  <r>
    <n v="1"/>
    <x v="15"/>
    <x v="1"/>
    <d v="2017-05-14T00:00:00"/>
    <x v="1"/>
    <m/>
    <m/>
    <x v="194"/>
    <n v="1976"/>
    <n v="41"/>
    <s v="85 + kg"/>
    <s v="Biathlon"/>
    <s v="24 kg"/>
    <n v="126.5"/>
    <m/>
    <m/>
    <m/>
    <m/>
    <m/>
    <m/>
    <m/>
    <m/>
    <m/>
    <m/>
    <m/>
    <m/>
    <m/>
    <m/>
    <m/>
    <m/>
    <m/>
    <m/>
    <n v="70"/>
  </r>
  <r>
    <n v="1"/>
    <x v="15"/>
    <x v="5"/>
    <d v="2017-05-14T00:00:00"/>
    <x v="1"/>
    <m/>
    <m/>
    <x v="193"/>
    <n v="1959"/>
    <n v="58"/>
    <s v="85 + kg"/>
    <s v="Biathlon"/>
    <s v="24 kg"/>
    <n v="176"/>
    <m/>
    <m/>
    <m/>
    <m/>
    <m/>
    <m/>
    <m/>
    <m/>
    <m/>
    <m/>
    <m/>
    <m/>
    <m/>
    <m/>
    <m/>
    <m/>
    <m/>
    <m/>
    <n v="70"/>
  </r>
  <r>
    <n v="1"/>
    <x v="15"/>
    <x v="4"/>
    <d v="2017-05-13T00:00:00"/>
    <x v="1"/>
    <m/>
    <m/>
    <x v="196"/>
    <n v="1970"/>
    <n v="47"/>
    <s v="85 kg"/>
    <s v="Long Cycle"/>
    <s v="24 kg"/>
    <n v="77"/>
    <s v="Bankowski"/>
    <m/>
    <m/>
    <m/>
    <m/>
    <m/>
    <m/>
    <m/>
    <m/>
    <m/>
    <m/>
    <m/>
    <m/>
    <m/>
    <m/>
    <m/>
    <m/>
    <m/>
    <n v="70"/>
  </r>
  <r>
    <n v="1"/>
    <x v="16"/>
    <x v="0"/>
    <d v="2017-05-14T00:00:00"/>
    <x v="0"/>
    <m/>
    <m/>
    <x v="197"/>
    <n v="1981"/>
    <n v="36"/>
    <s v="95 + kg"/>
    <s v="Long Cycle"/>
    <s v="32 kg"/>
    <n v="80"/>
    <s v="Iusiuk Aleksei"/>
    <n v="109.7"/>
    <m/>
    <m/>
    <m/>
    <m/>
    <m/>
    <m/>
    <m/>
    <m/>
    <m/>
    <m/>
    <m/>
    <m/>
    <m/>
    <m/>
    <m/>
    <m/>
    <n v="80"/>
  </r>
  <r>
    <n v="1"/>
    <x v="16"/>
    <x v="2"/>
    <d v="2017-05-14T00:00:00"/>
    <x v="0"/>
    <m/>
    <m/>
    <x v="198"/>
    <n v="1987"/>
    <n v="30"/>
    <s v="73 kg"/>
    <s v="Biathlon"/>
    <s v="24 kg"/>
    <n v="170"/>
    <s v="Davidzik Dzmitri"/>
    <n v="71.7"/>
    <m/>
    <m/>
    <m/>
    <m/>
    <m/>
    <m/>
    <m/>
    <m/>
    <m/>
    <m/>
    <m/>
    <m/>
    <m/>
    <m/>
    <m/>
    <m/>
    <n v="70"/>
  </r>
  <r>
    <n v="1"/>
    <x v="17"/>
    <x v="0"/>
    <d v="2017-05-14T00:00:00"/>
    <x v="0"/>
    <m/>
    <m/>
    <x v="199"/>
    <n v="1981"/>
    <n v="36"/>
    <s v="95 kg"/>
    <s v="Long Cycle"/>
    <s v="32 kg"/>
    <n v="87"/>
    <s v="Kaziev M"/>
    <n v="93.8"/>
    <m/>
    <m/>
    <m/>
    <m/>
    <m/>
    <m/>
    <m/>
    <m/>
    <m/>
    <m/>
    <m/>
    <m/>
    <m/>
    <m/>
    <m/>
    <m/>
    <n v="80"/>
  </r>
  <r>
    <n v="1"/>
    <x v="17"/>
    <x v="0"/>
    <d v="2017-05-14T00:00:00"/>
    <x v="0"/>
    <m/>
    <m/>
    <x v="200"/>
    <n v="1990"/>
    <n v="27"/>
    <s v="68 kg"/>
    <s v="Long Cycle"/>
    <s v="32 kg"/>
    <n v="50"/>
    <s v="Shpilevoy A"/>
    <n v="65.599999999999994"/>
    <m/>
    <m/>
    <m/>
    <m/>
    <m/>
    <m/>
    <m/>
    <m/>
    <m/>
    <m/>
    <m/>
    <m/>
    <m/>
    <m/>
    <m/>
    <m/>
    <n v="80"/>
  </r>
  <r>
    <n v="1"/>
    <x v="17"/>
    <x v="0"/>
    <d v="2017-05-13T00:00:00"/>
    <x v="3"/>
    <m/>
    <m/>
    <x v="201"/>
    <n v="1973"/>
    <n v="44"/>
    <s v="68 kg"/>
    <s v="Snatch"/>
    <s v="24 kg"/>
    <n v="173"/>
    <s v="Bobrishev A"/>
    <n v="67.900000000000006"/>
    <m/>
    <m/>
    <m/>
    <m/>
    <m/>
    <m/>
    <m/>
    <m/>
    <m/>
    <m/>
    <m/>
    <m/>
    <m/>
    <m/>
    <m/>
    <m/>
    <n v="80"/>
  </r>
  <r>
    <n v="1"/>
    <x v="17"/>
    <x v="0"/>
    <d v="2017-05-13T00:00:00"/>
    <x v="0"/>
    <m/>
    <m/>
    <x v="202"/>
    <n v="1991"/>
    <n v="26"/>
    <s v="68 kg"/>
    <s v="Biathlon"/>
    <s v="32 kg"/>
    <n v="149"/>
    <s v="Abdahin S"/>
    <n v="67.099999999999994"/>
    <m/>
    <m/>
    <m/>
    <m/>
    <m/>
    <m/>
    <m/>
    <m/>
    <m/>
    <m/>
    <m/>
    <m/>
    <m/>
    <m/>
    <m/>
    <m/>
    <n v="80"/>
  </r>
  <r>
    <n v="1"/>
    <x v="17"/>
    <x v="0"/>
    <d v="2017-05-14T00:00:00"/>
    <x v="0"/>
    <m/>
    <m/>
    <x v="203"/>
    <n v="1987"/>
    <n v="30"/>
    <s v="73 kg"/>
    <s v="Biathlon"/>
    <s v="32 kg"/>
    <n v="72"/>
    <s v="Glivyak A"/>
    <n v="71.099999999999994"/>
    <m/>
    <m/>
    <m/>
    <m/>
    <m/>
    <m/>
    <m/>
    <m/>
    <m/>
    <m/>
    <m/>
    <m/>
    <m/>
    <m/>
    <m/>
    <m/>
    <n v="80"/>
  </r>
  <r>
    <n v="1"/>
    <x v="17"/>
    <x v="0"/>
    <d v="2017-05-13T00:00:00"/>
    <x v="0"/>
    <m/>
    <m/>
    <x v="204"/>
    <n v="1990"/>
    <n v="27"/>
    <s v="78 kg"/>
    <s v="Biathlon"/>
    <s v="32 kg"/>
    <n v="125"/>
    <s v="Kaziev M"/>
    <n v="76.5"/>
    <m/>
    <m/>
    <m/>
    <m/>
    <m/>
    <m/>
    <m/>
    <m/>
    <m/>
    <m/>
    <m/>
    <m/>
    <m/>
    <m/>
    <m/>
    <m/>
    <n v="80"/>
  </r>
  <r>
    <n v="1"/>
    <x v="17"/>
    <x v="0"/>
    <d v="2017-05-13T00:00:00"/>
    <x v="3"/>
    <m/>
    <m/>
    <x v="205"/>
    <n v="1993"/>
    <n v="24"/>
    <s v="68 + kg"/>
    <s v="Snatch"/>
    <s v="24 kg"/>
    <n v="120"/>
    <s v="Kaziev M"/>
    <n v="69.7"/>
    <m/>
    <m/>
    <m/>
    <m/>
    <m/>
    <m/>
    <m/>
    <m/>
    <m/>
    <m/>
    <m/>
    <m/>
    <m/>
    <m/>
    <m/>
    <m/>
    <n v="80"/>
  </r>
  <r>
    <n v="1"/>
    <x v="17"/>
    <x v="0"/>
    <d v="2017-05-13T00:00:00"/>
    <x v="4"/>
    <m/>
    <m/>
    <x v="206"/>
    <n v="1997"/>
    <n v="20"/>
    <s v="95 kg"/>
    <s v="Biathlon"/>
    <s v="32 kg"/>
    <n v="157"/>
    <s v="Batyrbayev K"/>
    <n v="93.5"/>
    <m/>
    <m/>
    <m/>
    <m/>
    <m/>
    <m/>
    <m/>
    <m/>
    <m/>
    <m/>
    <m/>
    <m/>
    <m/>
    <m/>
    <m/>
    <m/>
    <n v="80"/>
  </r>
  <r>
    <n v="1"/>
    <x v="17"/>
    <x v="0"/>
    <d v="2017-05-13T00:00:00"/>
    <x v="4"/>
    <m/>
    <m/>
    <x v="207"/>
    <n v="1995"/>
    <n v="22"/>
    <s v="68 kg"/>
    <s v="Biathlon"/>
    <s v="32 kg"/>
    <n v="138"/>
    <s v="Abdahin S"/>
    <n v="66"/>
    <m/>
    <m/>
    <m/>
    <m/>
    <m/>
    <m/>
    <m/>
    <m/>
    <m/>
    <m/>
    <m/>
    <m/>
    <m/>
    <m/>
    <m/>
    <m/>
    <n v="80"/>
  </r>
  <r>
    <n v="1"/>
    <x v="17"/>
    <x v="3"/>
    <d v="2017-05-14T00:00:00"/>
    <x v="1"/>
    <m/>
    <m/>
    <x v="208"/>
    <n v="1964"/>
    <n v="53"/>
    <s v="73 kg"/>
    <s v="Biathlon"/>
    <s v="24 kg"/>
    <n v="210"/>
    <s v="self"/>
    <n v="67.3"/>
    <m/>
    <m/>
    <m/>
    <m/>
    <m/>
    <m/>
    <m/>
    <m/>
    <m/>
    <m/>
    <m/>
    <m/>
    <m/>
    <m/>
    <m/>
    <m/>
    <n v="70"/>
  </r>
  <r>
    <n v="1"/>
    <x v="17"/>
    <x v="6"/>
    <d v="2017-05-14T00:00:00"/>
    <x v="1"/>
    <m/>
    <m/>
    <x v="209"/>
    <n v="1943"/>
    <n v="74"/>
    <s v="85 kg"/>
    <s v="Biathlon"/>
    <s v="12 kg"/>
    <n v="150"/>
    <s v="self"/>
    <n v="78.5"/>
    <m/>
    <m/>
    <m/>
    <m/>
    <m/>
    <m/>
    <m/>
    <m/>
    <m/>
    <m/>
    <m/>
    <m/>
    <m/>
    <m/>
    <m/>
    <m/>
    <n v="70"/>
  </r>
  <r>
    <n v="1"/>
    <x v="17"/>
    <x v="0"/>
    <d v="2017-05-14T00:00:00"/>
    <x v="0"/>
    <m/>
    <m/>
    <x v="210"/>
    <n v="1994"/>
    <n v="23"/>
    <s v="63 kg"/>
    <s v="Long Cycle"/>
    <s v="32 kg"/>
    <n v="53"/>
    <s v="Gutevich S"/>
    <n v="62.5"/>
    <m/>
    <m/>
    <m/>
    <m/>
    <m/>
    <m/>
    <m/>
    <m/>
    <m/>
    <m/>
    <m/>
    <m/>
    <m/>
    <m/>
    <m/>
    <m/>
    <n v="80"/>
  </r>
  <r>
    <n v="1"/>
    <x v="17"/>
    <x v="6"/>
    <m/>
    <x v="1"/>
    <m/>
    <m/>
    <x v="209"/>
    <n v="1943"/>
    <n v="74"/>
    <s v="85 kg"/>
    <s v="Long Cycle"/>
    <s v="12 kg"/>
    <m/>
    <s v="self"/>
    <n v="78.5"/>
    <m/>
    <m/>
    <m/>
    <m/>
    <m/>
    <m/>
    <m/>
    <m/>
    <m/>
    <m/>
    <m/>
    <m/>
    <m/>
    <m/>
    <m/>
    <m/>
    <n v="70"/>
  </r>
  <r>
    <n v="1"/>
    <x v="18"/>
    <x v="0"/>
    <d v="2017-05-13T00:00:00"/>
    <x v="3"/>
    <m/>
    <m/>
    <x v="211"/>
    <n v="1980"/>
    <n v="37"/>
    <s v="58 kg"/>
    <s v="Snatch"/>
    <s v="24 kg"/>
    <m/>
    <m/>
    <m/>
    <m/>
    <m/>
    <m/>
    <m/>
    <m/>
    <m/>
    <m/>
    <m/>
    <m/>
    <m/>
    <m/>
    <m/>
    <m/>
    <m/>
    <m/>
    <m/>
    <n v="80"/>
  </r>
  <r>
    <n v="1"/>
    <x v="18"/>
    <x v="0"/>
    <d v="2017-05-13T00:00:00"/>
    <x v="3"/>
    <m/>
    <m/>
    <x v="212"/>
    <n v="1993"/>
    <n v="24"/>
    <s v="68 kg"/>
    <s v="Snatch"/>
    <s v="24 kg"/>
    <m/>
    <m/>
    <m/>
    <m/>
    <m/>
    <m/>
    <m/>
    <m/>
    <m/>
    <m/>
    <m/>
    <m/>
    <m/>
    <m/>
    <m/>
    <m/>
    <m/>
    <m/>
    <m/>
    <n v="80"/>
  </r>
  <r>
    <n v="1"/>
    <x v="18"/>
    <x v="0"/>
    <d v="2017-05-14T00:00:00"/>
    <x v="3"/>
    <m/>
    <m/>
    <x v="211"/>
    <n v="1980"/>
    <n v="37"/>
    <s v="58 kg"/>
    <s v="Long Cycle"/>
    <s v="24 kg"/>
    <m/>
    <m/>
    <m/>
    <m/>
    <m/>
    <m/>
    <m/>
    <m/>
    <m/>
    <m/>
    <m/>
    <m/>
    <m/>
    <m/>
    <m/>
    <m/>
    <m/>
    <m/>
    <m/>
    <n v="80"/>
  </r>
  <r>
    <n v="1"/>
    <x v="18"/>
    <x v="0"/>
    <d v="2017-05-14T00:00:00"/>
    <x v="3"/>
    <m/>
    <m/>
    <x v="212"/>
    <n v="1993"/>
    <n v="24"/>
    <s v="68 kg"/>
    <s v="Long Cycle"/>
    <s v="24 kg"/>
    <m/>
    <m/>
    <m/>
    <m/>
    <m/>
    <m/>
    <m/>
    <m/>
    <m/>
    <m/>
    <m/>
    <m/>
    <m/>
    <m/>
    <m/>
    <m/>
    <m/>
    <m/>
    <m/>
    <n v="80"/>
  </r>
  <r>
    <n v="1"/>
    <x v="18"/>
    <x v="0"/>
    <d v="2017-05-14T00:00:00"/>
    <x v="3"/>
    <m/>
    <m/>
    <x v="213"/>
    <n v="1994"/>
    <n v="23"/>
    <s v="68 + kg"/>
    <s v="Long Cycle"/>
    <s v="24 kg"/>
    <m/>
    <m/>
    <m/>
    <m/>
    <m/>
    <m/>
    <m/>
    <m/>
    <m/>
    <m/>
    <m/>
    <m/>
    <m/>
    <m/>
    <m/>
    <m/>
    <m/>
    <m/>
    <m/>
    <n v="80"/>
  </r>
  <r>
    <n v="1"/>
    <x v="18"/>
    <x v="0"/>
    <d v="2017-05-13T00:00:00"/>
    <x v="0"/>
    <m/>
    <m/>
    <x v="214"/>
    <n v="1981"/>
    <n v="36"/>
    <s v="63 kg"/>
    <s v="Biathlon"/>
    <s v="32 kg"/>
    <m/>
    <m/>
    <n v="61.7"/>
    <m/>
    <m/>
    <m/>
    <m/>
    <m/>
    <m/>
    <m/>
    <m/>
    <m/>
    <m/>
    <m/>
    <m/>
    <m/>
    <m/>
    <m/>
    <m/>
    <n v="80"/>
  </r>
  <r>
    <n v="1"/>
    <x v="18"/>
    <x v="0"/>
    <d v="2017-05-13T00:00:00"/>
    <x v="0"/>
    <m/>
    <m/>
    <x v="215"/>
    <n v="1986"/>
    <n v="31"/>
    <s v="68 kg"/>
    <s v="Biathlon"/>
    <s v="32 kg"/>
    <m/>
    <m/>
    <m/>
    <m/>
    <m/>
    <m/>
    <m/>
    <m/>
    <m/>
    <m/>
    <m/>
    <m/>
    <m/>
    <m/>
    <m/>
    <m/>
    <m/>
    <m/>
    <m/>
    <n v="80"/>
  </r>
  <r>
    <n v="1"/>
    <x v="18"/>
    <x v="0"/>
    <d v="2017-05-13T00:00:00"/>
    <x v="0"/>
    <m/>
    <m/>
    <x v="216"/>
    <n v="1981"/>
    <n v="36"/>
    <s v="73 kg"/>
    <s v="Biathlon"/>
    <s v="32 kg"/>
    <m/>
    <m/>
    <n v="68.2"/>
    <m/>
    <m/>
    <m/>
    <m/>
    <m/>
    <m/>
    <m/>
    <m/>
    <m/>
    <m/>
    <m/>
    <m/>
    <m/>
    <m/>
    <m/>
    <m/>
    <n v="80"/>
  </r>
  <r>
    <n v="1"/>
    <x v="18"/>
    <x v="0"/>
    <d v="2017-05-13T00:00:00"/>
    <x v="0"/>
    <m/>
    <m/>
    <x v="217"/>
    <n v="1993"/>
    <n v="24"/>
    <s v="95 kg"/>
    <s v="Biathlon"/>
    <s v="32 kg"/>
    <m/>
    <m/>
    <n v="94.8"/>
    <m/>
    <m/>
    <m/>
    <m/>
    <m/>
    <m/>
    <m/>
    <m/>
    <m/>
    <m/>
    <m/>
    <m/>
    <m/>
    <m/>
    <m/>
    <m/>
    <n v="80"/>
  </r>
  <r>
    <n v="1"/>
    <x v="18"/>
    <x v="0"/>
    <d v="2017-05-13T00:00:00"/>
    <x v="0"/>
    <m/>
    <m/>
    <x v="218"/>
    <n v="1972"/>
    <n v="45"/>
    <s v="95 + kg"/>
    <s v="Biathlon"/>
    <s v="32 kg"/>
    <m/>
    <m/>
    <n v="107.9"/>
    <m/>
    <m/>
    <m/>
    <m/>
    <m/>
    <m/>
    <m/>
    <m/>
    <m/>
    <m/>
    <m/>
    <m/>
    <m/>
    <m/>
    <m/>
    <m/>
    <n v="80"/>
  </r>
  <r>
    <n v="1"/>
    <x v="18"/>
    <x v="0"/>
    <d v="2017-05-14T00:00:00"/>
    <x v="0"/>
    <m/>
    <m/>
    <x v="215"/>
    <n v="1986"/>
    <n v="31"/>
    <s v="68 kg"/>
    <s v="Long Cycle"/>
    <s v="32 kg"/>
    <m/>
    <m/>
    <m/>
    <m/>
    <m/>
    <m/>
    <m/>
    <m/>
    <m/>
    <m/>
    <m/>
    <m/>
    <m/>
    <m/>
    <m/>
    <m/>
    <m/>
    <m/>
    <m/>
    <n v="80"/>
  </r>
  <r>
    <n v="1"/>
    <x v="18"/>
    <x v="0"/>
    <d v="2017-05-14T00:00:00"/>
    <x v="0"/>
    <m/>
    <m/>
    <x v="216"/>
    <n v="1981"/>
    <n v="36"/>
    <s v="73 kg"/>
    <s v="Long Cycle"/>
    <s v="32 kg"/>
    <m/>
    <m/>
    <n v="68.2"/>
    <m/>
    <m/>
    <m/>
    <m/>
    <m/>
    <m/>
    <m/>
    <m/>
    <m/>
    <m/>
    <m/>
    <m/>
    <m/>
    <m/>
    <m/>
    <m/>
    <n v="80"/>
  </r>
  <r>
    <n v="1"/>
    <x v="18"/>
    <x v="0"/>
    <d v="2017-05-14T00:00:00"/>
    <x v="0"/>
    <m/>
    <m/>
    <x v="219"/>
    <n v="1987"/>
    <n v="30"/>
    <s v="85 kg"/>
    <s v="Long Cycle"/>
    <s v="32 kg"/>
    <m/>
    <m/>
    <n v="83.3"/>
    <m/>
    <m/>
    <m/>
    <m/>
    <m/>
    <m/>
    <m/>
    <m/>
    <m/>
    <m/>
    <m/>
    <m/>
    <m/>
    <m/>
    <m/>
    <m/>
    <n v="80"/>
  </r>
  <r>
    <n v="1"/>
    <x v="18"/>
    <x v="0"/>
    <d v="2017-05-14T00:00:00"/>
    <x v="0"/>
    <m/>
    <m/>
    <x v="217"/>
    <n v="1993"/>
    <n v="24"/>
    <s v="95 kg"/>
    <s v="Long Cycle"/>
    <s v="32 kg"/>
    <m/>
    <m/>
    <n v="94.8"/>
    <m/>
    <m/>
    <m/>
    <m/>
    <m/>
    <m/>
    <m/>
    <m/>
    <m/>
    <m/>
    <m/>
    <m/>
    <m/>
    <m/>
    <m/>
    <m/>
    <n v="80"/>
  </r>
  <r>
    <n v="1"/>
    <x v="18"/>
    <x v="0"/>
    <d v="2017-05-14T00:00:00"/>
    <x v="0"/>
    <m/>
    <m/>
    <x v="220"/>
    <n v="1973"/>
    <n v="44"/>
    <s v="95 + kg"/>
    <s v="Long Cycle"/>
    <s v="32 kg"/>
    <m/>
    <m/>
    <n v="101.2"/>
    <m/>
    <m/>
    <m/>
    <m/>
    <m/>
    <m/>
    <m/>
    <m/>
    <m/>
    <m/>
    <m/>
    <m/>
    <m/>
    <m/>
    <m/>
    <m/>
    <n v="80"/>
  </r>
  <r>
    <n v="1"/>
    <x v="18"/>
    <x v="0"/>
    <d v="2017-05-13T00:00:00"/>
    <x v="5"/>
    <m/>
    <m/>
    <x v="221"/>
    <n v="1997"/>
    <n v="20"/>
    <s v="58 kg"/>
    <s v="Snatch"/>
    <s v="24 kg"/>
    <m/>
    <m/>
    <n v="52.2"/>
    <m/>
    <m/>
    <m/>
    <m/>
    <m/>
    <m/>
    <m/>
    <m/>
    <m/>
    <m/>
    <m/>
    <m/>
    <m/>
    <m/>
    <m/>
    <m/>
    <n v="80"/>
  </r>
  <r>
    <n v="1"/>
    <x v="18"/>
    <x v="0"/>
    <d v="2017-05-13T00:00:00"/>
    <x v="5"/>
    <m/>
    <m/>
    <x v="222"/>
    <n v="2001"/>
    <n v="16"/>
    <s v="63 kg"/>
    <s v="Snatch"/>
    <s v="24 kg"/>
    <m/>
    <m/>
    <n v="62.9"/>
    <m/>
    <m/>
    <m/>
    <m/>
    <m/>
    <m/>
    <m/>
    <m/>
    <m/>
    <m/>
    <m/>
    <m/>
    <m/>
    <m/>
    <m/>
    <m/>
    <n v="80"/>
  </r>
  <r>
    <n v="1"/>
    <x v="18"/>
    <x v="0"/>
    <d v="2017-05-14T00:00:00"/>
    <x v="5"/>
    <m/>
    <m/>
    <x v="221"/>
    <n v="1997"/>
    <n v="20"/>
    <s v="58 kg"/>
    <s v="Long Cycle"/>
    <s v="24 kg"/>
    <m/>
    <m/>
    <n v="52.2"/>
    <m/>
    <m/>
    <m/>
    <m/>
    <m/>
    <m/>
    <m/>
    <m/>
    <m/>
    <m/>
    <m/>
    <m/>
    <m/>
    <m/>
    <m/>
    <m/>
    <n v="80"/>
  </r>
  <r>
    <n v="1"/>
    <x v="18"/>
    <x v="0"/>
    <d v="2017-05-14T00:00:00"/>
    <x v="5"/>
    <m/>
    <m/>
    <x v="223"/>
    <n v="1999"/>
    <n v="18"/>
    <s v="68 + kg"/>
    <s v="Long Cycle"/>
    <s v="24 kg"/>
    <m/>
    <m/>
    <n v="69.8"/>
    <m/>
    <m/>
    <m/>
    <m/>
    <m/>
    <m/>
    <m/>
    <m/>
    <m/>
    <m/>
    <m/>
    <m/>
    <m/>
    <m/>
    <m/>
    <m/>
    <n v="80"/>
  </r>
  <r>
    <n v="1"/>
    <x v="18"/>
    <x v="0"/>
    <d v="2017-05-13T00:00:00"/>
    <x v="4"/>
    <m/>
    <m/>
    <x v="224"/>
    <n v="1998"/>
    <n v="19"/>
    <s v="68 kg"/>
    <s v="Biathlon"/>
    <s v="32 kg"/>
    <m/>
    <m/>
    <n v="65.599999999999994"/>
    <m/>
    <m/>
    <m/>
    <m/>
    <m/>
    <m/>
    <m/>
    <m/>
    <m/>
    <m/>
    <m/>
    <m/>
    <m/>
    <m/>
    <m/>
    <m/>
    <n v="80"/>
  </r>
  <r>
    <n v="1"/>
    <x v="18"/>
    <x v="0"/>
    <d v="2017-05-13T00:00:00"/>
    <x v="4"/>
    <m/>
    <m/>
    <x v="225"/>
    <n v="1996"/>
    <n v="21"/>
    <s v="78 kg"/>
    <s v="Biathlon"/>
    <s v="32 kg"/>
    <m/>
    <m/>
    <n v="74.599999999999994"/>
    <m/>
    <m/>
    <m/>
    <m/>
    <m/>
    <m/>
    <m/>
    <m/>
    <m/>
    <m/>
    <m/>
    <m/>
    <m/>
    <m/>
    <m/>
    <m/>
    <n v="80"/>
  </r>
  <r>
    <n v="1"/>
    <x v="18"/>
    <x v="0"/>
    <d v="2017-05-13T00:00:00"/>
    <x v="4"/>
    <m/>
    <m/>
    <x v="226"/>
    <n v="1996"/>
    <n v="21"/>
    <s v="85 kg"/>
    <s v="Biathlon"/>
    <s v="32 kg"/>
    <m/>
    <m/>
    <n v="80.8"/>
    <m/>
    <m/>
    <m/>
    <m/>
    <m/>
    <m/>
    <m/>
    <m/>
    <m/>
    <m/>
    <m/>
    <m/>
    <m/>
    <m/>
    <m/>
    <m/>
    <n v="80"/>
  </r>
  <r>
    <n v="1"/>
    <x v="18"/>
    <x v="0"/>
    <d v="2017-05-13T00:00:00"/>
    <x v="4"/>
    <m/>
    <m/>
    <x v="227"/>
    <n v="1996"/>
    <n v="21"/>
    <s v="95 kg"/>
    <s v="Biathlon"/>
    <s v="32 kg"/>
    <m/>
    <m/>
    <n v="85.2"/>
    <m/>
    <m/>
    <m/>
    <m/>
    <m/>
    <m/>
    <m/>
    <m/>
    <m/>
    <m/>
    <m/>
    <m/>
    <m/>
    <m/>
    <m/>
    <m/>
    <n v="80"/>
  </r>
  <r>
    <n v="1"/>
    <x v="18"/>
    <x v="0"/>
    <d v="2017-05-14T00:00:00"/>
    <x v="4"/>
    <m/>
    <m/>
    <x v="224"/>
    <n v="1998"/>
    <n v="19"/>
    <s v="68 kg"/>
    <s v="Long Cycle"/>
    <s v="32 kg"/>
    <m/>
    <m/>
    <n v="65.599999999999994"/>
    <m/>
    <m/>
    <m/>
    <m/>
    <m/>
    <m/>
    <m/>
    <m/>
    <m/>
    <m/>
    <m/>
    <m/>
    <m/>
    <m/>
    <m/>
    <m/>
    <n v="80"/>
  </r>
  <r>
    <n v="1"/>
    <x v="18"/>
    <x v="0"/>
    <d v="2017-05-14T00:00:00"/>
    <x v="4"/>
    <m/>
    <m/>
    <x v="225"/>
    <n v="1996"/>
    <n v="21"/>
    <s v="78 kg"/>
    <s v="Long Cycle"/>
    <s v="32 kg"/>
    <m/>
    <m/>
    <n v="74.599999999999994"/>
    <m/>
    <m/>
    <m/>
    <m/>
    <m/>
    <m/>
    <m/>
    <m/>
    <m/>
    <m/>
    <m/>
    <m/>
    <m/>
    <m/>
    <m/>
    <m/>
    <n v="80"/>
  </r>
  <r>
    <n v="1"/>
    <x v="18"/>
    <x v="6"/>
    <d v="2017-05-14T00:00:00"/>
    <x v="1"/>
    <m/>
    <m/>
    <x v="228"/>
    <n v="1947"/>
    <n v="70"/>
    <s v="85 + kg"/>
    <s v="Biathlon"/>
    <s v="12 kg"/>
    <m/>
    <m/>
    <n v="91.8"/>
    <m/>
    <m/>
    <m/>
    <m/>
    <m/>
    <m/>
    <m/>
    <m/>
    <m/>
    <m/>
    <m/>
    <m/>
    <m/>
    <m/>
    <m/>
    <m/>
    <n v="70"/>
  </r>
  <r>
    <n v="1"/>
    <x v="18"/>
    <x v="9"/>
    <d v="2017-05-14T00:00:00"/>
    <x v="1"/>
    <m/>
    <m/>
    <x v="229"/>
    <n v="1953"/>
    <n v="64"/>
    <s v="85 + kg"/>
    <s v="Biathlon"/>
    <s v="16 kg"/>
    <m/>
    <m/>
    <n v="101.2"/>
    <m/>
    <m/>
    <m/>
    <m/>
    <m/>
    <m/>
    <m/>
    <m/>
    <m/>
    <m/>
    <m/>
    <m/>
    <m/>
    <m/>
    <m/>
    <m/>
    <n v="70"/>
  </r>
  <r>
    <n v="1"/>
    <x v="18"/>
    <x v="5"/>
    <d v="2017-05-14T00:00:00"/>
    <x v="1"/>
    <m/>
    <m/>
    <x v="230"/>
    <n v="1958"/>
    <n v="59"/>
    <s v="85 + kg"/>
    <s v="Biathlon"/>
    <s v="24 kg"/>
    <m/>
    <m/>
    <n v="95.8"/>
    <m/>
    <m/>
    <m/>
    <m/>
    <m/>
    <m/>
    <m/>
    <m/>
    <m/>
    <m/>
    <m/>
    <m/>
    <m/>
    <m/>
    <m/>
    <m/>
    <n v="70"/>
  </r>
  <r>
    <n v="1"/>
    <x v="18"/>
    <x v="3"/>
    <d v="2017-05-14T00:00:00"/>
    <x v="1"/>
    <m/>
    <m/>
    <x v="231"/>
    <n v="1963"/>
    <n v="54"/>
    <s v="73 kg"/>
    <s v="Biathlon"/>
    <s v="24 kg"/>
    <m/>
    <m/>
    <n v="71.8"/>
    <m/>
    <m/>
    <m/>
    <m/>
    <m/>
    <m/>
    <m/>
    <m/>
    <m/>
    <m/>
    <m/>
    <m/>
    <m/>
    <m/>
    <m/>
    <m/>
    <n v="70"/>
  </r>
  <r>
    <n v="1"/>
    <x v="18"/>
    <x v="3"/>
    <d v="2017-05-13T00:00:00"/>
    <x v="1"/>
    <m/>
    <m/>
    <x v="231"/>
    <n v="1963"/>
    <n v="54"/>
    <s v="73 kg"/>
    <s v="Long Cycle"/>
    <s v="24 kg"/>
    <m/>
    <m/>
    <n v="71.8"/>
    <m/>
    <m/>
    <m/>
    <m/>
    <m/>
    <m/>
    <m/>
    <m/>
    <m/>
    <m/>
    <m/>
    <m/>
    <m/>
    <m/>
    <m/>
    <m/>
    <n v="70"/>
  </r>
  <r>
    <n v="1"/>
    <x v="18"/>
    <x v="5"/>
    <d v="2017-05-13T00:00:00"/>
    <x v="1"/>
    <m/>
    <m/>
    <x v="232"/>
    <n v="1961"/>
    <n v="56"/>
    <s v="85 kg"/>
    <s v="Long Cycle"/>
    <s v="24 kg"/>
    <m/>
    <m/>
    <n v="85.5"/>
    <m/>
    <m/>
    <m/>
    <m/>
    <m/>
    <m/>
    <m/>
    <m/>
    <m/>
    <m/>
    <m/>
    <m/>
    <m/>
    <m/>
    <m/>
    <m/>
    <n v="70"/>
  </r>
  <r>
    <n v="1"/>
    <x v="18"/>
    <x v="6"/>
    <d v="2017-05-13T00:00:00"/>
    <x v="1"/>
    <m/>
    <m/>
    <x v="228"/>
    <n v="1947"/>
    <n v="70"/>
    <s v="85 + kg"/>
    <s v="Long Cycle"/>
    <s v="12 kg"/>
    <m/>
    <m/>
    <n v="91.8"/>
    <m/>
    <m/>
    <m/>
    <m/>
    <m/>
    <m/>
    <m/>
    <m/>
    <m/>
    <m/>
    <m/>
    <m/>
    <m/>
    <m/>
    <m/>
    <m/>
    <n v="70"/>
  </r>
  <r>
    <n v="1"/>
    <x v="18"/>
    <x v="9"/>
    <d v="2017-05-13T00:00:00"/>
    <x v="1"/>
    <m/>
    <m/>
    <x v="229"/>
    <n v="1953"/>
    <n v="64"/>
    <s v="85 + kg"/>
    <s v="Long Cycle"/>
    <s v="16 kg"/>
    <m/>
    <m/>
    <n v="101.2"/>
    <m/>
    <m/>
    <m/>
    <m/>
    <m/>
    <m/>
    <m/>
    <m/>
    <m/>
    <m/>
    <m/>
    <m/>
    <m/>
    <m/>
    <m/>
    <m/>
    <n v="70"/>
  </r>
  <r>
    <n v="1"/>
    <x v="18"/>
    <x v="4"/>
    <d v="2017-05-13T00:00:00"/>
    <x v="1"/>
    <m/>
    <m/>
    <x v="233"/>
    <n v="1968"/>
    <n v="49"/>
    <s v="85 kg"/>
    <s v="Long Cycle"/>
    <s v="24 kg"/>
    <m/>
    <m/>
    <n v="77.8"/>
    <m/>
    <m/>
    <m/>
    <m/>
    <m/>
    <m/>
    <m/>
    <m/>
    <m/>
    <m/>
    <m/>
    <m/>
    <m/>
    <m/>
    <m/>
    <m/>
    <n v="70"/>
  </r>
  <r>
    <n v="1"/>
    <x v="18"/>
    <x v="0"/>
    <d v="2017-05-13T00:00:00"/>
    <x v="4"/>
    <m/>
    <m/>
    <x v="234"/>
    <n v="1995"/>
    <n v="22"/>
    <s v="95 + kg"/>
    <s v="Biathlon"/>
    <s v="32 kg"/>
    <m/>
    <m/>
    <n v="95.1"/>
    <m/>
    <m/>
    <m/>
    <m/>
    <m/>
    <m/>
    <m/>
    <m/>
    <m/>
    <m/>
    <m/>
    <m/>
    <m/>
    <m/>
    <m/>
    <m/>
    <n v="80"/>
  </r>
  <r>
    <n v="1"/>
    <x v="18"/>
    <x v="0"/>
    <d v="2017-05-14T00:00:00"/>
    <x v="4"/>
    <m/>
    <m/>
    <x v="234"/>
    <n v="1995"/>
    <n v="22"/>
    <s v="95 + kg"/>
    <s v="Long Cycle"/>
    <s v="32 kg"/>
    <m/>
    <m/>
    <n v="95.1"/>
    <m/>
    <m/>
    <m/>
    <m/>
    <m/>
    <m/>
    <m/>
    <m/>
    <m/>
    <m/>
    <m/>
    <m/>
    <m/>
    <m/>
    <m/>
    <m/>
    <n v="80"/>
  </r>
  <r>
    <n v="1"/>
    <x v="18"/>
    <x v="8"/>
    <m/>
    <x v="1"/>
    <m/>
    <m/>
    <x v="235"/>
    <n v="1941"/>
    <n v="76"/>
    <m/>
    <s v="Biathlon"/>
    <s v="12 kg"/>
    <m/>
    <m/>
    <n v="81.400000000000006"/>
    <m/>
    <m/>
    <m/>
    <m/>
    <m/>
    <m/>
    <m/>
    <m/>
    <m/>
    <m/>
    <m/>
    <m/>
    <m/>
    <m/>
    <m/>
    <m/>
    <n v="70"/>
  </r>
  <r>
    <n v="1"/>
    <x v="18"/>
    <x v="8"/>
    <m/>
    <x v="1"/>
    <m/>
    <m/>
    <x v="235"/>
    <n v="1941"/>
    <n v="76"/>
    <m/>
    <s v="Long Cycle"/>
    <s v="12 kg"/>
    <m/>
    <m/>
    <n v="81.400000000000006"/>
    <m/>
    <m/>
    <m/>
    <m/>
    <m/>
    <m/>
    <m/>
    <m/>
    <m/>
    <m/>
    <m/>
    <m/>
    <m/>
    <m/>
    <m/>
    <m/>
    <n v="70"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  <r>
    <m/>
    <x v="19"/>
    <x v="11"/>
    <m/>
    <x v="6"/>
    <m/>
    <m/>
    <x v="63"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28">
  <r>
    <n v="1"/>
    <x v="0"/>
    <x v="0"/>
    <x v="0"/>
    <x v="0"/>
    <x v="0"/>
    <x v="0"/>
    <x v="0"/>
    <x v="0"/>
    <x v="0"/>
    <n v="43"/>
    <x v="0"/>
    <x v="0"/>
    <x v="0"/>
    <n v="61"/>
    <x v="0"/>
    <x v="0"/>
    <m/>
    <m/>
    <m/>
    <m/>
    <m/>
    <m/>
    <m/>
    <m/>
    <m/>
    <m/>
    <m/>
    <m/>
    <m/>
    <m/>
    <m/>
    <m/>
    <n v="80"/>
  </r>
  <r>
    <n v="1"/>
    <x v="1"/>
    <x v="0"/>
    <x v="1"/>
    <x v="1"/>
    <x v="1"/>
    <x v="1"/>
    <x v="1"/>
    <x v="1"/>
    <x v="1"/>
    <n v="19"/>
    <x v="1"/>
    <x v="1"/>
    <x v="0"/>
    <n v="166"/>
    <x v="1"/>
    <x v="1"/>
    <m/>
    <m/>
    <m/>
    <m/>
    <m/>
    <m/>
    <m/>
    <m/>
    <m/>
    <m/>
    <m/>
    <m/>
    <m/>
    <m/>
    <m/>
    <m/>
    <n v="80"/>
  </r>
  <r>
    <n v="1"/>
    <x v="2"/>
    <x v="0"/>
    <x v="1"/>
    <x v="1"/>
    <x v="1"/>
    <x v="1"/>
    <x v="2"/>
    <x v="2"/>
    <x v="2"/>
    <n v="20"/>
    <x v="1"/>
    <x v="1"/>
    <x v="0"/>
    <n v="116.5"/>
    <x v="2"/>
    <x v="2"/>
    <m/>
    <m/>
    <m/>
    <m/>
    <m/>
    <m/>
    <m/>
    <m/>
    <m/>
    <m/>
    <m/>
    <m/>
    <m/>
    <m/>
    <m/>
    <m/>
    <n v="80"/>
  </r>
  <r>
    <n v="1"/>
    <x v="1"/>
    <x v="0"/>
    <x v="1"/>
    <x v="0"/>
    <x v="1"/>
    <x v="1"/>
    <x v="3"/>
    <x v="3"/>
    <x v="3"/>
    <n v="28"/>
    <x v="1"/>
    <x v="1"/>
    <x v="0"/>
    <n v="194"/>
    <x v="3"/>
    <x v="3"/>
    <m/>
    <m/>
    <m/>
    <m/>
    <m/>
    <m/>
    <m/>
    <m/>
    <m/>
    <m/>
    <m/>
    <m/>
    <m/>
    <m/>
    <m/>
    <m/>
    <n v="80"/>
  </r>
  <r>
    <n v="1"/>
    <x v="2"/>
    <x v="0"/>
    <x v="1"/>
    <x v="0"/>
    <x v="1"/>
    <x v="1"/>
    <x v="4"/>
    <x v="4"/>
    <x v="4"/>
    <n v="31"/>
    <x v="1"/>
    <x v="1"/>
    <x v="0"/>
    <n v="142"/>
    <x v="4"/>
    <x v="4"/>
    <m/>
    <m/>
    <m/>
    <m/>
    <m/>
    <m/>
    <m/>
    <m/>
    <m/>
    <m/>
    <m/>
    <m/>
    <m/>
    <m/>
    <m/>
    <m/>
    <n v="80"/>
  </r>
  <r>
    <n v="1"/>
    <x v="3"/>
    <x v="0"/>
    <x v="1"/>
    <x v="0"/>
    <x v="1"/>
    <x v="1"/>
    <x v="5"/>
    <x v="5"/>
    <x v="5"/>
    <n v="36"/>
    <x v="1"/>
    <x v="1"/>
    <x v="0"/>
    <m/>
    <x v="5"/>
    <x v="5"/>
    <m/>
    <m/>
    <m/>
    <m/>
    <m/>
    <m/>
    <m/>
    <m/>
    <m/>
    <m/>
    <m/>
    <m/>
    <m/>
    <m/>
    <m/>
    <m/>
    <n v="80"/>
  </r>
  <r>
    <n v="1"/>
    <x v="4"/>
    <x v="1"/>
    <x v="0"/>
    <x v="2"/>
    <x v="0"/>
    <x v="0"/>
    <x v="0"/>
    <x v="6"/>
    <x v="6"/>
    <n v="53"/>
    <x v="2"/>
    <x v="2"/>
    <x v="1"/>
    <s v="Debut"/>
    <x v="6"/>
    <x v="6"/>
    <m/>
    <m/>
    <m/>
    <m/>
    <m/>
    <m/>
    <m/>
    <m/>
    <m/>
    <m/>
    <m/>
    <m/>
    <m/>
    <m/>
    <m/>
    <m/>
    <n v="70"/>
  </r>
  <r>
    <n v="1"/>
    <x v="4"/>
    <x v="0"/>
    <x v="0"/>
    <x v="3"/>
    <x v="0"/>
    <x v="0"/>
    <x v="0"/>
    <x v="7"/>
    <x v="7"/>
    <n v="24"/>
    <x v="3"/>
    <x v="0"/>
    <x v="2"/>
    <s v="Debut"/>
    <x v="7"/>
    <x v="7"/>
    <m/>
    <m/>
    <m/>
    <m/>
    <m/>
    <m/>
    <m/>
    <m/>
    <m/>
    <m/>
    <m/>
    <m/>
    <m/>
    <m/>
    <m/>
    <m/>
    <n v="80"/>
  </r>
  <r>
    <n v="1"/>
    <x v="4"/>
    <x v="2"/>
    <x v="0"/>
    <x v="0"/>
    <x v="0"/>
    <x v="0"/>
    <x v="0"/>
    <x v="8"/>
    <x v="8"/>
    <n v="49"/>
    <x v="4"/>
    <x v="1"/>
    <x v="2"/>
    <n v="128"/>
    <x v="8"/>
    <x v="8"/>
    <m/>
    <m/>
    <m/>
    <m/>
    <m/>
    <m/>
    <m/>
    <m/>
    <m/>
    <m/>
    <m/>
    <m/>
    <m/>
    <m/>
    <m/>
    <m/>
    <n v="70"/>
  </r>
  <r>
    <n v="1"/>
    <x v="1"/>
    <x v="0"/>
    <x v="1"/>
    <x v="1"/>
    <x v="2"/>
    <x v="2"/>
    <x v="3"/>
    <x v="9"/>
    <x v="9"/>
    <n v="22"/>
    <x v="2"/>
    <x v="1"/>
    <x v="0"/>
    <n v="150"/>
    <x v="9"/>
    <x v="9"/>
    <m/>
    <m/>
    <m/>
    <m/>
    <m/>
    <m/>
    <m/>
    <m/>
    <m/>
    <m/>
    <m/>
    <m/>
    <m/>
    <m/>
    <m/>
    <m/>
    <n v="80"/>
  </r>
  <r>
    <n v="1"/>
    <x v="4"/>
    <x v="2"/>
    <x v="0"/>
    <x v="0"/>
    <x v="0"/>
    <x v="0"/>
    <x v="0"/>
    <x v="10"/>
    <x v="10"/>
    <n v="47"/>
    <x v="0"/>
    <x v="1"/>
    <x v="2"/>
    <n v="237.5"/>
    <x v="10"/>
    <x v="10"/>
    <m/>
    <m/>
    <m/>
    <m/>
    <m/>
    <m/>
    <m/>
    <m/>
    <m/>
    <m/>
    <m/>
    <m/>
    <m/>
    <m/>
    <m/>
    <m/>
    <n v="70"/>
  </r>
  <r>
    <n v="1"/>
    <x v="4"/>
    <x v="3"/>
    <x v="0"/>
    <x v="4"/>
    <x v="0"/>
    <x v="0"/>
    <x v="0"/>
    <x v="10"/>
    <x v="10"/>
    <n v="47"/>
    <x v="5"/>
    <x v="1"/>
    <x v="2"/>
    <n v="237.5"/>
    <x v="10"/>
    <x v="10"/>
    <m/>
    <m/>
    <m/>
    <m/>
    <m/>
    <m/>
    <m/>
    <m/>
    <m/>
    <m/>
    <m/>
    <m/>
    <m/>
    <m/>
    <m/>
    <m/>
    <n v="70"/>
  </r>
  <r>
    <n v="1"/>
    <x v="4"/>
    <x v="2"/>
    <x v="0"/>
    <x v="0"/>
    <x v="0"/>
    <x v="0"/>
    <x v="0"/>
    <x v="11"/>
    <x v="11"/>
    <n v="40"/>
    <x v="6"/>
    <x v="1"/>
    <x v="2"/>
    <n v="180.5"/>
    <x v="11"/>
    <x v="11"/>
    <m/>
    <m/>
    <m/>
    <m/>
    <m/>
    <m/>
    <m/>
    <m/>
    <m/>
    <m/>
    <m/>
    <m/>
    <m/>
    <m/>
    <m/>
    <m/>
    <n v="70"/>
  </r>
  <r>
    <n v="1"/>
    <x v="4"/>
    <x v="4"/>
    <x v="0"/>
    <x v="4"/>
    <x v="0"/>
    <x v="0"/>
    <x v="0"/>
    <x v="11"/>
    <x v="11"/>
    <n v="40"/>
    <x v="6"/>
    <x v="1"/>
    <x v="2"/>
    <n v="180.5"/>
    <x v="11"/>
    <x v="11"/>
    <m/>
    <m/>
    <m/>
    <m/>
    <m/>
    <m/>
    <m/>
    <m/>
    <m/>
    <m/>
    <m/>
    <m/>
    <m/>
    <m/>
    <m/>
    <m/>
    <n v="70"/>
  </r>
  <r>
    <n v="1"/>
    <x v="4"/>
    <x v="2"/>
    <x v="0"/>
    <x v="3"/>
    <x v="0"/>
    <x v="0"/>
    <x v="0"/>
    <x v="12"/>
    <x v="12"/>
    <n v="27"/>
    <x v="3"/>
    <x v="2"/>
    <x v="3"/>
    <n v="201"/>
    <x v="12"/>
    <x v="12"/>
    <m/>
    <m/>
    <m/>
    <m/>
    <m/>
    <m/>
    <m/>
    <m/>
    <m/>
    <m/>
    <m/>
    <m/>
    <m/>
    <m/>
    <m/>
    <m/>
    <n v="70"/>
  </r>
  <r>
    <n v="1"/>
    <x v="4"/>
    <x v="5"/>
    <x v="0"/>
    <x v="2"/>
    <x v="0"/>
    <x v="0"/>
    <x v="0"/>
    <x v="13"/>
    <x v="13"/>
    <n v="56"/>
    <x v="3"/>
    <x v="2"/>
    <x v="1"/>
    <s v="Debut"/>
    <x v="6"/>
    <x v="13"/>
    <m/>
    <m/>
    <m/>
    <m/>
    <m/>
    <m/>
    <m/>
    <m/>
    <m/>
    <m/>
    <m/>
    <m/>
    <m/>
    <m/>
    <m/>
    <m/>
    <n v="70"/>
  </r>
  <r>
    <n v="1"/>
    <x v="2"/>
    <x v="0"/>
    <x v="1"/>
    <x v="1"/>
    <x v="2"/>
    <x v="2"/>
    <x v="1"/>
    <x v="14"/>
    <x v="14"/>
    <n v="21"/>
    <x v="2"/>
    <x v="1"/>
    <x v="0"/>
    <n v="122.5"/>
    <x v="13"/>
    <x v="14"/>
    <m/>
    <m/>
    <m/>
    <m/>
    <m/>
    <m/>
    <m/>
    <m/>
    <m/>
    <m/>
    <m/>
    <m/>
    <m/>
    <m/>
    <m/>
    <m/>
    <n v="80"/>
  </r>
  <r>
    <n v="1"/>
    <x v="5"/>
    <x v="0"/>
    <x v="0"/>
    <x v="0"/>
    <x v="0"/>
    <x v="0"/>
    <x v="0"/>
    <x v="15"/>
    <x v="15"/>
    <n v="29"/>
    <x v="6"/>
    <x v="0"/>
    <x v="0"/>
    <n v="48"/>
    <x v="5"/>
    <x v="15"/>
    <m/>
    <m/>
    <m/>
    <m/>
    <m/>
    <m/>
    <m/>
    <m/>
    <m/>
    <m/>
    <m/>
    <m/>
    <m/>
    <m/>
    <m/>
    <m/>
    <n v="80"/>
  </r>
  <r>
    <n v="1"/>
    <x v="5"/>
    <x v="2"/>
    <x v="0"/>
    <x v="0"/>
    <x v="0"/>
    <x v="0"/>
    <x v="0"/>
    <x v="16"/>
    <x v="16"/>
    <n v="45"/>
    <x v="7"/>
    <x v="1"/>
    <x v="2"/>
    <n v="190"/>
    <x v="14"/>
    <x v="16"/>
    <m/>
    <m/>
    <m/>
    <m/>
    <m/>
    <m/>
    <m/>
    <m/>
    <m/>
    <m/>
    <m/>
    <m/>
    <m/>
    <m/>
    <m/>
    <m/>
    <n v="70"/>
  </r>
  <r>
    <n v="1"/>
    <x v="5"/>
    <x v="2"/>
    <x v="0"/>
    <x v="3"/>
    <x v="0"/>
    <x v="0"/>
    <x v="0"/>
    <x v="17"/>
    <x v="17"/>
    <n v="37"/>
    <x v="1"/>
    <x v="2"/>
    <x v="3"/>
    <n v="105"/>
    <x v="14"/>
    <x v="17"/>
    <m/>
    <m/>
    <m/>
    <m/>
    <m/>
    <m/>
    <m/>
    <m/>
    <m/>
    <m/>
    <m/>
    <m/>
    <m/>
    <m/>
    <m/>
    <m/>
    <n v="70"/>
  </r>
  <r>
    <n v="1"/>
    <x v="5"/>
    <x v="2"/>
    <x v="0"/>
    <x v="3"/>
    <x v="0"/>
    <x v="0"/>
    <x v="0"/>
    <x v="18"/>
    <x v="18"/>
    <n v="55"/>
    <x v="1"/>
    <x v="2"/>
    <x v="3"/>
    <n v="172"/>
    <x v="15"/>
    <x v="18"/>
    <m/>
    <m/>
    <m/>
    <m/>
    <m/>
    <m/>
    <m/>
    <m/>
    <m/>
    <m/>
    <m/>
    <m/>
    <m/>
    <m/>
    <m/>
    <m/>
    <n v="70"/>
  </r>
  <r>
    <n v="1"/>
    <x v="5"/>
    <x v="5"/>
    <x v="0"/>
    <x v="2"/>
    <x v="0"/>
    <x v="0"/>
    <x v="0"/>
    <x v="18"/>
    <x v="18"/>
    <n v="55"/>
    <x v="2"/>
    <x v="2"/>
    <x v="1"/>
    <n v="210"/>
    <x v="15"/>
    <x v="18"/>
    <m/>
    <m/>
    <m/>
    <m/>
    <m/>
    <m/>
    <m/>
    <m/>
    <m/>
    <m/>
    <m/>
    <m/>
    <m/>
    <m/>
    <m/>
    <m/>
    <n v="70"/>
  </r>
  <r>
    <n v="1"/>
    <x v="5"/>
    <x v="5"/>
    <x v="0"/>
    <x v="2"/>
    <x v="0"/>
    <x v="0"/>
    <x v="0"/>
    <x v="19"/>
    <x v="13"/>
    <n v="56"/>
    <x v="2"/>
    <x v="2"/>
    <x v="1"/>
    <n v="209"/>
    <x v="16"/>
    <x v="19"/>
    <m/>
    <m/>
    <m/>
    <m/>
    <m/>
    <m/>
    <m/>
    <m/>
    <m/>
    <m/>
    <m/>
    <m/>
    <m/>
    <m/>
    <m/>
    <m/>
    <n v="70"/>
  </r>
  <r>
    <n v="1"/>
    <x v="6"/>
    <x v="0"/>
    <x v="1"/>
    <x v="1"/>
    <x v="2"/>
    <x v="2"/>
    <x v="4"/>
    <x v="20"/>
    <x v="9"/>
    <n v="22"/>
    <x v="2"/>
    <x v="1"/>
    <x v="0"/>
    <n v="138"/>
    <x v="17"/>
    <x v="20"/>
    <m/>
    <m/>
    <m/>
    <m/>
    <m/>
    <m/>
    <m/>
    <m/>
    <m/>
    <m/>
    <m/>
    <m/>
    <m/>
    <m/>
    <m/>
    <m/>
    <n v="80"/>
  </r>
  <r>
    <n v="1"/>
    <x v="7"/>
    <x v="0"/>
    <x v="0"/>
    <x v="0"/>
    <x v="0"/>
    <x v="0"/>
    <x v="0"/>
    <x v="21"/>
    <x v="17"/>
    <n v="37"/>
    <x v="0"/>
    <x v="0"/>
    <x v="0"/>
    <n v="52"/>
    <x v="5"/>
    <x v="21"/>
    <m/>
    <m/>
    <m/>
    <m/>
    <m/>
    <m/>
    <m/>
    <m/>
    <m/>
    <m/>
    <m/>
    <m/>
    <m/>
    <m/>
    <m/>
    <m/>
    <n v="80"/>
  </r>
  <r>
    <n v="1"/>
    <x v="7"/>
    <x v="6"/>
    <x v="0"/>
    <x v="4"/>
    <x v="0"/>
    <x v="0"/>
    <x v="0"/>
    <x v="22"/>
    <x v="19"/>
    <n v="70"/>
    <x v="5"/>
    <x v="1"/>
    <x v="1"/>
    <m/>
    <x v="5"/>
    <x v="22"/>
    <m/>
    <m/>
    <m/>
    <m/>
    <m/>
    <m/>
    <m/>
    <m/>
    <m/>
    <m/>
    <m/>
    <m/>
    <m/>
    <m/>
    <m/>
    <m/>
    <n v="70"/>
  </r>
  <r>
    <n v="1"/>
    <x v="3"/>
    <x v="0"/>
    <x v="1"/>
    <x v="1"/>
    <x v="2"/>
    <x v="2"/>
    <x v="2"/>
    <x v="23"/>
    <x v="1"/>
    <n v="19"/>
    <x v="2"/>
    <x v="1"/>
    <x v="0"/>
    <m/>
    <x v="5"/>
    <x v="23"/>
    <m/>
    <m/>
    <m/>
    <m/>
    <m/>
    <m/>
    <m/>
    <m/>
    <m/>
    <m/>
    <m/>
    <m/>
    <m/>
    <m/>
    <m/>
    <m/>
    <n v="80"/>
  </r>
  <r>
    <n v="1"/>
    <x v="1"/>
    <x v="0"/>
    <x v="1"/>
    <x v="1"/>
    <x v="2"/>
    <x v="2"/>
    <x v="5"/>
    <x v="24"/>
    <x v="14"/>
    <n v="21"/>
    <x v="4"/>
    <x v="1"/>
    <x v="0"/>
    <n v="166.5"/>
    <x v="18"/>
    <x v="24"/>
    <m/>
    <m/>
    <m/>
    <m/>
    <m/>
    <m/>
    <m/>
    <m/>
    <m/>
    <m/>
    <m/>
    <m/>
    <m/>
    <m/>
    <m/>
    <m/>
    <n v="80"/>
  </r>
  <r>
    <n v="1"/>
    <x v="7"/>
    <x v="7"/>
    <x v="0"/>
    <x v="4"/>
    <x v="0"/>
    <x v="0"/>
    <x v="0"/>
    <x v="25"/>
    <x v="20"/>
    <n v="76"/>
    <x v="8"/>
    <x v="1"/>
    <x v="1"/>
    <m/>
    <x v="5"/>
    <x v="25"/>
    <m/>
    <m/>
    <m/>
    <m/>
    <m/>
    <m/>
    <m/>
    <m/>
    <m/>
    <m/>
    <m/>
    <m/>
    <m/>
    <m/>
    <m/>
    <m/>
    <n v="70"/>
  </r>
  <r>
    <n v="1"/>
    <x v="2"/>
    <x v="0"/>
    <x v="1"/>
    <x v="1"/>
    <x v="2"/>
    <x v="2"/>
    <x v="6"/>
    <x v="26"/>
    <x v="2"/>
    <n v="20"/>
    <x v="4"/>
    <x v="1"/>
    <x v="0"/>
    <n v="138.5"/>
    <x v="19"/>
    <x v="26"/>
    <m/>
    <m/>
    <m/>
    <m/>
    <m/>
    <m/>
    <m/>
    <m/>
    <m/>
    <m/>
    <m/>
    <m/>
    <m/>
    <m/>
    <m/>
    <m/>
    <n v="80"/>
  </r>
  <r>
    <n v="1"/>
    <x v="7"/>
    <x v="6"/>
    <x v="0"/>
    <x v="4"/>
    <x v="0"/>
    <x v="0"/>
    <x v="0"/>
    <x v="27"/>
    <x v="21"/>
    <n v="72"/>
    <x v="6"/>
    <x v="1"/>
    <x v="1"/>
    <m/>
    <x v="5"/>
    <x v="27"/>
    <m/>
    <m/>
    <m/>
    <m/>
    <m/>
    <m/>
    <m/>
    <m/>
    <m/>
    <m/>
    <m/>
    <m/>
    <m/>
    <m/>
    <m/>
    <m/>
    <n v="70"/>
  </r>
  <r>
    <n v="1"/>
    <x v="1"/>
    <x v="0"/>
    <x v="1"/>
    <x v="0"/>
    <x v="3"/>
    <x v="3"/>
    <x v="2"/>
    <x v="28"/>
    <x v="22"/>
    <n v="25"/>
    <x v="2"/>
    <x v="1"/>
    <x v="0"/>
    <n v="206"/>
    <x v="20"/>
    <x v="28"/>
    <m/>
    <m/>
    <m/>
    <m/>
    <m/>
    <m/>
    <m/>
    <m/>
    <m/>
    <m/>
    <m/>
    <m/>
    <m/>
    <m/>
    <m/>
    <m/>
    <n v="80"/>
  </r>
  <r>
    <n v="1"/>
    <x v="7"/>
    <x v="8"/>
    <x v="0"/>
    <x v="2"/>
    <x v="0"/>
    <x v="0"/>
    <x v="0"/>
    <x v="29"/>
    <x v="23"/>
    <n v="64"/>
    <x v="8"/>
    <x v="2"/>
    <x v="4"/>
    <m/>
    <x v="5"/>
    <x v="29"/>
    <m/>
    <m/>
    <m/>
    <m/>
    <m/>
    <m/>
    <m/>
    <m/>
    <m/>
    <m/>
    <m/>
    <m/>
    <m/>
    <m/>
    <m/>
    <m/>
    <n v="70"/>
  </r>
  <r>
    <n v="1"/>
    <x v="7"/>
    <x v="1"/>
    <x v="0"/>
    <x v="4"/>
    <x v="0"/>
    <x v="0"/>
    <x v="0"/>
    <x v="30"/>
    <x v="24"/>
    <n v="50"/>
    <x v="5"/>
    <x v="1"/>
    <x v="2"/>
    <m/>
    <x v="5"/>
    <x v="30"/>
    <m/>
    <m/>
    <m/>
    <m/>
    <m/>
    <m/>
    <m/>
    <m/>
    <m/>
    <m/>
    <m/>
    <m/>
    <m/>
    <m/>
    <m/>
    <m/>
    <n v="70"/>
  </r>
  <r>
    <n v="1"/>
    <x v="7"/>
    <x v="3"/>
    <x v="0"/>
    <x v="2"/>
    <x v="0"/>
    <x v="0"/>
    <x v="0"/>
    <x v="31"/>
    <x v="25"/>
    <n v="48"/>
    <x v="3"/>
    <x v="2"/>
    <x v="3"/>
    <m/>
    <x v="5"/>
    <x v="31"/>
    <m/>
    <m/>
    <m/>
    <m/>
    <m/>
    <m/>
    <m/>
    <m/>
    <m/>
    <m/>
    <m/>
    <m/>
    <m/>
    <m/>
    <m/>
    <m/>
    <n v="70"/>
  </r>
  <r>
    <n v="1"/>
    <x v="2"/>
    <x v="0"/>
    <x v="1"/>
    <x v="0"/>
    <x v="3"/>
    <x v="3"/>
    <x v="1"/>
    <x v="32"/>
    <x v="3"/>
    <n v="28"/>
    <x v="2"/>
    <x v="1"/>
    <x v="0"/>
    <n v="171"/>
    <x v="21"/>
    <x v="32"/>
    <m/>
    <m/>
    <m/>
    <m/>
    <m/>
    <m/>
    <m/>
    <m/>
    <m/>
    <m/>
    <m/>
    <m/>
    <m/>
    <m/>
    <m/>
    <m/>
    <n v="80"/>
  </r>
  <r>
    <n v="1"/>
    <x v="7"/>
    <x v="8"/>
    <x v="0"/>
    <x v="4"/>
    <x v="0"/>
    <x v="0"/>
    <x v="0"/>
    <x v="33"/>
    <x v="23"/>
    <n v="64"/>
    <x v="6"/>
    <x v="1"/>
    <x v="3"/>
    <m/>
    <x v="5"/>
    <x v="33"/>
    <m/>
    <m/>
    <m/>
    <m/>
    <m/>
    <m/>
    <m/>
    <m/>
    <m/>
    <m/>
    <m/>
    <m/>
    <m/>
    <m/>
    <m/>
    <m/>
    <n v="70"/>
  </r>
  <r>
    <n v="1"/>
    <x v="6"/>
    <x v="0"/>
    <x v="1"/>
    <x v="0"/>
    <x v="3"/>
    <x v="3"/>
    <x v="3"/>
    <x v="34"/>
    <x v="26"/>
    <n v="26"/>
    <x v="2"/>
    <x v="1"/>
    <x v="0"/>
    <n v="149"/>
    <x v="17"/>
    <x v="34"/>
    <m/>
    <m/>
    <m/>
    <m/>
    <m/>
    <m/>
    <m/>
    <m/>
    <m/>
    <m/>
    <m/>
    <m/>
    <m/>
    <m/>
    <m/>
    <m/>
    <n v="80"/>
  </r>
  <r>
    <n v="1"/>
    <x v="7"/>
    <x v="2"/>
    <x v="0"/>
    <x v="0"/>
    <x v="0"/>
    <x v="0"/>
    <x v="0"/>
    <x v="35"/>
    <x v="6"/>
    <n v="53"/>
    <x v="7"/>
    <x v="1"/>
    <x v="2"/>
    <m/>
    <x v="5"/>
    <x v="35"/>
    <m/>
    <m/>
    <m/>
    <m/>
    <m/>
    <m/>
    <m/>
    <m/>
    <m/>
    <m/>
    <m/>
    <m/>
    <m/>
    <m/>
    <m/>
    <m/>
    <n v="70"/>
  </r>
  <r>
    <n v="1"/>
    <x v="7"/>
    <x v="1"/>
    <x v="0"/>
    <x v="4"/>
    <x v="0"/>
    <x v="0"/>
    <x v="0"/>
    <x v="35"/>
    <x v="6"/>
    <n v="53"/>
    <x v="6"/>
    <x v="1"/>
    <x v="2"/>
    <m/>
    <x v="5"/>
    <x v="35"/>
    <m/>
    <m/>
    <m/>
    <m/>
    <m/>
    <m/>
    <m/>
    <m/>
    <m/>
    <m/>
    <m/>
    <m/>
    <m/>
    <m/>
    <m/>
    <m/>
    <n v="70"/>
  </r>
  <r>
    <n v="1"/>
    <x v="7"/>
    <x v="1"/>
    <x v="0"/>
    <x v="4"/>
    <x v="0"/>
    <x v="0"/>
    <x v="0"/>
    <x v="36"/>
    <x v="27"/>
    <n v="52"/>
    <x v="5"/>
    <x v="1"/>
    <x v="2"/>
    <m/>
    <x v="5"/>
    <x v="36"/>
    <m/>
    <m/>
    <m/>
    <m/>
    <m/>
    <m/>
    <m/>
    <m/>
    <m/>
    <m/>
    <m/>
    <m/>
    <m/>
    <m/>
    <m/>
    <m/>
    <n v="70"/>
  </r>
  <r>
    <n v="1"/>
    <x v="3"/>
    <x v="0"/>
    <x v="1"/>
    <x v="0"/>
    <x v="3"/>
    <x v="3"/>
    <x v="4"/>
    <x v="37"/>
    <x v="4"/>
    <n v="31"/>
    <x v="2"/>
    <x v="1"/>
    <x v="0"/>
    <m/>
    <x v="5"/>
    <x v="37"/>
    <m/>
    <m/>
    <m/>
    <m/>
    <m/>
    <m/>
    <m/>
    <m/>
    <m/>
    <m/>
    <m/>
    <m/>
    <m/>
    <m/>
    <m/>
    <m/>
    <n v="80"/>
  </r>
  <r>
    <n v="1"/>
    <x v="7"/>
    <x v="3"/>
    <x v="0"/>
    <x v="2"/>
    <x v="0"/>
    <x v="0"/>
    <x v="0"/>
    <x v="38"/>
    <x v="16"/>
    <n v="45"/>
    <x v="3"/>
    <x v="2"/>
    <x v="3"/>
    <m/>
    <x v="5"/>
    <x v="38"/>
    <m/>
    <m/>
    <m/>
    <m/>
    <m/>
    <m/>
    <m/>
    <m/>
    <m/>
    <m/>
    <m/>
    <m/>
    <m/>
    <m/>
    <m/>
    <m/>
    <n v="70"/>
  </r>
  <r>
    <n v="1"/>
    <x v="8"/>
    <x v="2"/>
    <x v="0"/>
    <x v="3"/>
    <x v="0"/>
    <x v="0"/>
    <x v="0"/>
    <x v="39"/>
    <x v="28"/>
    <n v="38"/>
    <x v="9"/>
    <x v="2"/>
    <x v="3"/>
    <n v="135"/>
    <x v="5"/>
    <x v="39"/>
    <m/>
    <m/>
    <m/>
    <m/>
    <m/>
    <m/>
    <m/>
    <m/>
    <m/>
    <m/>
    <m/>
    <m/>
    <m/>
    <m/>
    <m/>
    <m/>
    <n v="70"/>
  </r>
  <r>
    <n v="1"/>
    <x v="8"/>
    <x v="9"/>
    <x v="0"/>
    <x v="2"/>
    <x v="0"/>
    <x v="0"/>
    <x v="0"/>
    <x v="39"/>
    <x v="28"/>
    <n v="38"/>
    <x v="1"/>
    <x v="2"/>
    <x v="3"/>
    <n v="135"/>
    <x v="5"/>
    <x v="39"/>
    <m/>
    <m/>
    <m/>
    <m/>
    <m/>
    <m/>
    <m/>
    <m/>
    <m/>
    <m/>
    <m/>
    <m/>
    <m/>
    <m/>
    <m/>
    <m/>
    <n v="70"/>
  </r>
  <r>
    <n v="1"/>
    <x v="9"/>
    <x v="0"/>
    <x v="1"/>
    <x v="0"/>
    <x v="4"/>
    <x v="4"/>
    <x v="2"/>
    <x v="40"/>
    <x v="29"/>
    <n v="34"/>
    <x v="4"/>
    <x v="1"/>
    <x v="0"/>
    <n v="120.5"/>
    <x v="22"/>
    <x v="40"/>
    <m/>
    <m/>
    <m/>
    <m/>
    <m/>
    <m/>
    <m/>
    <m/>
    <m/>
    <m/>
    <m/>
    <m/>
    <m/>
    <m/>
    <m/>
    <m/>
    <n v="80"/>
  </r>
  <r>
    <n v="1"/>
    <x v="1"/>
    <x v="0"/>
    <x v="1"/>
    <x v="0"/>
    <x v="4"/>
    <x v="4"/>
    <x v="1"/>
    <x v="41"/>
    <x v="7"/>
    <n v="24"/>
    <x v="4"/>
    <x v="1"/>
    <x v="0"/>
    <n v="213"/>
    <x v="23"/>
    <x v="41"/>
    <m/>
    <m/>
    <m/>
    <m/>
    <m/>
    <m/>
    <m/>
    <m/>
    <m/>
    <m/>
    <m/>
    <m/>
    <m/>
    <m/>
    <m/>
    <m/>
    <n v="80"/>
  </r>
  <r>
    <n v="1"/>
    <x v="2"/>
    <x v="0"/>
    <x v="1"/>
    <x v="0"/>
    <x v="4"/>
    <x v="4"/>
    <x v="3"/>
    <x v="42"/>
    <x v="12"/>
    <n v="27"/>
    <x v="4"/>
    <x v="1"/>
    <x v="0"/>
    <n v="192"/>
    <x v="24"/>
    <x v="42"/>
    <m/>
    <m/>
    <m/>
    <m/>
    <m/>
    <m/>
    <m/>
    <m/>
    <m/>
    <m/>
    <m/>
    <m/>
    <m/>
    <m/>
    <m/>
    <m/>
    <n v="80"/>
  </r>
  <r>
    <n v="1"/>
    <x v="6"/>
    <x v="0"/>
    <x v="1"/>
    <x v="0"/>
    <x v="4"/>
    <x v="4"/>
    <x v="4"/>
    <x v="43"/>
    <x v="30"/>
    <n v="30"/>
    <x v="4"/>
    <x v="1"/>
    <x v="0"/>
    <n v="72"/>
    <x v="25"/>
    <x v="43"/>
    <m/>
    <m/>
    <m/>
    <m/>
    <m/>
    <m/>
    <m/>
    <m/>
    <m/>
    <m/>
    <m/>
    <m/>
    <m/>
    <m/>
    <m/>
    <m/>
    <n v="80"/>
  </r>
  <r>
    <n v="1"/>
    <x v="10"/>
    <x v="2"/>
    <x v="0"/>
    <x v="3"/>
    <x v="0"/>
    <x v="0"/>
    <x v="0"/>
    <x v="44"/>
    <x v="31"/>
    <n v="32"/>
    <x v="3"/>
    <x v="2"/>
    <x v="3"/>
    <n v="224"/>
    <x v="26"/>
    <x v="44"/>
    <m/>
    <m/>
    <m/>
    <m/>
    <m/>
    <m/>
    <m/>
    <m/>
    <m/>
    <m/>
    <m/>
    <m/>
    <m/>
    <m/>
    <m/>
    <m/>
    <n v="70"/>
  </r>
  <r>
    <n v="1"/>
    <x v="3"/>
    <x v="0"/>
    <x v="1"/>
    <x v="0"/>
    <x v="4"/>
    <x v="4"/>
    <x v="5"/>
    <x v="45"/>
    <x v="5"/>
    <n v="36"/>
    <x v="4"/>
    <x v="1"/>
    <x v="0"/>
    <m/>
    <x v="5"/>
    <x v="45"/>
    <m/>
    <m/>
    <m/>
    <m/>
    <m/>
    <m/>
    <m/>
    <m/>
    <m/>
    <m/>
    <m/>
    <m/>
    <m/>
    <m/>
    <m/>
    <m/>
    <n v="80"/>
  </r>
  <r>
    <n v="1"/>
    <x v="9"/>
    <x v="0"/>
    <x v="1"/>
    <x v="1"/>
    <x v="5"/>
    <x v="5"/>
    <x v="2"/>
    <x v="46"/>
    <x v="9"/>
    <n v="22"/>
    <x v="7"/>
    <x v="1"/>
    <x v="0"/>
    <n v="140"/>
    <x v="27"/>
    <x v="46"/>
    <m/>
    <m/>
    <m/>
    <m/>
    <m/>
    <m/>
    <m/>
    <m/>
    <m/>
    <m/>
    <m/>
    <m/>
    <m/>
    <m/>
    <m/>
    <m/>
    <n v="80"/>
  </r>
  <r>
    <n v="1"/>
    <x v="10"/>
    <x v="2"/>
    <x v="0"/>
    <x v="0"/>
    <x v="0"/>
    <x v="0"/>
    <x v="0"/>
    <x v="47"/>
    <x v="5"/>
    <n v="36"/>
    <x v="0"/>
    <x v="1"/>
    <x v="2"/>
    <n v="180"/>
    <x v="26"/>
    <x v="47"/>
    <m/>
    <m/>
    <m/>
    <m/>
    <m/>
    <m/>
    <m/>
    <m/>
    <m/>
    <m/>
    <m/>
    <m/>
    <m/>
    <m/>
    <m/>
    <m/>
    <n v="70"/>
  </r>
  <r>
    <n v="1"/>
    <x v="10"/>
    <x v="2"/>
    <x v="0"/>
    <x v="0"/>
    <x v="0"/>
    <x v="0"/>
    <x v="0"/>
    <x v="48"/>
    <x v="17"/>
    <n v="37"/>
    <x v="10"/>
    <x v="1"/>
    <x v="2"/>
    <n v="100"/>
    <x v="28"/>
    <x v="48"/>
    <m/>
    <m/>
    <m/>
    <m/>
    <m/>
    <m/>
    <m/>
    <m/>
    <m/>
    <m/>
    <m/>
    <m/>
    <m/>
    <m/>
    <m/>
    <m/>
    <n v="70"/>
  </r>
  <r>
    <n v="1"/>
    <x v="11"/>
    <x v="0"/>
    <x v="0"/>
    <x v="0"/>
    <x v="0"/>
    <x v="0"/>
    <x v="0"/>
    <x v="49"/>
    <x v="15"/>
    <n v="29"/>
    <x v="4"/>
    <x v="0"/>
    <x v="0"/>
    <s v="-"/>
    <x v="29"/>
    <x v="40"/>
    <m/>
    <m/>
    <m/>
    <m/>
    <m/>
    <m/>
    <m/>
    <m/>
    <m/>
    <m/>
    <m/>
    <m/>
    <m/>
    <m/>
    <m/>
    <m/>
    <n v="80"/>
  </r>
  <r>
    <n v="1"/>
    <x v="11"/>
    <x v="2"/>
    <x v="0"/>
    <x v="3"/>
    <x v="0"/>
    <x v="0"/>
    <x v="0"/>
    <x v="50"/>
    <x v="22"/>
    <n v="25"/>
    <x v="9"/>
    <x v="2"/>
    <x v="3"/>
    <n v="143"/>
    <x v="30"/>
    <x v="49"/>
    <m/>
    <m/>
    <m/>
    <m/>
    <m/>
    <m/>
    <m/>
    <m/>
    <m/>
    <m/>
    <m/>
    <m/>
    <m/>
    <m/>
    <m/>
    <m/>
    <n v="70"/>
  </r>
  <r>
    <n v="1"/>
    <x v="11"/>
    <x v="4"/>
    <x v="0"/>
    <x v="4"/>
    <x v="0"/>
    <x v="0"/>
    <x v="0"/>
    <x v="51"/>
    <x v="32"/>
    <n v="44"/>
    <x v="6"/>
    <x v="1"/>
    <x v="2"/>
    <n v="163"/>
    <x v="31"/>
    <x v="50"/>
    <m/>
    <m/>
    <m/>
    <m/>
    <m/>
    <m/>
    <m/>
    <m/>
    <m/>
    <m/>
    <m/>
    <m/>
    <m/>
    <m/>
    <m/>
    <m/>
    <n v="70"/>
  </r>
  <r>
    <n v="1"/>
    <x v="2"/>
    <x v="0"/>
    <x v="1"/>
    <x v="1"/>
    <x v="5"/>
    <x v="5"/>
    <x v="1"/>
    <x v="52"/>
    <x v="2"/>
    <n v="20"/>
    <x v="7"/>
    <x v="1"/>
    <x v="0"/>
    <n v="139"/>
    <x v="32"/>
    <x v="51"/>
    <m/>
    <m/>
    <m/>
    <m/>
    <m/>
    <m/>
    <m/>
    <m/>
    <m/>
    <m/>
    <m/>
    <m/>
    <m/>
    <m/>
    <m/>
    <m/>
    <n v="80"/>
  </r>
  <r>
    <n v="1"/>
    <x v="11"/>
    <x v="3"/>
    <x v="0"/>
    <x v="4"/>
    <x v="0"/>
    <x v="0"/>
    <x v="0"/>
    <x v="53"/>
    <x v="33"/>
    <n v="46"/>
    <x v="4"/>
    <x v="1"/>
    <x v="2"/>
    <n v="135"/>
    <x v="30"/>
    <x v="52"/>
    <m/>
    <m/>
    <m/>
    <m/>
    <m/>
    <m/>
    <m/>
    <m/>
    <m/>
    <m/>
    <m/>
    <m/>
    <m/>
    <m/>
    <m/>
    <m/>
    <n v="70"/>
  </r>
  <r>
    <n v="1"/>
    <x v="3"/>
    <x v="0"/>
    <x v="1"/>
    <x v="1"/>
    <x v="5"/>
    <x v="5"/>
    <x v="3"/>
    <x v="54"/>
    <x v="14"/>
    <n v="21"/>
    <x v="7"/>
    <x v="1"/>
    <x v="0"/>
    <m/>
    <x v="5"/>
    <x v="53"/>
    <m/>
    <m/>
    <m/>
    <m/>
    <m/>
    <m/>
    <m/>
    <m/>
    <m/>
    <m/>
    <m/>
    <m/>
    <m/>
    <m/>
    <m/>
    <m/>
    <n v="80"/>
  </r>
  <r>
    <n v="1"/>
    <x v="9"/>
    <x v="0"/>
    <x v="1"/>
    <x v="1"/>
    <x v="5"/>
    <x v="5"/>
    <x v="4"/>
    <x v="55"/>
    <x v="9"/>
    <n v="22"/>
    <x v="6"/>
    <x v="1"/>
    <x v="0"/>
    <n v="145"/>
    <x v="27"/>
    <x v="54"/>
    <m/>
    <m/>
    <m/>
    <m/>
    <m/>
    <m/>
    <m/>
    <m/>
    <m/>
    <m/>
    <m/>
    <m/>
    <m/>
    <m/>
    <m/>
    <m/>
    <n v="80"/>
  </r>
  <r>
    <n v="1"/>
    <x v="1"/>
    <x v="0"/>
    <x v="1"/>
    <x v="1"/>
    <x v="5"/>
    <x v="5"/>
    <x v="5"/>
    <x v="56"/>
    <x v="9"/>
    <n v="22"/>
    <x v="6"/>
    <x v="1"/>
    <x v="0"/>
    <n v="213.5"/>
    <x v="33"/>
    <x v="55"/>
    <m/>
    <m/>
    <m/>
    <m/>
    <m/>
    <m/>
    <m/>
    <m/>
    <m/>
    <m/>
    <m/>
    <m/>
    <m/>
    <m/>
    <m/>
    <m/>
    <n v="80"/>
  </r>
  <r>
    <n v="1"/>
    <x v="9"/>
    <x v="0"/>
    <x v="0"/>
    <x v="0"/>
    <x v="0"/>
    <x v="0"/>
    <x v="0"/>
    <x v="57"/>
    <x v="33"/>
    <n v="46"/>
    <x v="10"/>
    <x v="0"/>
    <x v="0"/>
    <n v="73"/>
    <x v="34"/>
    <x v="56"/>
    <m/>
    <m/>
    <m/>
    <m/>
    <m/>
    <m/>
    <m/>
    <m/>
    <m/>
    <m/>
    <m/>
    <m/>
    <m/>
    <m/>
    <m/>
    <m/>
    <n v="80"/>
  </r>
  <r>
    <n v="1"/>
    <x v="3"/>
    <x v="0"/>
    <x v="1"/>
    <x v="1"/>
    <x v="5"/>
    <x v="5"/>
    <x v="6"/>
    <x v="58"/>
    <x v="14"/>
    <n v="21"/>
    <x v="6"/>
    <x v="1"/>
    <x v="0"/>
    <m/>
    <x v="5"/>
    <x v="57"/>
    <m/>
    <m/>
    <m/>
    <m/>
    <m/>
    <m/>
    <m/>
    <m/>
    <m/>
    <m/>
    <m/>
    <m/>
    <m/>
    <m/>
    <m/>
    <m/>
    <n v="80"/>
  </r>
  <r>
    <n v="1"/>
    <x v="9"/>
    <x v="0"/>
    <x v="1"/>
    <x v="0"/>
    <x v="5"/>
    <x v="5"/>
    <x v="2"/>
    <x v="46"/>
    <x v="9"/>
    <n v="22"/>
    <x v="7"/>
    <x v="1"/>
    <x v="0"/>
    <n v="140"/>
    <x v="27"/>
    <x v="46"/>
    <m/>
    <m/>
    <m/>
    <m/>
    <m/>
    <m/>
    <m/>
    <m/>
    <m/>
    <m/>
    <m/>
    <m/>
    <m/>
    <m/>
    <m/>
    <m/>
    <n v="80"/>
  </r>
  <r>
    <n v="1"/>
    <x v="9"/>
    <x v="0"/>
    <x v="0"/>
    <x v="1"/>
    <x v="0"/>
    <x v="0"/>
    <x v="0"/>
    <x v="46"/>
    <x v="9"/>
    <n v="22"/>
    <x v="7"/>
    <x v="0"/>
    <x v="0"/>
    <n v="30"/>
    <x v="27"/>
    <x v="46"/>
    <m/>
    <m/>
    <m/>
    <m/>
    <m/>
    <m/>
    <m/>
    <m/>
    <m/>
    <m/>
    <m/>
    <m/>
    <m/>
    <m/>
    <m/>
    <m/>
    <n v="80"/>
  </r>
  <r>
    <n v="1"/>
    <x v="1"/>
    <x v="0"/>
    <x v="1"/>
    <x v="0"/>
    <x v="6"/>
    <x v="6"/>
    <x v="1"/>
    <x v="59"/>
    <x v="30"/>
    <n v="30"/>
    <x v="7"/>
    <x v="1"/>
    <x v="0"/>
    <n v="210"/>
    <x v="35"/>
    <x v="58"/>
    <m/>
    <m/>
    <m/>
    <m/>
    <m/>
    <m/>
    <m/>
    <m/>
    <m/>
    <m/>
    <m/>
    <m/>
    <m/>
    <m/>
    <m/>
    <m/>
    <n v="80"/>
  </r>
  <r>
    <n v="1"/>
    <x v="9"/>
    <x v="0"/>
    <x v="0"/>
    <x v="0"/>
    <x v="0"/>
    <x v="0"/>
    <x v="0"/>
    <x v="46"/>
    <x v="9"/>
    <n v="22"/>
    <x v="7"/>
    <x v="0"/>
    <x v="0"/>
    <n v="30"/>
    <x v="27"/>
    <x v="46"/>
    <m/>
    <m/>
    <m/>
    <m/>
    <m/>
    <m/>
    <m/>
    <m/>
    <m/>
    <m/>
    <m/>
    <m/>
    <m/>
    <m/>
    <m/>
    <m/>
    <n v="80"/>
  </r>
  <r>
    <n v="1"/>
    <x v="2"/>
    <x v="0"/>
    <x v="1"/>
    <x v="0"/>
    <x v="6"/>
    <x v="6"/>
    <x v="3"/>
    <x v="60"/>
    <x v="7"/>
    <n v="24"/>
    <x v="7"/>
    <x v="1"/>
    <x v="0"/>
    <n v="188"/>
    <x v="32"/>
    <x v="59"/>
    <m/>
    <m/>
    <m/>
    <m/>
    <m/>
    <m/>
    <m/>
    <m/>
    <m/>
    <m/>
    <m/>
    <m/>
    <m/>
    <m/>
    <m/>
    <m/>
    <n v="80"/>
  </r>
  <r>
    <n v="1"/>
    <x v="9"/>
    <x v="0"/>
    <x v="0"/>
    <x v="1"/>
    <x v="0"/>
    <x v="0"/>
    <x v="0"/>
    <x v="55"/>
    <x v="9"/>
    <n v="22"/>
    <x v="6"/>
    <x v="0"/>
    <x v="0"/>
    <n v="30"/>
    <x v="27"/>
    <x v="54"/>
    <m/>
    <m/>
    <m/>
    <m/>
    <m/>
    <m/>
    <m/>
    <m/>
    <m/>
    <m/>
    <m/>
    <m/>
    <m/>
    <m/>
    <m/>
    <m/>
    <n v="80"/>
  </r>
  <r>
    <n v="1"/>
    <x v="6"/>
    <x v="0"/>
    <x v="1"/>
    <x v="0"/>
    <x v="6"/>
    <x v="6"/>
    <x v="4"/>
    <x v="61"/>
    <x v="12"/>
    <n v="27"/>
    <x v="7"/>
    <x v="1"/>
    <x v="0"/>
    <n v="125"/>
    <x v="36"/>
    <x v="60"/>
    <m/>
    <m/>
    <m/>
    <m/>
    <m/>
    <m/>
    <m/>
    <m/>
    <m/>
    <m/>
    <m/>
    <m/>
    <m/>
    <m/>
    <m/>
    <m/>
    <n v="80"/>
  </r>
  <r>
    <n v="1"/>
    <x v="0"/>
    <x v="0"/>
    <x v="1"/>
    <x v="0"/>
    <x v="7"/>
    <x v="7"/>
    <x v="2"/>
    <x v="62"/>
    <x v="28"/>
    <n v="38"/>
    <x v="6"/>
    <x v="1"/>
    <x v="0"/>
    <n v="106"/>
    <x v="37"/>
    <x v="61"/>
    <m/>
    <m/>
    <m/>
    <m/>
    <m/>
    <m/>
    <m/>
    <m/>
    <m/>
    <m/>
    <m/>
    <m/>
    <m/>
    <m/>
    <m/>
    <m/>
    <n v="80"/>
  </r>
  <r>
    <n v="1"/>
    <x v="9"/>
    <x v="2"/>
    <x v="0"/>
    <x v="0"/>
    <x v="0"/>
    <x v="0"/>
    <x v="0"/>
    <x v="63"/>
    <x v="34"/>
    <n v="17"/>
    <x v="7"/>
    <x v="1"/>
    <x v="2"/>
    <n v="172"/>
    <x v="38"/>
    <x v="62"/>
    <m/>
    <m/>
    <m/>
    <m/>
    <m/>
    <m/>
    <m/>
    <m/>
    <m/>
    <m/>
    <m/>
    <m/>
    <m/>
    <m/>
    <m/>
    <m/>
    <n v="70"/>
  </r>
  <r>
    <n v="1"/>
    <x v="9"/>
    <x v="2"/>
    <x v="0"/>
    <x v="0"/>
    <x v="0"/>
    <x v="0"/>
    <x v="0"/>
    <x v="64"/>
    <x v="34"/>
    <n v="17"/>
    <x v="10"/>
    <x v="1"/>
    <x v="2"/>
    <n v="190"/>
    <x v="38"/>
    <x v="63"/>
    <m/>
    <m/>
    <m/>
    <m/>
    <m/>
    <m/>
    <m/>
    <m/>
    <m/>
    <m/>
    <m/>
    <m/>
    <m/>
    <m/>
    <m/>
    <m/>
    <n v="70"/>
  </r>
  <r>
    <n v="1"/>
    <x v="9"/>
    <x v="2"/>
    <x v="0"/>
    <x v="0"/>
    <x v="0"/>
    <x v="0"/>
    <x v="0"/>
    <x v="65"/>
    <x v="35"/>
    <n v="18"/>
    <x v="4"/>
    <x v="1"/>
    <x v="2"/>
    <n v="189"/>
    <x v="39"/>
    <x v="64"/>
    <m/>
    <m/>
    <m/>
    <m/>
    <m/>
    <m/>
    <m/>
    <m/>
    <m/>
    <m/>
    <m/>
    <m/>
    <m/>
    <m/>
    <m/>
    <m/>
    <n v="70"/>
  </r>
  <r>
    <n v="1"/>
    <x v="10"/>
    <x v="0"/>
    <x v="1"/>
    <x v="0"/>
    <x v="7"/>
    <x v="7"/>
    <x v="1"/>
    <x v="66"/>
    <x v="31"/>
    <n v="32"/>
    <x v="6"/>
    <x v="1"/>
    <x v="0"/>
    <n v="174"/>
    <x v="26"/>
    <x v="65"/>
    <m/>
    <m/>
    <m/>
    <m/>
    <m/>
    <m/>
    <m/>
    <m/>
    <m/>
    <m/>
    <m/>
    <m/>
    <m/>
    <m/>
    <m/>
    <m/>
    <n v="80"/>
  </r>
  <r>
    <n v="1"/>
    <x v="9"/>
    <x v="0"/>
    <x v="1"/>
    <x v="0"/>
    <x v="5"/>
    <x v="5"/>
    <x v="4"/>
    <x v="55"/>
    <x v="9"/>
    <n v="22"/>
    <x v="6"/>
    <x v="1"/>
    <x v="0"/>
    <n v="145"/>
    <x v="27"/>
    <x v="54"/>
    <m/>
    <m/>
    <m/>
    <m/>
    <m/>
    <m/>
    <m/>
    <m/>
    <m/>
    <m/>
    <m/>
    <m/>
    <m/>
    <m/>
    <m/>
    <m/>
    <n v="80"/>
  </r>
  <r>
    <n v="1"/>
    <x v="1"/>
    <x v="0"/>
    <x v="1"/>
    <x v="0"/>
    <x v="7"/>
    <x v="7"/>
    <x v="3"/>
    <x v="67"/>
    <x v="30"/>
    <n v="30"/>
    <x v="6"/>
    <x v="1"/>
    <x v="0"/>
    <n v="216.5"/>
    <x v="40"/>
    <x v="66"/>
    <m/>
    <m/>
    <m/>
    <m/>
    <m/>
    <m/>
    <m/>
    <m/>
    <m/>
    <m/>
    <m/>
    <m/>
    <m/>
    <m/>
    <m/>
    <m/>
    <n v="80"/>
  </r>
  <r>
    <n v="1"/>
    <x v="2"/>
    <x v="0"/>
    <x v="1"/>
    <x v="0"/>
    <x v="7"/>
    <x v="7"/>
    <x v="4"/>
    <x v="68"/>
    <x v="3"/>
    <n v="28"/>
    <x v="6"/>
    <x v="1"/>
    <x v="0"/>
    <n v="222.5"/>
    <x v="41"/>
    <x v="67"/>
    <m/>
    <m/>
    <m/>
    <m/>
    <m/>
    <m/>
    <m/>
    <m/>
    <m/>
    <m/>
    <m/>
    <m/>
    <m/>
    <m/>
    <m/>
    <m/>
    <n v="80"/>
  </r>
  <r>
    <n v="1"/>
    <x v="9"/>
    <x v="8"/>
    <x v="0"/>
    <x v="4"/>
    <x v="0"/>
    <x v="0"/>
    <x v="0"/>
    <x v="69"/>
    <x v="36"/>
    <n v="62"/>
    <x v="5"/>
    <x v="1"/>
    <x v="3"/>
    <n v="135"/>
    <x v="42"/>
    <x v="68"/>
    <m/>
    <m/>
    <m/>
    <m/>
    <m/>
    <m/>
    <m/>
    <m/>
    <m/>
    <m/>
    <m/>
    <m/>
    <m/>
    <m/>
    <m/>
    <m/>
    <n v="70"/>
  </r>
  <r>
    <n v="1"/>
    <x v="9"/>
    <x v="8"/>
    <x v="0"/>
    <x v="4"/>
    <x v="0"/>
    <x v="0"/>
    <x v="0"/>
    <x v="70"/>
    <x v="37"/>
    <n v="60"/>
    <x v="6"/>
    <x v="1"/>
    <x v="3"/>
    <s v="-"/>
    <x v="43"/>
    <x v="69"/>
    <m/>
    <m/>
    <m/>
    <m/>
    <m/>
    <m/>
    <m/>
    <m/>
    <m/>
    <m/>
    <m/>
    <m/>
    <m/>
    <m/>
    <m/>
    <m/>
    <n v="70"/>
  </r>
  <r>
    <n v="1"/>
    <x v="2"/>
    <x v="0"/>
    <x v="1"/>
    <x v="1"/>
    <x v="8"/>
    <x v="8"/>
    <x v="5"/>
    <x v="71"/>
    <x v="9"/>
    <n v="22"/>
    <x v="10"/>
    <x v="1"/>
    <x v="0"/>
    <n v="208.5"/>
    <x v="44"/>
    <x v="70"/>
    <m/>
    <m/>
    <m/>
    <m/>
    <m/>
    <m/>
    <m/>
    <m/>
    <m/>
    <m/>
    <m/>
    <m/>
    <m/>
    <m/>
    <m/>
    <m/>
    <n v="80"/>
  </r>
  <r>
    <n v="1"/>
    <x v="9"/>
    <x v="2"/>
    <x v="0"/>
    <x v="3"/>
    <x v="0"/>
    <x v="0"/>
    <x v="0"/>
    <x v="72"/>
    <x v="14"/>
    <n v="21"/>
    <x v="1"/>
    <x v="2"/>
    <x v="3"/>
    <n v="175"/>
    <x v="45"/>
    <x v="71"/>
    <m/>
    <m/>
    <m/>
    <m/>
    <m/>
    <m/>
    <m/>
    <m/>
    <m/>
    <m/>
    <m/>
    <m/>
    <m/>
    <m/>
    <m/>
    <m/>
    <n v="70"/>
  </r>
  <r>
    <n v="1"/>
    <x v="9"/>
    <x v="2"/>
    <x v="0"/>
    <x v="0"/>
    <x v="0"/>
    <x v="0"/>
    <x v="0"/>
    <x v="73"/>
    <x v="12"/>
    <n v="27"/>
    <x v="2"/>
    <x v="1"/>
    <x v="2"/>
    <n v="138.5"/>
    <x v="39"/>
    <x v="20"/>
    <m/>
    <m/>
    <m/>
    <m/>
    <m/>
    <m/>
    <m/>
    <m/>
    <m/>
    <m/>
    <m/>
    <m/>
    <m/>
    <m/>
    <m/>
    <m/>
    <n v="70"/>
  </r>
  <r>
    <n v="1"/>
    <x v="3"/>
    <x v="0"/>
    <x v="1"/>
    <x v="1"/>
    <x v="8"/>
    <x v="8"/>
    <x v="6"/>
    <x v="74"/>
    <x v="9"/>
    <n v="22"/>
    <x v="10"/>
    <x v="1"/>
    <x v="0"/>
    <m/>
    <x v="5"/>
    <x v="72"/>
    <m/>
    <m/>
    <m/>
    <m/>
    <m/>
    <m/>
    <m/>
    <m/>
    <m/>
    <m/>
    <m/>
    <m/>
    <m/>
    <m/>
    <m/>
    <m/>
    <n v="80"/>
  </r>
  <r>
    <n v="1"/>
    <x v="9"/>
    <x v="2"/>
    <x v="0"/>
    <x v="0"/>
    <x v="0"/>
    <x v="0"/>
    <x v="0"/>
    <x v="75"/>
    <x v="30"/>
    <n v="30"/>
    <x v="6"/>
    <x v="1"/>
    <x v="2"/>
    <n v="256.5"/>
    <x v="46"/>
    <x v="73"/>
    <m/>
    <m/>
    <m/>
    <m/>
    <m/>
    <m/>
    <m/>
    <m/>
    <m/>
    <m/>
    <m/>
    <m/>
    <m/>
    <m/>
    <m/>
    <m/>
    <n v="70"/>
  </r>
  <r>
    <n v="1"/>
    <x v="1"/>
    <x v="0"/>
    <x v="1"/>
    <x v="1"/>
    <x v="8"/>
    <x v="8"/>
    <x v="2"/>
    <x v="76"/>
    <x v="1"/>
    <n v="19"/>
    <x v="0"/>
    <x v="1"/>
    <x v="0"/>
    <n v="190"/>
    <x v="47"/>
    <x v="74"/>
    <m/>
    <m/>
    <m/>
    <m/>
    <m/>
    <m/>
    <m/>
    <m/>
    <m/>
    <m/>
    <m/>
    <m/>
    <m/>
    <m/>
    <m/>
    <m/>
    <n v="80"/>
  </r>
  <r>
    <n v="1"/>
    <x v="9"/>
    <x v="0"/>
    <x v="0"/>
    <x v="5"/>
    <x v="0"/>
    <x v="0"/>
    <x v="0"/>
    <x v="77"/>
    <x v="35"/>
    <n v="18"/>
    <x v="3"/>
    <x v="0"/>
    <x v="2"/>
    <s v="-"/>
    <x v="48"/>
    <x v="75"/>
    <m/>
    <m/>
    <m/>
    <m/>
    <m/>
    <m/>
    <m/>
    <m/>
    <m/>
    <m/>
    <m/>
    <m/>
    <m/>
    <m/>
    <m/>
    <m/>
    <n v="70"/>
  </r>
  <r>
    <n v="1"/>
    <x v="2"/>
    <x v="0"/>
    <x v="1"/>
    <x v="1"/>
    <x v="8"/>
    <x v="8"/>
    <x v="1"/>
    <x v="78"/>
    <x v="14"/>
    <n v="21"/>
    <x v="0"/>
    <x v="1"/>
    <x v="0"/>
    <n v="191"/>
    <x v="49"/>
    <x v="76"/>
    <m/>
    <m/>
    <m/>
    <m/>
    <m/>
    <m/>
    <m/>
    <m/>
    <m/>
    <m/>
    <m/>
    <m/>
    <m/>
    <m/>
    <m/>
    <m/>
    <n v="80"/>
  </r>
  <r>
    <n v="1"/>
    <x v="9"/>
    <x v="2"/>
    <x v="0"/>
    <x v="0"/>
    <x v="0"/>
    <x v="0"/>
    <x v="0"/>
    <x v="79"/>
    <x v="2"/>
    <n v="20"/>
    <x v="1"/>
    <x v="1"/>
    <x v="2"/>
    <n v="133.5"/>
    <x v="50"/>
    <x v="77"/>
    <m/>
    <m/>
    <m/>
    <m/>
    <m/>
    <m/>
    <m/>
    <m/>
    <m/>
    <m/>
    <m/>
    <m/>
    <m/>
    <m/>
    <m/>
    <m/>
    <n v="70"/>
  </r>
  <r>
    <n v="1"/>
    <x v="9"/>
    <x v="0"/>
    <x v="0"/>
    <x v="0"/>
    <x v="0"/>
    <x v="0"/>
    <x v="0"/>
    <x v="80"/>
    <x v="38"/>
    <m/>
    <x v="8"/>
    <x v="3"/>
    <x v="0"/>
    <m/>
    <x v="5"/>
    <x v="78"/>
    <m/>
    <m/>
    <m/>
    <m/>
    <m/>
    <m/>
    <m/>
    <m/>
    <m/>
    <m/>
    <m/>
    <m/>
    <m/>
    <m/>
    <m/>
    <m/>
    <n v="125"/>
  </r>
  <r>
    <n v="1"/>
    <x v="6"/>
    <x v="0"/>
    <x v="1"/>
    <x v="1"/>
    <x v="8"/>
    <x v="8"/>
    <x v="3"/>
    <x v="81"/>
    <x v="2"/>
    <n v="20"/>
    <x v="0"/>
    <x v="1"/>
    <x v="0"/>
    <n v="157"/>
    <x v="51"/>
    <x v="79"/>
    <m/>
    <m/>
    <m/>
    <m/>
    <m/>
    <m/>
    <m/>
    <m/>
    <m/>
    <m/>
    <m/>
    <m/>
    <m/>
    <m/>
    <m/>
    <m/>
    <n v="80"/>
  </r>
  <r>
    <n v="1"/>
    <x v="3"/>
    <x v="0"/>
    <x v="1"/>
    <x v="1"/>
    <x v="8"/>
    <x v="8"/>
    <x v="4"/>
    <x v="82"/>
    <x v="14"/>
    <n v="21"/>
    <x v="0"/>
    <x v="1"/>
    <x v="0"/>
    <m/>
    <x v="5"/>
    <x v="80"/>
    <m/>
    <m/>
    <m/>
    <m/>
    <m/>
    <m/>
    <m/>
    <m/>
    <m/>
    <m/>
    <m/>
    <m/>
    <m/>
    <m/>
    <m/>
    <m/>
    <n v="80"/>
  </r>
  <r>
    <n v="1"/>
    <x v="12"/>
    <x v="2"/>
    <x v="0"/>
    <x v="0"/>
    <x v="0"/>
    <x v="0"/>
    <x v="0"/>
    <x v="83"/>
    <x v="15"/>
    <n v="29"/>
    <x v="0"/>
    <x v="1"/>
    <x v="2"/>
    <s v="---"/>
    <x v="5"/>
    <x v="81"/>
    <m/>
    <m/>
    <m/>
    <m/>
    <m/>
    <m/>
    <m/>
    <m/>
    <m/>
    <m/>
    <m/>
    <m/>
    <m/>
    <m/>
    <m/>
    <m/>
    <n v="70"/>
  </r>
  <r>
    <n v="1"/>
    <x v="12"/>
    <x v="2"/>
    <x v="0"/>
    <x v="0"/>
    <x v="0"/>
    <x v="0"/>
    <x v="0"/>
    <x v="84"/>
    <x v="3"/>
    <n v="28"/>
    <x v="0"/>
    <x v="1"/>
    <x v="2"/>
    <s v="130 pkt"/>
    <x v="52"/>
    <x v="76"/>
    <m/>
    <m/>
    <m/>
    <m/>
    <m/>
    <m/>
    <m/>
    <m/>
    <m/>
    <m/>
    <m/>
    <m/>
    <m/>
    <m/>
    <m/>
    <m/>
    <n v="70"/>
  </r>
  <r>
    <n v="1"/>
    <x v="12"/>
    <x v="2"/>
    <x v="0"/>
    <x v="0"/>
    <x v="0"/>
    <x v="0"/>
    <x v="0"/>
    <x v="85"/>
    <x v="4"/>
    <n v="31"/>
    <x v="7"/>
    <x v="1"/>
    <x v="2"/>
    <s v="160 pkt"/>
    <x v="52"/>
    <x v="33"/>
    <m/>
    <m/>
    <m/>
    <m/>
    <m/>
    <m/>
    <m/>
    <m/>
    <m/>
    <m/>
    <m/>
    <m/>
    <m/>
    <m/>
    <m/>
    <m/>
    <n v="70"/>
  </r>
  <r>
    <n v="1"/>
    <x v="12"/>
    <x v="4"/>
    <x v="0"/>
    <x v="4"/>
    <x v="0"/>
    <x v="0"/>
    <x v="0"/>
    <x v="86"/>
    <x v="32"/>
    <n v="44"/>
    <x v="5"/>
    <x v="1"/>
    <x v="2"/>
    <n v="130"/>
    <x v="52"/>
    <x v="82"/>
    <m/>
    <m/>
    <m/>
    <m/>
    <m/>
    <m/>
    <m/>
    <m/>
    <m/>
    <m/>
    <m/>
    <m/>
    <m/>
    <m/>
    <m/>
    <m/>
    <n v="70"/>
  </r>
  <r>
    <n v="1"/>
    <x v="9"/>
    <x v="0"/>
    <x v="1"/>
    <x v="0"/>
    <x v="9"/>
    <x v="9"/>
    <x v="2"/>
    <x v="87"/>
    <x v="26"/>
    <n v="26"/>
    <x v="0"/>
    <x v="1"/>
    <x v="0"/>
    <n v="199.5"/>
    <x v="53"/>
    <x v="83"/>
    <m/>
    <m/>
    <m/>
    <m/>
    <m/>
    <m/>
    <m/>
    <m/>
    <m/>
    <m/>
    <m/>
    <m/>
    <m/>
    <m/>
    <m/>
    <m/>
    <n v="80"/>
  </r>
  <r>
    <n v="1"/>
    <x v="2"/>
    <x v="0"/>
    <x v="1"/>
    <x v="0"/>
    <x v="9"/>
    <x v="9"/>
    <x v="1"/>
    <x v="88"/>
    <x v="39"/>
    <n v="33"/>
    <x v="0"/>
    <x v="1"/>
    <x v="0"/>
    <n v="198.5"/>
    <x v="24"/>
    <x v="84"/>
    <m/>
    <m/>
    <m/>
    <m/>
    <m/>
    <m/>
    <m/>
    <m/>
    <m/>
    <m/>
    <m/>
    <m/>
    <m/>
    <m/>
    <m/>
    <m/>
    <n v="80"/>
  </r>
  <r>
    <n v="1"/>
    <x v="3"/>
    <x v="0"/>
    <x v="1"/>
    <x v="0"/>
    <x v="9"/>
    <x v="9"/>
    <x v="3"/>
    <x v="89"/>
    <x v="7"/>
    <n v="24"/>
    <x v="0"/>
    <x v="1"/>
    <x v="0"/>
    <m/>
    <x v="5"/>
    <x v="85"/>
    <m/>
    <m/>
    <m/>
    <m/>
    <m/>
    <m/>
    <m/>
    <m/>
    <m/>
    <m/>
    <m/>
    <m/>
    <m/>
    <m/>
    <m/>
    <m/>
    <n v="80"/>
  </r>
  <r>
    <n v="1"/>
    <x v="13"/>
    <x v="0"/>
    <x v="1"/>
    <x v="0"/>
    <x v="10"/>
    <x v="10"/>
    <x v="2"/>
    <x v="90"/>
    <x v="29"/>
    <n v="34"/>
    <x v="10"/>
    <x v="1"/>
    <x v="0"/>
    <m/>
    <x v="54"/>
    <x v="86"/>
    <m/>
    <m/>
    <m/>
    <m/>
    <m/>
    <m/>
    <m/>
    <m/>
    <m/>
    <m/>
    <m/>
    <m/>
    <m/>
    <m/>
    <m/>
    <m/>
    <n v="80"/>
  </r>
  <r>
    <n v="1"/>
    <x v="1"/>
    <x v="0"/>
    <x v="1"/>
    <x v="0"/>
    <x v="10"/>
    <x v="10"/>
    <x v="1"/>
    <x v="91"/>
    <x v="39"/>
    <n v="33"/>
    <x v="10"/>
    <x v="1"/>
    <x v="0"/>
    <n v="212"/>
    <x v="55"/>
    <x v="87"/>
    <m/>
    <m/>
    <m/>
    <m/>
    <m/>
    <m/>
    <m/>
    <m/>
    <m/>
    <m/>
    <m/>
    <m/>
    <m/>
    <m/>
    <m/>
    <m/>
    <n v="80"/>
  </r>
  <r>
    <n v="1"/>
    <x v="12"/>
    <x v="2"/>
    <x v="0"/>
    <x v="3"/>
    <x v="0"/>
    <x v="0"/>
    <x v="0"/>
    <x v="92"/>
    <x v="40"/>
    <n v="23"/>
    <x v="1"/>
    <x v="2"/>
    <x v="3"/>
    <n v="218"/>
    <x v="56"/>
    <x v="18"/>
    <m/>
    <m/>
    <m/>
    <m/>
    <m/>
    <m/>
    <m/>
    <m/>
    <m/>
    <m/>
    <m/>
    <m/>
    <m/>
    <m/>
    <m/>
    <m/>
    <n v="70"/>
  </r>
  <r>
    <n v="1"/>
    <x v="12"/>
    <x v="9"/>
    <x v="0"/>
    <x v="2"/>
    <x v="0"/>
    <x v="0"/>
    <x v="0"/>
    <x v="93"/>
    <x v="28"/>
    <n v="38"/>
    <x v="2"/>
    <x v="2"/>
    <x v="3"/>
    <n v="164"/>
    <x v="57"/>
    <x v="37"/>
    <m/>
    <m/>
    <m/>
    <m/>
    <m/>
    <m/>
    <m/>
    <m/>
    <m/>
    <m/>
    <m/>
    <m/>
    <m/>
    <m/>
    <m/>
    <m/>
    <n v="70"/>
  </r>
  <r>
    <n v="1"/>
    <x v="12"/>
    <x v="2"/>
    <x v="0"/>
    <x v="3"/>
    <x v="0"/>
    <x v="0"/>
    <x v="0"/>
    <x v="94"/>
    <x v="15"/>
    <n v="29"/>
    <x v="3"/>
    <x v="2"/>
    <x v="3"/>
    <n v="192"/>
    <x v="58"/>
    <x v="88"/>
    <m/>
    <m/>
    <m/>
    <m/>
    <m/>
    <m/>
    <m/>
    <m/>
    <m/>
    <m/>
    <m/>
    <m/>
    <m/>
    <m/>
    <m/>
    <m/>
    <n v="70"/>
  </r>
  <r>
    <n v="1"/>
    <x v="12"/>
    <x v="4"/>
    <x v="0"/>
    <x v="4"/>
    <x v="0"/>
    <x v="0"/>
    <x v="0"/>
    <x v="95"/>
    <x v="41"/>
    <n v="41"/>
    <x v="5"/>
    <x v="1"/>
    <x v="2"/>
    <m/>
    <x v="59"/>
    <x v="89"/>
    <m/>
    <m/>
    <m/>
    <m/>
    <m/>
    <m/>
    <m/>
    <m/>
    <m/>
    <m/>
    <m/>
    <m/>
    <m/>
    <m/>
    <m/>
    <m/>
    <n v="70"/>
  </r>
  <r>
    <n v="1"/>
    <x v="12"/>
    <x v="10"/>
    <x v="0"/>
    <x v="4"/>
    <x v="0"/>
    <x v="0"/>
    <x v="0"/>
    <x v="96"/>
    <x v="38"/>
    <m/>
    <x v="8"/>
    <x v="4"/>
    <x v="2"/>
    <m/>
    <x v="5"/>
    <x v="78"/>
    <m/>
    <m/>
    <m/>
    <m/>
    <m/>
    <m/>
    <m/>
    <m/>
    <m/>
    <m/>
    <m/>
    <m/>
    <m/>
    <m/>
    <m/>
    <m/>
    <m/>
  </r>
  <r>
    <n v="1"/>
    <x v="2"/>
    <x v="0"/>
    <x v="1"/>
    <x v="0"/>
    <x v="8"/>
    <x v="8"/>
    <x v="5"/>
    <x v="71"/>
    <x v="9"/>
    <n v="22"/>
    <x v="10"/>
    <x v="1"/>
    <x v="0"/>
    <n v="208.5"/>
    <x v="44"/>
    <x v="70"/>
    <m/>
    <m/>
    <m/>
    <m/>
    <m/>
    <m/>
    <m/>
    <m/>
    <m/>
    <m/>
    <m/>
    <m/>
    <m/>
    <m/>
    <m/>
    <m/>
    <n v="80"/>
  </r>
  <r>
    <n v="1"/>
    <x v="3"/>
    <x v="0"/>
    <x v="1"/>
    <x v="0"/>
    <x v="10"/>
    <x v="10"/>
    <x v="3"/>
    <x v="97"/>
    <x v="16"/>
    <n v="45"/>
    <x v="10"/>
    <x v="1"/>
    <x v="0"/>
    <m/>
    <x v="5"/>
    <x v="90"/>
    <m/>
    <m/>
    <m/>
    <m/>
    <m/>
    <m/>
    <m/>
    <m/>
    <m/>
    <m/>
    <m/>
    <m/>
    <m/>
    <m/>
    <m/>
    <m/>
    <n v="80"/>
  </r>
  <r>
    <n v="1"/>
    <x v="1"/>
    <x v="0"/>
    <x v="1"/>
    <x v="3"/>
    <x v="11"/>
    <x v="0"/>
    <x v="4"/>
    <x v="98"/>
    <x v="26"/>
    <n v="26"/>
    <x v="9"/>
    <x v="2"/>
    <x v="2"/>
    <n v="172"/>
    <x v="60"/>
    <x v="91"/>
    <m/>
    <m/>
    <m/>
    <m/>
    <m/>
    <m/>
    <m/>
    <m/>
    <m/>
    <m/>
    <m/>
    <m/>
    <m/>
    <m/>
    <m/>
    <m/>
    <n v="80"/>
  </r>
  <r>
    <n v="1"/>
    <x v="1"/>
    <x v="0"/>
    <x v="1"/>
    <x v="5"/>
    <x v="11"/>
    <x v="0"/>
    <x v="1"/>
    <x v="99"/>
    <x v="2"/>
    <n v="20"/>
    <x v="9"/>
    <x v="2"/>
    <x v="2"/>
    <n v="120"/>
    <x v="61"/>
    <x v="92"/>
    <m/>
    <m/>
    <m/>
    <m/>
    <m/>
    <m/>
    <m/>
    <m/>
    <m/>
    <m/>
    <m/>
    <m/>
    <m/>
    <m/>
    <m/>
    <m/>
    <n v="80"/>
  </r>
  <r>
    <n v="1"/>
    <x v="2"/>
    <x v="0"/>
    <x v="1"/>
    <x v="5"/>
    <x v="11"/>
    <x v="0"/>
    <x v="2"/>
    <x v="100"/>
    <x v="14"/>
    <n v="21"/>
    <x v="9"/>
    <x v="2"/>
    <x v="2"/>
    <n v="70"/>
    <x v="62"/>
    <x v="93"/>
    <m/>
    <m/>
    <m/>
    <m/>
    <m/>
    <m/>
    <m/>
    <m/>
    <m/>
    <m/>
    <m/>
    <m/>
    <m/>
    <m/>
    <m/>
    <m/>
    <n v="80"/>
  </r>
  <r>
    <n v="1"/>
    <x v="14"/>
    <x v="0"/>
    <x v="1"/>
    <x v="3"/>
    <x v="11"/>
    <x v="0"/>
    <x v="5"/>
    <x v="101"/>
    <x v="39"/>
    <n v="33"/>
    <x v="9"/>
    <x v="2"/>
    <x v="2"/>
    <n v="101"/>
    <x v="63"/>
    <x v="94"/>
    <m/>
    <m/>
    <m/>
    <m/>
    <m/>
    <m/>
    <m/>
    <m/>
    <m/>
    <m/>
    <m/>
    <m/>
    <m/>
    <m/>
    <m/>
    <m/>
    <n v="80"/>
  </r>
  <r>
    <n v="1"/>
    <x v="1"/>
    <x v="0"/>
    <x v="0"/>
    <x v="0"/>
    <x v="0"/>
    <x v="0"/>
    <x v="0"/>
    <x v="102"/>
    <x v="9"/>
    <n v="22"/>
    <x v="1"/>
    <x v="0"/>
    <x v="0"/>
    <n v="67"/>
    <x v="64"/>
    <x v="95"/>
    <m/>
    <m/>
    <m/>
    <m/>
    <m/>
    <m/>
    <m/>
    <m/>
    <m/>
    <m/>
    <m/>
    <m/>
    <m/>
    <m/>
    <m/>
    <m/>
    <n v="80"/>
  </r>
  <r>
    <n v="1"/>
    <x v="1"/>
    <x v="0"/>
    <x v="0"/>
    <x v="0"/>
    <x v="0"/>
    <x v="0"/>
    <x v="0"/>
    <x v="103"/>
    <x v="40"/>
    <n v="23"/>
    <x v="2"/>
    <x v="0"/>
    <x v="0"/>
    <n v="72"/>
    <x v="65"/>
    <x v="28"/>
    <m/>
    <m/>
    <m/>
    <m/>
    <m/>
    <m/>
    <m/>
    <m/>
    <m/>
    <m/>
    <m/>
    <m/>
    <m/>
    <m/>
    <m/>
    <m/>
    <n v="80"/>
  </r>
  <r>
    <n v="1"/>
    <x v="1"/>
    <x v="0"/>
    <x v="0"/>
    <x v="0"/>
    <x v="0"/>
    <x v="0"/>
    <x v="0"/>
    <x v="104"/>
    <x v="2"/>
    <n v="20"/>
    <x v="4"/>
    <x v="0"/>
    <x v="0"/>
    <n v="82"/>
    <x v="66"/>
    <x v="96"/>
    <m/>
    <m/>
    <m/>
    <m/>
    <m/>
    <m/>
    <m/>
    <m/>
    <m/>
    <m/>
    <m/>
    <m/>
    <m/>
    <m/>
    <m/>
    <m/>
    <n v="80"/>
  </r>
  <r>
    <n v="1"/>
    <x v="1"/>
    <x v="0"/>
    <x v="0"/>
    <x v="0"/>
    <x v="0"/>
    <x v="0"/>
    <x v="0"/>
    <x v="105"/>
    <x v="3"/>
    <n v="28"/>
    <x v="7"/>
    <x v="0"/>
    <x v="0"/>
    <n v="76"/>
    <x v="67"/>
    <x v="97"/>
    <m/>
    <m/>
    <m/>
    <m/>
    <m/>
    <m/>
    <m/>
    <m/>
    <m/>
    <m/>
    <m/>
    <m/>
    <m/>
    <m/>
    <m/>
    <m/>
    <n v="80"/>
  </r>
  <r>
    <n v="1"/>
    <x v="1"/>
    <x v="0"/>
    <x v="0"/>
    <x v="0"/>
    <x v="0"/>
    <x v="0"/>
    <x v="0"/>
    <x v="106"/>
    <x v="22"/>
    <n v="25"/>
    <x v="6"/>
    <x v="0"/>
    <x v="0"/>
    <n v="76"/>
    <x v="68"/>
    <x v="98"/>
    <m/>
    <m/>
    <m/>
    <m/>
    <m/>
    <m/>
    <m/>
    <m/>
    <m/>
    <m/>
    <m/>
    <m/>
    <m/>
    <m/>
    <m/>
    <m/>
    <n v="80"/>
  </r>
  <r>
    <n v="1"/>
    <x v="1"/>
    <x v="0"/>
    <x v="0"/>
    <x v="0"/>
    <x v="0"/>
    <x v="0"/>
    <x v="0"/>
    <x v="107"/>
    <x v="42"/>
    <n v="39"/>
    <x v="0"/>
    <x v="0"/>
    <x v="0"/>
    <n v="82"/>
    <x v="64"/>
    <x v="76"/>
    <m/>
    <m/>
    <m/>
    <m/>
    <m/>
    <m/>
    <m/>
    <m/>
    <m/>
    <m/>
    <m/>
    <m/>
    <m/>
    <m/>
    <m/>
    <m/>
    <n v="80"/>
  </r>
  <r>
    <n v="1"/>
    <x v="1"/>
    <x v="0"/>
    <x v="0"/>
    <x v="0"/>
    <x v="0"/>
    <x v="0"/>
    <x v="0"/>
    <x v="108"/>
    <x v="31"/>
    <n v="32"/>
    <x v="10"/>
    <x v="0"/>
    <x v="0"/>
    <n v="88"/>
    <x v="69"/>
    <x v="99"/>
    <m/>
    <m/>
    <m/>
    <m/>
    <m/>
    <m/>
    <m/>
    <m/>
    <m/>
    <m/>
    <m/>
    <m/>
    <m/>
    <m/>
    <m/>
    <m/>
    <n v="80"/>
  </r>
  <r>
    <n v="1"/>
    <x v="3"/>
    <x v="0"/>
    <x v="1"/>
    <x v="3"/>
    <x v="11"/>
    <x v="0"/>
    <x v="6"/>
    <x v="109"/>
    <x v="17"/>
    <n v="37"/>
    <x v="9"/>
    <x v="2"/>
    <x v="2"/>
    <m/>
    <x v="5"/>
    <x v="37"/>
    <m/>
    <m/>
    <m/>
    <m/>
    <m/>
    <m/>
    <m/>
    <m/>
    <m/>
    <m/>
    <m/>
    <m/>
    <m/>
    <m/>
    <m/>
    <m/>
    <n v="80"/>
  </r>
  <r>
    <n v="1"/>
    <x v="3"/>
    <x v="0"/>
    <x v="1"/>
    <x v="5"/>
    <x v="11"/>
    <x v="0"/>
    <x v="3"/>
    <x v="110"/>
    <x v="2"/>
    <n v="20"/>
    <x v="9"/>
    <x v="2"/>
    <x v="2"/>
    <m/>
    <x v="5"/>
    <x v="100"/>
    <m/>
    <m/>
    <m/>
    <m/>
    <m/>
    <m/>
    <m/>
    <m/>
    <m/>
    <m/>
    <m/>
    <m/>
    <m/>
    <m/>
    <m/>
    <m/>
    <n v="80"/>
  </r>
  <r>
    <n v="1"/>
    <x v="11"/>
    <x v="0"/>
    <x v="1"/>
    <x v="3"/>
    <x v="12"/>
    <x v="0"/>
    <x v="3"/>
    <x v="111"/>
    <x v="42"/>
    <n v="39"/>
    <x v="1"/>
    <x v="2"/>
    <x v="2"/>
    <s v="-"/>
    <x v="30"/>
    <x v="4"/>
    <m/>
    <m/>
    <m/>
    <m/>
    <m/>
    <m/>
    <m/>
    <m/>
    <m/>
    <m/>
    <m/>
    <m/>
    <m/>
    <m/>
    <m/>
    <m/>
    <n v="80"/>
  </r>
  <r>
    <n v="1"/>
    <x v="1"/>
    <x v="0"/>
    <x v="1"/>
    <x v="3"/>
    <x v="12"/>
    <x v="0"/>
    <x v="4"/>
    <x v="112"/>
    <x v="40"/>
    <n v="23"/>
    <x v="1"/>
    <x v="2"/>
    <x v="2"/>
    <n v="160"/>
    <x v="70"/>
    <x v="101"/>
    <m/>
    <m/>
    <m/>
    <m/>
    <m/>
    <m/>
    <m/>
    <m/>
    <m/>
    <m/>
    <m/>
    <m/>
    <m/>
    <m/>
    <m/>
    <m/>
    <n v="80"/>
  </r>
  <r>
    <n v="1"/>
    <x v="2"/>
    <x v="0"/>
    <x v="1"/>
    <x v="5"/>
    <x v="12"/>
    <x v="0"/>
    <x v="2"/>
    <x v="113"/>
    <x v="1"/>
    <n v="19"/>
    <x v="1"/>
    <x v="2"/>
    <x v="2"/>
    <n v="106"/>
    <x v="71"/>
    <x v="1"/>
    <m/>
    <m/>
    <m/>
    <m/>
    <m/>
    <m/>
    <m/>
    <m/>
    <m/>
    <m/>
    <m/>
    <m/>
    <m/>
    <m/>
    <m/>
    <m/>
    <n v="80"/>
  </r>
  <r>
    <n v="1"/>
    <x v="15"/>
    <x v="0"/>
    <x v="1"/>
    <x v="3"/>
    <x v="12"/>
    <x v="0"/>
    <x v="5"/>
    <x v="114"/>
    <x v="4"/>
    <n v="31"/>
    <x v="1"/>
    <x v="2"/>
    <x v="2"/>
    <n v="96"/>
    <x v="26"/>
    <x v="95"/>
    <m/>
    <m/>
    <m/>
    <m/>
    <m/>
    <m/>
    <m/>
    <m/>
    <m/>
    <m/>
    <m/>
    <m/>
    <m/>
    <m/>
    <m/>
    <m/>
    <n v="80"/>
  </r>
  <r>
    <n v="1"/>
    <x v="14"/>
    <x v="0"/>
    <x v="1"/>
    <x v="3"/>
    <x v="12"/>
    <x v="0"/>
    <x v="6"/>
    <x v="115"/>
    <x v="43"/>
    <n v="35"/>
    <x v="1"/>
    <x v="2"/>
    <x v="2"/>
    <n v="58"/>
    <x v="72"/>
    <x v="5"/>
    <m/>
    <m/>
    <m/>
    <m/>
    <m/>
    <m/>
    <m/>
    <m/>
    <m/>
    <m/>
    <m/>
    <m/>
    <m/>
    <m/>
    <m/>
    <m/>
    <n v="80"/>
  </r>
  <r>
    <n v="1"/>
    <x v="3"/>
    <x v="0"/>
    <x v="1"/>
    <x v="5"/>
    <x v="12"/>
    <x v="0"/>
    <x v="1"/>
    <x v="116"/>
    <x v="44"/>
    <n v="16"/>
    <x v="1"/>
    <x v="2"/>
    <x v="2"/>
    <m/>
    <x v="5"/>
    <x v="102"/>
    <m/>
    <m/>
    <m/>
    <m/>
    <m/>
    <m/>
    <m/>
    <m/>
    <m/>
    <m/>
    <m/>
    <m/>
    <m/>
    <m/>
    <m/>
    <m/>
    <n v="80"/>
  </r>
  <r>
    <n v="1"/>
    <x v="11"/>
    <x v="0"/>
    <x v="1"/>
    <x v="3"/>
    <x v="13"/>
    <x v="0"/>
    <x v="2"/>
    <x v="117"/>
    <x v="11"/>
    <n v="40"/>
    <x v="2"/>
    <x v="2"/>
    <x v="2"/>
    <s v="-"/>
    <x v="30"/>
    <x v="103"/>
    <m/>
    <m/>
    <m/>
    <m/>
    <m/>
    <m/>
    <m/>
    <m/>
    <m/>
    <m/>
    <m/>
    <m/>
    <m/>
    <m/>
    <m/>
    <m/>
    <n v="80"/>
  </r>
  <r>
    <n v="1"/>
    <x v="1"/>
    <x v="0"/>
    <x v="0"/>
    <x v="1"/>
    <x v="0"/>
    <x v="0"/>
    <x v="0"/>
    <x v="118"/>
    <x v="2"/>
    <n v="20"/>
    <x v="1"/>
    <x v="0"/>
    <x v="0"/>
    <n v="65"/>
    <x v="66"/>
    <x v="102"/>
    <m/>
    <m/>
    <m/>
    <m/>
    <m/>
    <m/>
    <m/>
    <m/>
    <m/>
    <m/>
    <m/>
    <m/>
    <m/>
    <m/>
    <m/>
    <m/>
    <n v="80"/>
  </r>
  <r>
    <n v="1"/>
    <x v="1"/>
    <x v="0"/>
    <x v="0"/>
    <x v="1"/>
    <x v="0"/>
    <x v="0"/>
    <x v="0"/>
    <x v="119"/>
    <x v="2"/>
    <n v="20"/>
    <x v="2"/>
    <x v="0"/>
    <x v="0"/>
    <n v="66"/>
    <x v="73"/>
    <x v="104"/>
    <m/>
    <m/>
    <m/>
    <m/>
    <m/>
    <m/>
    <m/>
    <m/>
    <m/>
    <m/>
    <m/>
    <m/>
    <m/>
    <m/>
    <m/>
    <m/>
    <n v="80"/>
  </r>
  <r>
    <n v="1"/>
    <x v="1"/>
    <x v="0"/>
    <x v="0"/>
    <x v="1"/>
    <x v="0"/>
    <x v="0"/>
    <x v="0"/>
    <x v="120"/>
    <x v="2"/>
    <n v="20"/>
    <x v="4"/>
    <x v="0"/>
    <x v="0"/>
    <n v="68"/>
    <x v="74"/>
    <x v="105"/>
    <m/>
    <m/>
    <m/>
    <m/>
    <m/>
    <m/>
    <m/>
    <m/>
    <m/>
    <m/>
    <m/>
    <m/>
    <m/>
    <m/>
    <m/>
    <m/>
    <n v="80"/>
  </r>
  <r>
    <n v="1"/>
    <x v="1"/>
    <x v="0"/>
    <x v="0"/>
    <x v="1"/>
    <x v="0"/>
    <x v="0"/>
    <x v="0"/>
    <x v="121"/>
    <x v="14"/>
    <n v="21"/>
    <x v="7"/>
    <x v="0"/>
    <x v="0"/>
    <n v="68"/>
    <x v="75"/>
    <x v="106"/>
    <m/>
    <m/>
    <m/>
    <m/>
    <m/>
    <m/>
    <m/>
    <m/>
    <m/>
    <m/>
    <m/>
    <m/>
    <m/>
    <m/>
    <m/>
    <m/>
    <n v="80"/>
  </r>
  <r>
    <n v="1"/>
    <x v="1"/>
    <x v="0"/>
    <x v="0"/>
    <x v="1"/>
    <x v="0"/>
    <x v="0"/>
    <x v="0"/>
    <x v="122"/>
    <x v="1"/>
    <n v="19"/>
    <x v="6"/>
    <x v="0"/>
    <x v="0"/>
    <n v="83"/>
    <x v="76"/>
    <x v="107"/>
    <m/>
    <m/>
    <m/>
    <m/>
    <m/>
    <m/>
    <m/>
    <m/>
    <m/>
    <m/>
    <m/>
    <m/>
    <m/>
    <m/>
    <m/>
    <m/>
    <n v="80"/>
  </r>
  <r>
    <n v="1"/>
    <x v="1"/>
    <x v="0"/>
    <x v="0"/>
    <x v="1"/>
    <x v="0"/>
    <x v="0"/>
    <x v="0"/>
    <x v="123"/>
    <x v="9"/>
    <n v="22"/>
    <x v="0"/>
    <x v="0"/>
    <x v="0"/>
    <n v="78"/>
    <x v="77"/>
    <x v="108"/>
    <m/>
    <m/>
    <m/>
    <m/>
    <m/>
    <m/>
    <m/>
    <m/>
    <m/>
    <m/>
    <m/>
    <m/>
    <m/>
    <m/>
    <m/>
    <m/>
    <n v="80"/>
  </r>
  <r>
    <n v="1"/>
    <x v="1"/>
    <x v="0"/>
    <x v="0"/>
    <x v="1"/>
    <x v="0"/>
    <x v="0"/>
    <x v="0"/>
    <x v="124"/>
    <x v="9"/>
    <n v="22"/>
    <x v="10"/>
    <x v="0"/>
    <x v="0"/>
    <n v="73"/>
    <x v="78"/>
    <x v="70"/>
    <m/>
    <m/>
    <m/>
    <m/>
    <m/>
    <m/>
    <m/>
    <m/>
    <m/>
    <m/>
    <m/>
    <m/>
    <m/>
    <m/>
    <m/>
    <m/>
    <n v="80"/>
  </r>
  <r>
    <n v="1"/>
    <x v="1"/>
    <x v="0"/>
    <x v="1"/>
    <x v="3"/>
    <x v="13"/>
    <x v="0"/>
    <x v="1"/>
    <x v="125"/>
    <x v="35"/>
    <n v="18"/>
    <x v="2"/>
    <x v="2"/>
    <x v="2"/>
    <n v="173"/>
    <x v="79"/>
    <x v="9"/>
    <m/>
    <m/>
    <m/>
    <m/>
    <m/>
    <m/>
    <m/>
    <m/>
    <m/>
    <m/>
    <m/>
    <m/>
    <m/>
    <m/>
    <m/>
    <m/>
    <n v="80"/>
  </r>
  <r>
    <n v="1"/>
    <x v="2"/>
    <x v="0"/>
    <x v="1"/>
    <x v="3"/>
    <x v="13"/>
    <x v="0"/>
    <x v="3"/>
    <x v="126"/>
    <x v="43"/>
    <n v="35"/>
    <x v="2"/>
    <x v="2"/>
    <x v="2"/>
    <n v="107"/>
    <x v="80"/>
    <x v="104"/>
    <m/>
    <m/>
    <m/>
    <m/>
    <m/>
    <m/>
    <m/>
    <m/>
    <m/>
    <m/>
    <m/>
    <m/>
    <m/>
    <m/>
    <m/>
    <m/>
    <n v="80"/>
  </r>
  <r>
    <n v="1"/>
    <x v="14"/>
    <x v="0"/>
    <x v="1"/>
    <x v="3"/>
    <x v="13"/>
    <x v="0"/>
    <x v="4"/>
    <x v="127"/>
    <x v="17"/>
    <n v="37"/>
    <x v="2"/>
    <x v="2"/>
    <x v="2"/>
    <n v="73"/>
    <x v="72"/>
    <x v="34"/>
    <m/>
    <m/>
    <m/>
    <m/>
    <m/>
    <m/>
    <m/>
    <m/>
    <m/>
    <m/>
    <m/>
    <m/>
    <m/>
    <m/>
    <m/>
    <m/>
    <n v="80"/>
  </r>
  <r>
    <n v="1"/>
    <x v="6"/>
    <x v="0"/>
    <x v="1"/>
    <x v="3"/>
    <x v="13"/>
    <x v="0"/>
    <x v="5"/>
    <x v="128"/>
    <x v="32"/>
    <n v="44"/>
    <x v="2"/>
    <x v="2"/>
    <x v="2"/>
    <n v="173"/>
    <x v="81"/>
    <x v="9"/>
    <m/>
    <m/>
    <m/>
    <m/>
    <m/>
    <m/>
    <m/>
    <m/>
    <m/>
    <m/>
    <m/>
    <m/>
    <m/>
    <m/>
    <m/>
    <m/>
    <n v="80"/>
  </r>
  <r>
    <n v="1"/>
    <x v="1"/>
    <x v="7"/>
    <x v="0"/>
    <x v="4"/>
    <x v="0"/>
    <x v="0"/>
    <x v="0"/>
    <x v="129"/>
    <x v="45"/>
    <n v="80"/>
    <x v="8"/>
    <x v="1"/>
    <x v="1"/>
    <m/>
    <x v="82"/>
    <x v="109"/>
    <m/>
    <m/>
    <m/>
    <m/>
    <m/>
    <m/>
    <m/>
    <m/>
    <m/>
    <m/>
    <m/>
    <m/>
    <m/>
    <m/>
    <m/>
    <m/>
    <n v="70"/>
  </r>
  <r>
    <n v="1"/>
    <x v="3"/>
    <x v="0"/>
    <x v="1"/>
    <x v="3"/>
    <x v="13"/>
    <x v="0"/>
    <x v="6"/>
    <x v="130"/>
    <x v="7"/>
    <n v="24"/>
    <x v="2"/>
    <x v="2"/>
    <x v="2"/>
    <m/>
    <x v="5"/>
    <x v="37"/>
    <m/>
    <m/>
    <m/>
    <m/>
    <m/>
    <m/>
    <m/>
    <m/>
    <m/>
    <m/>
    <m/>
    <m/>
    <m/>
    <m/>
    <m/>
    <m/>
    <n v="80"/>
  </r>
  <r>
    <n v="1"/>
    <x v="1"/>
    <x v="1"/>
    <x v="0"/>
    <x v="4"/>
    <x v="0"/>
    <x v="0"/>
    <x v="0"/>
    <x v="131"/>
    <x v="24"/>
    <n v="50"/>
    <x v="5"/>
    <x v="1"/>
    <x v="2"/>
    <m/>
    <x v="82"/>
    <x v="110"/>
    <m/>
    <m/>
    <m/>
    <m/>
    <m/>
    <m/>
    <m/>
    <m/>
    <m/>
    <m/>
    <m/>
    <m/>
    <m/>
    <m/>
    <m/>
    <m/>
    <n v="70"/>
  </r>
  <r>
    <n v="1"/>
    <x v="9"/>
    <x v="0"/>
    <x v="1"/>
    <x v="5"/>
    <x v="14"/>
    <x v="0"/>
    <x v="3"/>
    <x v="77"/>
    <x v="35"/>
    <n v="18"/>
    <x v="3"/>
    <x v="2"/>
    <x v="2"/>
    <n v="93"/>
    <x v="48"/>
    <x v="75"/>
    <m/>
    <m/>
    <m/>
    <m/>
    <m/>
    <m/>
    <m/>
    <m/>
    <m/>
    <m/>
    <m/>
    <m/>
    <m/>
    <m/>
    <m/>
    <m/>
    <n v="70"/>
  </r>
  <r>
    <n v="1"/>
    <x v="1"/>
    <x v="2"/>
    <x v="0"/>
    <x v="0"/>
    <x v="0"/>
    <x v="0"/>
    <x v="0"/>
    <x v="131"/>
    <x v="24"/>
    <n v="50"/>
    <x v="0"/>
    <x v="1"/>
    <x v="2"/>
    <m/>
    <x v="82"/>
    <x v="110"/>
    <m/>
    <m/>
    <m/>
    <m/>
    <m/>
    <m/>
    <m/>
    <m/>
    <m/>
    <m/>
    <m/>
    <m/>
    <m/>
    <m/>
    <m/>
    <m/>
    <n v="70"/>
  </r>
  <r>
    <n v="1"/>
    <x v="1"/>
    <x v="0"/>
    <x v="1"/>
    <x v="5"/>
    <x v="14"/>
    <x v="0"/>
    <x v="4"/>
    <x v="132"/>
    <x v="14"/>
    <n v="21"/>
    <x v="3"/>
    <x v="2"/>
    <x v="2"/>
    <n v="137"/>
    <x v="83"/>
    <x v="89"/>
    <m/>
    <m/>
    <m/>
    <m/>
    <m/>
    <m/>
    <m/>
    <m/>
    <m/>
    <m/>
    <m/>
    <m/>
    <m/>
    <m/>
    <m/>
    <m/>
    <n v="80"/>
  </r>
  <r>
    <n v="1"/>
    <x v="1"/>
    <x v="6"/>
    <x v="0"/>
    <x v="4"/>
    <x v="0"/>
    <x v="0"/>
    <x v="0"/>
    <x v="133"/>
    <x v="46"/>
    <n v="71"/>
    <x v="6"/>
    <x v="1"/>
    <x v="1"/>
    <n v="272"/>
    <x v="84"/>
    <x v="111"/>
    <m/>
    <m/>
    <m/>
    <m/>
    <m/>
    <m/>
    <m/>
    <m/>
    <m/>
    <m/>
    <m/>
    <m/>
    <m/>
    <m/>
    <m/>
    <m/>
    <n v="70"/>
  </r>
  <r>
    <n v="1"/>
    <x v="1"/>
    <x v="0"/>
    <x v="1"/>
    <x v="5"/>
    <x v="14"/>
    <x v="0"/>
    <x v="1"/>
    <x v="134"/>
    <x v="9"/>
    <n v="22"/>
    <x v="2"/>
    <x v="2"/>
    <x v="2"/>
    <n v="136"/>
    <x v="85"/>
    <x v="112"/>
    <m/>
    <m/>
    <m/>
    <m/>
    <m/>
    <m/>
    <m/>
    <m/>
    <m/>
    <m/>
    <m/>
    <m/>
    <m/>
    <m/>
    <m/>
    <m/>
    <n v="80"/>
  </r>
  <r>
    <n v="1"/>
    <x v="9"/>
    <x v="0"/>
    <x v="1"/>
    <x v="3"/>
    <x v="15"/>
    <x v="0"/>
    <x v="2"/>
    <x v="135"/>
    <x v="11"/>
    <n v="40"/>
    <x v="3"/>
    <x v="2"/>
    <x v="2"/>
    <n v="100"/>
    <x v="86"/>
    <x v="113"/>
    <m/>
    <m/>
    <m/>
    <m/>
    <m/>
    <m/>
    <m/>
    <m/>
    <m/>
    <m/>
    <m/>
    <m/>
    <m/>
    <m/>
    <m/>
    <m/>
    <n v="80"/>
  </r>
  <r>
    <n v="1"/>
    <x v="1"/>
    <x v="2"/>
    <x v="0"/>
    <x v="0"/>
    <x v="0"/>
    <x v="0"/>
    <x v="0"/>
    <x v="136"/>
    <x v="30"/>
    <n v="30"/>
    <x v="6"/>
    <x v="1"/>
    <x v="2"/>
    <n v="70"/>
    <x v="84"/>
    <x v="114"/>
    <m/>
    <m/>
    <m/>
    <m/>
    <m/>
    <m/>
    <m/>
    <m/>
    <m/>
    <m/>
    <m/>
    <m/>
    <m/>
    <m/>
    <m/>
    <m/>
    <n v="70"/>
  </r>
  <r>
    <n v="1"/>
    <x v="1"/>
    <x v="0"/>
    <x v="1"/>
    <x v="3"/>
    <x v="15"/>
    <x v="0"/>
    <x v="1"/>
    <x v="137"/>
    <x v="35"/>
    <n v="18"/>
    <x v="3"/>
    <x v="2"/>
    <x v="2"/>
    <n v="175"/>
    <x v="64"/>
    <x v="115"/>
    <m/>
    <m/>
    <m/>
    <m/>
    <m/>
    <m/>
    <m/>
    <m/>
    <m/>
    <m/>
    <m/>
    <m/>
    <m/>
    <m/>
    <m/>
    <m/>
    <n v="80"/>
  </r>
  <r>
    <n v="1"/>
    <x v="1"/>
    <x v="2"/>
    <x v="0"/>
    <x v="0"/>
    <x v="0"/>
    <x v="0"/>
    <x v="0"/>
    <x v="138"/>
    <x v="14"/>
    <n v="21"/>
    <x v="6"/>
    <x v="1"/>
    <x v="2"/>
    <n v="70"/>
    <x v="84"/>
    <x v="116"/>
    <m/>
    <m/>
    <m/>
    <m/>
    <m/>
    <m/>
    <m/>
    <m/>
    <m/>
    <m/>
    <m/>
    <m/>
    <m/>
    <m/>
    <m/>
    <m/>
    <n v="70"/>
  </r>
  <r>
    <n v="1"/>
    <x v="16"/>
    <x v="0"/>
    <x v="1"/>
    <x v="3"/>
    <x v="15"/>
    <x v="0"/>
    <x v="3"/>
    <x v="139"/>
    <x v="5"/>
    <n v="36"/>
    <x v="3"/>
    <x v="2"/>
    <x v="2"/>
    <n v="151"/>
    <x v="87"/>
    <x v="117"/>
    <m/>
    <m/>
    <m/>
    <m/>
    <m/>
    <m/>
    <m/>
    <m/>
    <m/>
    <m/>
    <m/>
    <m/>
    <m/>
    <m/>
    <m/>
    <m/>
    <n v="80"/>
  </r>
  <r>
    <n v="1"/>
    <x v="1"/>
    <x v="2"/>
    <x v="0"/>
    <x v="0"/>
    <x v="0"/>
    <x v="0"/>
    <x v="0"/>
    <x v="140"/>
    <x v="14"/>
    <n v="21"/>
    <x v="7"/>
    <x v="1"/>
    <x v="2"/>
    <n v="70"/>
    <x v="84"/>
    <x v="118"/>
    <m/>
    <m/>
    <m/>
    <m/>
    <m/>
    <m/>
    <m/>
    <m/>
    <m/>
    <m/>
    <m/>
    <m/>
    <m/>
    <m/>
    <m/>
    <m/>
    <n v="70"/>
  </r>
  <r>
    <n v="1"/>
    <x v="1"/>
    <x v="2"/>
    <x v="0"/>
    <x v="0"/>
    <x v="0"/>
    <x v="0"/>
    <x v="0"/>
    <x v="131"/>
    <x v="1"/>
    <n v="19"/>
    <x v="10"/>
    <x v="1"/>
    <x v="2"/>
    <n v="150"/>
    <x v="84"/>
    <x v="119"/>
    <m/>
    <m/>
    <m/>
    <m/>
    <m/>
    <m/>
    <m/>
    <m/>
    <m/>
    <m/>
    <m/>
    <m/>
    <m/>
    <m/>
    <m/>
    <m/>
    <n v="70"/>
  </r>
  <r>
    <n v="1"/>
    <x v="17"/>
    <x v="0"/>
    <x v="1"/>
    <x v="3"/>
    <x v="15"/>
    <x v="0"/>
    <x v="4"/>
    <x v="141"/>
    <x v="17"/>
    <n v="37"/>
    <x v="3"/>
    <x v="2"/>
    <x v="2"/>
    <n v="60"/>
    <x v="88"/>
    <x v="59"/>
    <m/>
    <m/>
    <m/>
    <m/>
    <m/>
    <m/>
    <m/>
    <m/>
    <m/>
    <m/>
    <m/>
    <m/>
    <m/>
    <m/>
    <m/>
    <m/>
    <n v="80"/>
  </r>
  <r>
    <n v="1"/>
    <x v="1"/>
    <x v="2"/>
    <x v="0"/>
    <x v="0"/>
    <x v="0"/>
    <x v="0"/>
    <x v="0"/>
    <x v="142"/>
    <x v="26"/>
    <n v="26"/>
    <x v="1"/>
    <x v="1"/>
    <x v="2"/>
    <n v="60"/>
    <x v="84"/>
    <x v="120"/>
    <m/>
    <m/>
    <m/>
    <m/>
    <m/>
    <m/>
    <m/>
    <m/>
    <m/>
    <m/>
    <m/>
    <m/>
    <m/>
    <m/>
    <m/>
    <m/>
    <n v="70"/>
  </r>
  <r>
    <n v="1"/>
    <x v="1"/>
    <x v="2"/>
    <x v="0"/>
    <x v="0"/>
    <x v="0"/>
    <x v="0"/>
    <x v="0"/>
    <x v="143"/>
    <x v="38"/>
    <m/>
    <x v="8"/>
    <x v="4"/>
    <x v="2"/>
    <m/>
    <x v="5"/>
    <x v="78"/>
    <m/>
    <m/>
    <m/>
    <m/>
    <m/>
    <m/>
    <m/>
    <m/>
    <m/>
    <m/>
    <m/>
    <m/>
    <m/>
    <m/>
    <m/>
    <m/>
    <m/>
  </r>
  <r>
    <n v="1"/>
    <x v="14"/>
    <x v="0"/>
    <x v="1"/>
    <x v="3"/>
    <x v="15"/>
    <x v="0"/>
    <x v="5"/>
    <x v="144"/>
    <x v="16"/>
    <n v="45"/>
    <x v="3"/>
    <x v="2"/>
    <x v="2"/>
    <n v="117"/>
    <x v="72"/>
    <x v="31"/>
    <m/>
    <m/>
    <m/>
    <m/>
    <m/>
    <m/>
    <m/>
    <m/>
    <m/>
    <m/>
    <m/>
    <m/>
    <m/>
    <m/>
    <m/>
    <m/>
    <n v="80"/>
  </r>
  <r>
    <n v="1"/>
    <x v="6"/>
    <x v="0"/>
    <x v="1"/>
    <x v="3"/>
    <x v="15"/>
    <x v="0"/>
    <x v="6"/>
    <x v="145"/>
    <x v="7"/>
    <n v="24"/>
    <x v="3"/>
    <x v="2"/>
    <x v="2"/>
    <n v="120"/>
    <x v="36"/>
    <x v="121"/>
    <m/>
    <m/>
    <m/>
    <m/>
    <m/>
    <m/>
    <m/>
    <m/>
    <m/>
    <m/>
    <m/>
    <m/>
    <m/>
    <m/>
    <m/>
    <m/>
    <n v="80"/>
  </r>
  <r>
    <n v="1"/>
    <x v="16"/>
    <x v="0"/>
    <x v="0"/>
    <x v="3"/>
    <x v="0"/>
    <x v="0"/>
    <x v="0"/>
    <x v="139"/>
    <x v="5"/>
    <n v="36"/>
    <x v="3"/>
    <x v="0"/>
    <x v="2"/>
    <n v="89"/>
    <x v="87"/>
    <x v="117"/>
    <m/>
    <m/>
    <m/>
    <m/>
    <m/>
    <m/>
    <m/>
    <m/>
    <m/>
    <m/>
    <m/>
    <m/>
    <m/>
    <m/>
    <m/>
    <m/>
    <n v="80"/>
  </r>
  <r>
    <n v="1"/>
    <x v="9"/>
    <x v="2"/>
    <x v="1"/>
    <x v="0"/>
    <x v="16"/>
    <x v="0"/>
    <x v="2"/>
    <x v="146"/>
    <x v="34"/>
    <n v="17"/>
    <x v="1"/>
    <x v="0"/>
    <x v="2"/>
    <n v="50"/>
    <x v="38"/>
    <x v="122"/>
    <m/>
    <m/>
    <m/>
    <m/>
    <m/>
    <m/>
    <m/>
    <m/>
    <m/>
    <m/>
    <m/>
    <m/>
    <m/>
    <m/>
    <m/>
    <m/>
    <n v="70"/>
  </r>
  <r>
    <n v="1"/>
    <x v="17"/>
    <x v="9"/>
    <x v="0"/>
    <x v="2"/>
    <x v="0"/>
    <x v="0"/>
    <x v="0"/>
    <x v="141"/>
    <x v="17"/>
    <n v="37"/>
    <x v="3"/>
    <x v="2"/>
    <x v="3"/>
    <n v="216"/>
    <x v="88"/>
    <x v="59"/>
    <m/>
    <m/>
    <m/>
    <m/>
    <m/>
    <m/>
    <m/>
    <m/>
    <m/>
    <m/>
    <m/>
    <m/>
    <m/>
    <m/>
    <m/>
    <m/>
    <n v="70"/>
  </r>
  <r>
    <n v="1"/>
    <x v="1"/>
    <x v="2"/>
    <x v="1"/>
    <x v="0"/>
    <x v="16"/>
    <x v="0"/>
    <x v="1"/>
    <x v="142"/>
    <x v="26"/>
    <n v="26"/>
    <x v="1"/>
    <x v="0"/>
    <x v="2"/>
    <n v="60"/>
    <x v="84"/>
    <x v="120"/>
    <m/>
    <m/>
    <m/>
    <m/>
    <m/>
    <m/>
    <m/>
    <m/>
    <m/>
    <m/>
    <m/>
    <m/>
    <m/>
    <m/>
    <m/>
    <m/>
    <n v="70"/>
  </r>
  <r>
    <n v="1"/>
    <x v="15"/>
    <x v="2"/>
    <x v="1"/>
    <x v="0"/>
    <x v="16"/>
    <x v="0"/>
    <x v="3"/>
    <x v="147"/>
    <x v="12"/>
    <n v="27"/>
    <x v="2"/>
    <x v="0"/>
    <x v="2"/>
    <n v="47"/>
    <x v="89"/>
    <x v="123"/>
    <m/>
    <m/>
    <m/>
    <m/>
    <m/>
    <m/>
    <m/>
    <m/>
    <m/>
    <m/>
    <m/>
    <m/>
    <m/>
    <m/>
    <m/>
    <m/>
    <n v="70"/>
  </r>
  <r>
    <n v="1"/>
    <x v="9"/>
    <x v="2"/>
    <x v="1"/>
    <x v="0"/>
    <x v="16"/>
    <x v="0"/>
    <x v="4"/>
    <x v="148"/>
    <x v="1"/>
    <n v="19"/>
    <x v="4"/>
    <x v="0"/>
    <x v="2"/>
    <n v="69"/>
    <x v="48"/>
    <x v="24"/>
    <m/>
    <m/>
    <m/>
    <m/>
    <m/>
    <m/>
    <m/>
    <m/>
    <m/>
    <m/>
    <m/>
    <m/>
    <m/>
    <m/>
    <m/>
    <m/>
    <n v="70"/>
  </r>
  <r>
    <n v="1"/>
    <x v="17"/>
    <x v="4"/>
    <x v="0"/>
    <x v="2"/>
    <x v="0"/>
    <x v="0"/>
    <x v="0"/>
    <x v="149"/>
    <x v="0"/>
    <n v="43"/>
    <x v="3"/>
    <x v="2"/>
    <x v="3"/>
    <n v="150"/>
    <x v="88"/>
    <x v="124"/>
    <m/>
    <m/>
    <m/>
    <m/>
    <m/>
    <m/>
    <m/>
    <m/>
    <m/>
    <m/>
    <m/>
    <m/>
    <m/>
    <m/>
    <m/>
    <m/>
    <n v="70"/>
  </r>
  <r>
    <n v="1"/>
    <x v="12"/>
    <x v="2"/>
    <x v="1"/>
    <x v="0"/>
    <x v="16"/>
    <x v="0"/>
    <x v="5"/>
    <x v="150"/>
    <x v="43"/>
    <n v="35"/>
    <x v="4"/>
    <x v="0"/>
    <x v="2"/>
    <n v="50"/>
    <x v="52"/>
    <x v="125"/>
    <m/>
    <m/>
    <m/>
    <m/>
    <m/>
    <m/>
    <m/>
    <m/>
    <m/>
    <m/>
    <m/>
    <m/>
    <m/>
    <m/>
    <m/>
    <m/>
    <n v="70"/>
  </r>
  <r>
    <n v="1"/>
    <x v="12"/>
    <x v="2"/>
    <x v="1"/>
    <x v="0"/>
    <x v="17"/>
    <x v="0"/>
    <x v="1"/>
    <x v="85"/>
    <x v="4"/>
    <n v="31"/>
    <x v="7"/>
    <x v="0"/>
    <x v="2"/>
    <n v="86"/>
    <x v="52"/>
    <x v="33"/>
    <m/>
    <m/>
    <m/>
    <m/>
    <m/>
    <m/>
    <m/>
    <m/>
    <m/>
    <m/>
    <m/>
    <m/>
    <m/>
    <m/>
    <m/>
    <m/>
    <n v="70"/>
  </r>
  <r>
    <n v="1"/>
    <x v="1"/>
    <x v="2"/>
    <x v="1"/>
    <x v="0"/>
    <x v="17"/>
    <x v="0"/>
    <x v="3"/>
    <x v="140"/>
    <x v="14"/>
    <n v="21"/>
    <x v="7"/>
    <x v="0"/>
    <x v="2"/>
    <n v="70"/>
    <x v="84"/>
    <x v="118"/>
    <m/>
    <m/>
    <m/>
    <m/>
    <m/>
    <m/>
    <m/>
    <m/>
    <m/>
    <m/>
    <m/>
    <m/>
    <m/>
    <m/>
    <m/>
    <m/>
    <n v="70"/>
  </r>
  <r>
    <n v="1"/>
    <x v="15"/>
    <x v="2"/>
    <x v="1"/>
    <x v="0"/>
    <x v="17"/>
    <x v="0"/>
    <x v="4"/>
    <x v="151"/>
    <x v="32"/>
    <n v="44"/>
    <x v="7"/>
    <x v="0"/>
    <x v="2"/>
    <n v="50"/>
    <x v="90"/>
    <x v="126"/>
    <m/>
    <m/>
    <m/>
    <m/>
    <m/>
    <m/>
    <m/>
    <m/>
    <m/>
    <m/>
    <m/>
    <m/>
    <m/>
    <m/>
    <m/>
    <m/>
    <n v="70"/>
  </r>
  <r>
    <n v="1"/>
    <x v="14"/>
    <x v="2"/>
    <x v="1"/>
    <x v="0"/>
    <x v="17"/>
    <x v="0"/>
    <x v="5"/>
    <x v="152"/>
    <x v="39"/>
    <n v="33"/>
    <x v="7"/>
    <x v="0"/>
    <x v="2"/>
    <n v="58"/>
    <x v="5"/>
    <x v="127"/>
    <m/>
    <m/>
    <m/>
    <m/>
    <m/>
    <m/>
    <m/>
    <m/>
    <m/>
    <m/>
    <m/>
    <m/>
    <m/>
    <m/>
    <m/>
    <m/>
    <n v="70"/>
  </r>
  <r>
    <n v="1"/>
    <x v="4"/>
    <x v="2"/>
    <x v="1"/>
    <x v="0"/>
    <x v="18"/>
    <x v="0"/>
    <x v="2"/>
    <x v="153"/>
    <x v="32"/>
    <n v="44"/>
    <x v="6"/>
    <x v="0"/>
    <x v="2"/>
    <n v="78"/>
    <x v="10"/>
    <x v="128"/>
    <m/>
    <m/>
    <m/>
    <m/>
    <m/>
    <m/>
    <m/>
    <m/>
    <m/>
    <m/>
    <m/>
    <m/>
    <m/>
    <m/>
    <m/>
    <m/>
    <n v="70"/>
  </r>
  <r>
    <n v="1"/>
    <x v="9"/>
    <x v="2"/>
    <x v="1"/>
    <x v="0"/>
    <x v="18"/>
    <x v="0"/>
    <x v="1"/>
    <x v="154"/>
    <x v="14"/>
    <n v="21"/>
    <x v="6"/>
    <x v="0"/>
    <x v="2"/>
    <n v="80"/>
    <x v="39"/>
    <x v="129"/>
    <m/>
    <m/>
    <m/>
    <m/>
    <m/>
    <m/>
    <m/>
    <m/>
    <m/>
    <m/>
    <m/>
    <m/>
    <m/>
    <m/>
    <m/>
    <m/>
    <n v="70"/>
  </r>
  <r>
    <n v="1"/>
    <x v="1"/>
    <x v="2"/>
    <x v="1"/>
    <x v="0"/>
    <x v="18"/>
    <x v="0"/>
    <x v="3"/>
    <x v="136"/>
    <x v="30"/>
    <n v="30"/>
    <x v="6"/>
    <x v="0"/>
    <x v="2"/>
    <n v="70"/>
    <x v="84"/>
    <x v="114"/>
    <m/>
    <m/>
    <m/>
    <m/>
    <m/>
    <m/>
    <m/>
    <m/>
    <m/>
    <m/>
    <m/>
    <m/>
    <m/>
    <m/>
    <m/>
    <m/>
    <n v="70"/>
  </r>
  <r>
    <n v="1"/>
    <x v="1"/>
    <x v="2"/>
    <x v="1"/>
    <x v="0"/>
    <x v="18"/>
    <x v="0"/>
    <x v="4"/>
    <x v="138"/>
    <x v="14"/>
    <n v="21"/>
    <x v="6"/>
    <x v="0"/>
    <x v="2"/>
    <n v="70"/>
    <x v="84"/>
    <x v="116"/>
    <m/>
    <m/>
    <m/>
    <m/>
    <m/>
    <m/>
    <m/>
    <m/>
    <m/>
    <m/>
    <m/>
    <m/>
    <m/>
    <m/>
    <m/>
    <m/>
    <n v="70"/>
  </r>
  <r>
    <n v="1"/>
    <x v="15"/>
    <x v="2"/>
    <x v="1"/>
    <x v="0"/>
    <x v="18"/>
    <x v="0"/>
    <x v="5"/>
    <x v="155"/>
    <x v="12"/>
    <n v="27"/>
    <x v="6"/>
    <x v="0"/>
    <x v="2"/>
    <n v="75"/>
    <x v="89"/>
    <x v="130"/>
    <m/>
    <m/>
    <m/>
    <m/>
    <m/>
    <m/>
    <m/>
    <m/>
    <m/>
    <m/>
    <m/>
    <m/>
    <m/>
    <m/>
    <m/>
    <m/>
    <n v="70"/>
  </r>
  <r>
    <n v="1"/>
    <x v="14"/>
    <x v="2"/>
    <x v="1"/>
    <x v="0"/>
    <x v="18"/>
    <x v="0"/>
    <x v="6"/>
    <x v="156"/>
    <x v="10"/>
    <n v="47"/>
    <x v="6"/>
    <x v="0"/>
    <x v="2"/>
    <n v="77"/>
    <x v="91"/>
    <x v="13"/>
    <m/>
    <m/>
    <m/>
    <m/>
    <m/>
    <m/>
    <m/>
    <m/>
    <m/>
    <m/>
    <m/>
    <m/>
    <m/>
    <m/>
    <m/>
    <m/>
    <n v="70"/>
  </r>
  <r>
    <n v="1"/>
    <x v="12"/>
    <x v="2"/>
    <x v="1"/>
    <x v="0"/>
    <x v="19"/>
    <x v="0"/>
    <x v="2"/>
    <x v="157"/>
    <x v="10"/>
    <n v="47"/>
    <x v="10"/>
    <x v="0"/>
    <x v="2"/>
    <n v="81"/>
    <x v="92"/>
    <x v="131"/>
    <m/>
    <m/>
    <m/>
    <m/>
    <m/>
    <m/>
    <m/>
    <m/>
    <m/>
    <m/>
    <m/>
    <m/>
    <m/>
    <m/>
    <m/>
    <m/>
    <n v="70"/>
  </r>
  <r>
    <n v="1"/>
    <x v="15"/>
    <x v="2"/>
    <x v="1"/>
    <x v="0"/>
    <x v="19"/>
    <x v="0"/>
    <x v="1"/>
    <x v="158"/>
    <x v="14"/>
    <n v="21"/>
    <x v="10"/>
    <x v="0"/>
    <x v="2"/>
    <n v="60"/>
    <x v="93"/>
    <x v="132"/>
    <m/>
    <m/>
    <m/>
    <m/>
    <m/>
    <m/>
    <m/>
    <m/>
    <m/>
    <m/>
    <m/>
    <m/>
    <m/>
    <m/>
    <m/>
    <m/>
    <n v="70"/>
  </r>
  <r>
    <n v="1"/>
    <x v="9"/>
    <x v="2"/>
    <x v="1"/>
    <x v="0"/>
    <x v="19"/>
    <x v="0"/>
    <x v="3"/>
    <x v="159"/>
    <x v="47"/>
    <n v="42"/>
    <x v="0"/>
    <x v="0"/>
    <x v="2"/>
    <n v="85"/>
    <x v="38"/>
    <x v="133"/>
    <m/>
    <m/>
    <m/>
    <m/>
    <m/>
    <m/>
    <m/>
    <m/>
    <m/>
    <m/>
    <m/>
    <m/>
    <m/>
    <m/>
    <m/>
    <m/>
    <n v="70"/>
  </r>
  <r>
    <n v="1"/>
    <x v="2"/>
    <x v="0"/>
    <x v="0"/>
    <x v="0"/>
    <x v="0"/>
    <x v="0"/>
    <x v="0"/>
    <x v="160"/>
    <x v="40"/>
    <n v="23"/>
    <x v="1"/>
    <x v="0"/>
    <x v="0"/>
    <n v="43"/>
    <x v="94"/>
    <x v="134"/>
    <m/>
    <m/>
    <m/>
    <m/>
    <m/>
    <m/>
    <m/>
    <m/>
    <m/>
    <m/>
    <m/>
    <m/>
    <m/>
    <m/>
    <m/>
    <m/>
    <n v="80"/>
  </r>
  <r>
    <n v="1"/>
    <x v="2"/>
    <x v="0"/>
    <x v="0"/>
    <x v="0"/>
    <x v="0"/>
    <x v="0"/>
    <x v="0"/>
    <x v="161"/>
    <x v="3"/>
    <n v="28"/>
    <x v="2"/>
    <x v="0"/>
    <x v="0"/>
    <n v="57"/>
    <x v="95"/>
    <x v="135"/>
    <m/>
    <m/>
    <m/>
    <m/>
    <m/>
    <m/>
    <m/>
    <m/>
    <m/>
    <m/>
    <m/>
    <m/>
    <m/>
    <m/>
    <m/>
    <m/>
    <n v="80"/>
  </r>
  <r>
    <n v="1"/>
    <x v="2"/>
    <x v="0"/>
    <x v="0"/>
    <x v="0"/>
    <x v="0"/>
    <x v="0"/>
    <x v="0"/>
    <x v="162"/>
    <x v="22"/>
    <n v="25"/>
    <x v="4"/>
    <x v="0"/>
    <x v="0"/>
    <n v="69"/>
    <x v="96"/>
    <x v="136"/>
    <m/>
    <m/>
    <m/>
    <m/>
    <m/>
    <m/>
    <m/>
    <m/>
    <m/>
    <m/>
    <m/>
    <m/>
    <m/>
    <m/>
    <m/>
    <m/>
    <n v="80"/>
  </r>
  <r>
    <n v="1"/>
    <x v="2"/>
    <x v="0"/>
    <x v="0"/>
    <x v="0"/>
    <x v="0"/>
    <x v="0"/>
    <x v="0"/>
    <x v="163"/>
    <x v="30"/>
    <n v="30"/>
    <x v="7"/>
    <x v="0"/>
    <x v="0"/>
    <n v="66"/>
    <x v="97"/>
    <x v="137"/>
    <m/>
    <m/>
    <m/>
    <m/>
    <m/>
    <m/>
    <m/>
    <m/>
    <m/>
    <m/>
    <m/>
    <m/>
    <m/>
    <m/>
    <m/>
    <m/>
    <n v="80"/>
  </r>
  <r>
    <n v="1"/>
    <x v="2"/>
    <x v="0"/>
    <x v="0"/>
    <x v="0"/>
    <x v="0"/>
    <x v="0"/>
    <x v="0"/>
    <x v="68"/>
    <x v="3"/>
    <n v="28"/>
    <x v="6"/>
    <x v="0"/>
    <x v="0"/>
    <n v="70"/>
    <x v="41"/>
    <x v="67"/>
    <m/>
    <m/>
    <m/>
    <m/>
    <m/>
    <m/>
    <m/>
    <m/>
    <m/>
    <m/>
    <m/>
    <m/>
    <m/>
    <m/>
    <m/>
    <m/>
    <n v="80"/>
  </r>
  <r>
    <n v="1"/>
    <x v="2"/>
    <x v="0"/>
    <x v="0"/>
    <x v="0"/>
    <x v="0"/>
    <x v="0"/>
    <x v="0"/>
    <x v="164"/>
    <x v="28"/>
    <n v="38"/>
    <x v="0"/>
    <x v="0"/>
    <x v="0"/>
    <n v="67"/>
    <x v="98"/>
    <x v="108"/>
    <m/>
    <m/>
    <m/>
    <m/>
    <m/>
    <m/>
    <m/>
    <m/>
    <m/>
    <m/>
    <m/>
    <m/>
    <m/>
    <m/>
    <m/>
    <m/>
    <n v="80"/>
  </r>
  <r>
    <n v="1"/>
    <x v="2"/>
    <x v="0"/>
    <x v="0"/>
    <x v="1"/>
    <x v="0"/>
    <x v="0"/>
    <x v="0"/>
    <x v="165"/>
    <x v="35"/>
    <n v="18"/>
    <x v="6"/>
    <x v="0"/>
    <x v="0"/>
    <n v="42"/>
    <x v="99"/>
    <x v="138"/>
    <m/>
    <m/>
    <m/>
    <m/>
    <m/>
    <m/>
    <m/>
    <m/>
    <m/>
    <m/>
    <m/>
    <m/>
    <m/>
    <m/>
    <m/>
    <m/>
    <n v="80"/>
  </r>
  <r>
    <n v="1"/>
    <x v="2"/>
    <x v="0"/>
    <x v="0"/>
    <x v="1"/>
    <x v="0"/>
    <x v="0"/>
    <x v="0"/>
    <x v="166"/>
    <x v="1"/>
    <n v="19"/>
    <x v="0"/>
    <x v="0"/>
    <x v="0"/>
    <n v="59"/>
    <x v="100"/>
    <x v="139"/>
    <m/>
    <m/>
    <m/>
    <m/>
    <m/>
    <m/>
    <m/>
    <m/>
    <m/>
    <m/>
    <m/>
    <m/>
    <m/>
    <m/>
    <m/>
    <m/>
    <n v="80"/>
  </r>
  <r>
    <n v="1"/>
    <x v="1"/>
    <x v="2"/>
    <x v="1"/>
    <x v="0"/>
    <x v="19"/>
    <x v="0"/>
    <x v="4"/>
    <x v="131"/>
    <x v="24"/>
    <n v="50"/>
    <x v="0"/>
    <x v="0"/>
    <x v="2"/>
    <m/>
    <x v="82"/>
    <x v="110"/>
    <m/>
    <m/>
    <m/>
    <m/>
    <m/>
    <m/>
    <m/>
    <m/>
    <m/>
    <m/>
    <m/>
    <m/>
    <m/>
    <m/>
    <m/>
    <m/>
    <n v="70"/>
  </r>
  <r>
    <n v="1"/>
    <x v="15"/>
    <x v="2"/>
    <x v="1"/>
    <x v="0"/>
    <x v="19"/>
    <x v="0"/>
    <x v="5"/>
    <x v="167"/>
    <x v="47"/>
    <n v="42"/>
    <x v="0"/>
    <x v="0"/>
    <x v="2"/>
    <n v="85"/>
    <x v="90"/>
    <x v="140"/>
    <m/>
    <m/>
    <m/>
    <m/>
    <m/>
    <m/>
    <m/>
    <m/>
    <m/>
    <m/>
    <m/>
    <m/>
    <m/>
    <m/>
    <m/>
    <m/>
    <n v="70"/>
  </r>
  <r>
    <n v="1"/>
    <x v="15"/>
    <x v="2"/>
    <x v="1"/>
    <x v="3"/>
    <x v="20"/>
    <x v="0"/>
    <x v="2"/>
    <x v="168"/>
    <x v="17"/>
    <n v="37"/>
    <x v="9"/>
    <x v="0"/>
    <x v="3"/>
    <n v="80"/>
    <x v="101"/>
    <x v="141"/>
    <m/>
    <m/>
    <m/>
    <m/>
    <m/>
    <m/>
    <m/>
    <m/>
    <m/>
    <m/>
    <m/>
    <m/>
    <m/>
    <m/>
    <m/>
    <m/>
    <n v="70"/>
  </r>
  <r>
    <n v="1"/>
    <x v="15"/>
    <x v="2"/>
    <x v="1"/>
    <x v="3"/>
    <x v="20"/>
    <x v="0"/>
    <x v="1"/>
    <x v="169"/>
    <x v="7"/>
    <n v="24"/>
    <x v="9"/>
    <x v="0"/>
    <x v="3"/>
    <n v="80"/>
    <x v="102"/>
    <x v="142"/>
    <m/>
    <m/>
    <m/>
    <m/>
    <m/>
    <m/>
    <m/>
    <m/>
    <m/>
    <m/>
    <m/>
    <m/>
    <m/>
    <m/>
    <m/>
    <m/>
    <n v="70"/>
  </r>
  <r>
    <n v="1"/>
    <x v="14"/>
    <x v="2"/>
    <x v="1"/>
    <x v="3"/>
    <x v="20"/>
    <x v="0"/>
    <x v="3"/>
    <x v="170"/>
    <x v="30"/>
    <n v="30"/>
    <x v="9"/>
    <x v="0"/>
    <x v="3"/>
    <n v="121"/>
    <x v="5"/>
    <x v="143"/>
    <m/>
    <m/>
    <m/>
    <m/>
    <m/>
    <m/>
    <m/>
    <m/>
    <m/>
    <m/>
    <m/>
    <m/>
    <m/>
    <m/>
    <m/>
    <m/>
    <n v="70"/>
  </r>
  <r>
    <n v="1"/>
    <x v="2"/>
    <x v="4"/>
    <x v="0"/>
    <x v="4"/>
    <x v="0"/>
    <x v="0"/>
    <x v="0"/>
    <x v="171"/>
    <x v="11"/>
    <n v="40"/>
    <x v="5"/>
    <x v="1"/>
    <x v="2"/>
    <n v="239"/>
    <x v="103"/>
    <x v="37"/>
    <m/>
    <m/>
    <m/>
    <m/>
    <m/>
    <m/>
    <m/>
    <m/>
    <m/>
    <m/>
    <m/>
    <m/>
    <m/>
    <m/>
    <m/>
    <m/>
    <n v="70"/>
  </r>
  <r>
    <n v="1"/>
    <x v="10"/>
    <x v="2"/>
    <x v="1"/>
    <x v="3"/>
    <x v="20"/>
    <x v="0"/>
    <x v="4"/>
    <x v="172"/>
    <x v="42"/>
    <n v="39"/>
    <x v="1"/>
    <x v="0"/>
    <x v="3"/>
    <n v="121"/>
    <x v="104"/>
    <x v="120"/>
    <m/>
    <m/>
    <m/>
    <m/>
    <m/>
    <m/>
    <m/>
    <m/>
    <m/>
    <m/>
    <m/>
    <m/>
    <m/>
    <m/>
    <m/>
    <m/>
    <n v="70"/>
  </r>
  <r>
    <n v="1"/>
    <x v="2"/>
    <x v="0"/>
    <x v="0"/>
    <x v="1"/>
    <x v="0"/>
    <x v="0"/>
    <x v="0"/>
    <x v="80"/>
    <x v="38"/>
    <m/>
    <x v="8"/>
    <x v="3"/>
    <x v="0"/>
    <m/>
    <x v="5"/>
    <x v="78"/>
    <m/>
    <m/>
    <m/>
    <m/>
    <m/>
    <m/>
    <m/>
    <m/>
    <m/>
    <m/>
    <m/>
    <m/>
    <m/>
    <m/>
    <m/>
    <m/>
    <n v="125"/>
  </r>
  <r>
    <n v="1"/>
    <x v="2"/>
    <x v="0"/>
    <x v="0"/>
    <x v="0"/>
    <x v="0"/>
    <x v="0"/>
    <x v="0"/>
    <x v="80"/>
    <x v="38"/>
    <m/>
    <x v="8"/>
    <x v="3"/>
    <x v="0"/>
    <m/>
    <x v="5"/>
    <x v="78"/>
    <m/>
    <m/>
    <m/>
    <m/>
    <m/>
    <m/>
    <m/>
    <m/>
    <m/>
    <m/>
    <m/>
    <m/>
    <m/>
    <m/>
    <m/>
    <m/>
    <n v="125"/>
  </r>
  <r>
    <n v="1"/>
    <x v="15"/>
    <x v="2"/>
    <x v="1"/>
    <x v="3"/>
    <x v="20"/>
    <x v="0"/>
    <x v="5"/>
    <x v="173"/>
    <x v="22"/>
    <n v="25"/>
    <x v="1"/>
    <x v="0"/>
    <x v="3"/>
    <n v="88"/>
    <x v="102"/>
    <x v="144"/>
    <m/>
    <m/>
    <m/>
    <m/>
    <m/>
    <m/>
    <m/>
    <m/>
    <m/>
    <m/>
    <m/>
    <m/>
    <m/>
    <m/>
    <m/>
    <m/>
    <n v="70"/>
  </r>
  <r>
    <n v="1"/>
    <x v="15"/>
    <x v="2"/>
    <x v="0"/>
    <x v="0"/>
    <x v="0"/>
    <x v="0"/>
    <x v="0"/>
    <x v="174"/>
    <x v="41"/>
    <n v="41"/>
    <x v="7"/>
    <x v="1"/>
    <x v="2"/>
    <n v="149"/>
    <x v="105"/>
    <x v="109"/>
    <m/>
    <m/>
    <m/>
    <m/>
    <m/>
    <m/>
    <m/>
    <m/>
    <m/>
    <m/>
    <m/>
    <m/>
    <m/>
    <m/>
    <m/>
    <m/>
    <n v="70"/>
  </r>
  <r>
    <n v="1"/>
    <x v="15"/>
    <x v="2"/>
    <x v="0"/>
    <x v="0"/>
    <x v="0"/>
    <x v="0"/>
    <x v="0"/>
    <x v="151"/>
    <x v="32"/>
    <n v="44"/>
    <x v="7"/>
    <x v="1"/>
    <x v="2"/>
    <n v="145"/>
    <x v="90"/>
    <x v="126"/>
    <m/>
    <m/>
    <m/>
    <m/>
    <m/>
    <m/>
    <m/>
    <m/>
    <m/>
    <m/>
    <m/>
    <m/>
    <m/>
    <m/>
    <m/>
    <m/>
    <n v="70"/>
  </r>
  <r>
    <n v="1"/>
    <x v="15"/>
    <x v="2"/>
    <x v="0"/>
    <x v="0"/>
    <x v="0"/>
    <x v="0"/>
    <x v="0"/>
    <x v="175"/>
    <x v="5"/>
    <n v="36"/>
    <x v="6"/>
    <x v="1"/>
    <x v="2"/>
    <n v="178"/>
    <x v="89"/>
    <x v="145"/>
    <m/>
    <m/>
    <m/>
    <m/>
    <m/>
    <m/>
    <m/>
    <m/>
    <m/>
    <m/>
    <m/>
    <m/>
    <m/>
    <m/>
    <m/>
    <m/>
    <n v="70"/>
  </r>
  <r>
    <n v="1"/>
    <x v="15"/>
    <x v="2"/>
    <x v="0"/>
    <x v="0"/>
    <x v="0"/>
    <x v="0"/>
    <x v="0"/>
    <x v="176"/>
    <x v="14"/>
    <n v="21"/>
    <x v="6"/>
    <x v="1"/>
    <x v="2"/>
    <n v="173"/>
    <x v="105"/>
    <x v="67"/>
    <m/>
    <m/>
    <m/>
    <m/>
    <m/>
    <m/>
    <m/>
    <m/>
    <m/>
    <m/>
    <m/>
    <m/>
    <m/>
    <m/>
    <m/>
    <m/>
    <n v="70"/>
  </r>
  <r>
    <n v="1"/>
    <x v="15"/>
    <x v="2"/>
    <x v="0"/>
    <x v="0"/>
    <x v="0"/>
    <x v="0"/>
    <x v="0"/>
    <x v="167"/>
    <x v="47"/>
    <n v="42"/>
    <x v="0"/>
    <x v="1"/>
    <x v="2"/>
    <n v="152"/>
    <x v="90"/>
    <x v="140"/>
    <m/>
    <m/>
    <m/>
    <m/>
    <m/>
    <m/>
    <m/>
    <m/>
    <m/>
    <m/>
    <m/>
    <m/>
    <m/>
    <m/>
    <m/>
    <m/>
    <n v="70"/>
  </r>
  <r>
    <n v="1"/>
    <x v="15"/>
    <x v="2"/>
    <x v="0"/>
    <x v="0"/>
    <x v="0"/>
    <x v="0"/>
    <x v="0"/>
    <x v="158"/>
    <x v="14"/>
    <n v="21"/>
    <x v="10"/>
    <x v="1"/>
    <x v="2"/>
    <n v="110"/>
    <x v="93"/>
    <x v="132"/>
    <m/>
    <m/>
    <m/>
    <m/>
    <m/>
    <m/>
    <m/>
    <m/>
    <m/>
    <m/>
    <m/>
    <m/>
    <m/>
    <m/>
    <m/>
    <m/>
    <n v="70"/>
  </r>
  <r>
    <n v="1"/>
    <x v="15"/>
    <x v="2"/>
    <x v="1"/>
    <x v="3"/>
    <x v="20"/>
    <x v="0"/>
    <x v="6"/>
    <x v="177"/>
    <x v="16"/>
    <n v="45"/>
    <x v="1"/>
    <x v="0"/>
    <x v="3"/>
    <n v="100"/>
    <x v="90"/>
    <x v="146"/>
    <m/>
    <m/>
    <m/>
    <m/>
    <m/>
    <m/>
    <m/>
    <m/>
    <m/>
    <m/>
    <m/>
    <m/>
    <m/>
    <m/>
    <m/>
    <m/>
    <n v="70"/>
  </r>
  <r>
    <n v="1"/>
    <x v="15"/>
    <x v="2"/>
    <x v="1"/>
    <x v="3"/>
    <x v="21"/>
    <x v="0"/>
    <x v="2"/>
    <x v="178"/>
    <x v="43"/>
    <n v="35"/>
    <x v="1"/>
    <x v="0"/>
    <x v="3"/>
    <n v="70"/>
    <x v="90"/>
    <x v="147"/>
    <m/>
    <m/>
    <m/>
    <m/>
    <m/>
    <m/>
    <m/>
    <m/>
    <m/>
    <m/>
    <m/>
    <m/>
    <m/>
    <m/>
    <m/>
    <m/>
    <n v="70"/>
  </r>
  <r>
    <n v="1"/>
    <x v="17"/>
    <x v="2"/>
    <x v="1"/>
    <x v="3"/>
    <x v="21"/>
    <x v="0"/>
    <x v="1"/>
    <x v="179"/>
    <x v="0"/>
    <n v="43"/>
    <x v="3"/>
    <x v="0"/>
    <x v="3"/>
    <n v="120"/>
    <x v="106"/>
    <x v="64"/>
    <m/>
    <m/>
    <m/>
    <m/>
    <m/>
    <m/>
    <m/>
    <m/>
    <m/>
    <m/>
    <m/>
    <m/>
    <m/>
    <m/>
    <m/>
    <m/>
    <n v="70"/>
  </r>
  <r>
    <n v="1"/>
    <x v="10"/>
    <x v="2"/>
    <x v="1"/>
    <x v="3"/>
    <x v="21"/>
    <x v="0"/>
    <x v="3"/>
    <x v="180"/>
    <x v="11"/>
    <n v="40"/>
    <x v="2"/>
    <x v="0"/>
    <x v="3"/>
    <n v="135"/>
    <x v="26"/>
    <x v="148"/>
    <m/>
    <m/>
    <m/>
    <m/>
    <m/>
    <m/>
    <m/>
    <m/>
    <m/>
    <m/>
    <m/>
    <m/>
    <m/>
    <m/>
    <m/>
    <m/>
    <n v="70"/>
  </r>
  <r>
    <n v="1"/>
    <x v="15"/>
    <x v="2"/>
    <x v="1"/>
    <x v="3"/>
    <x v="21"/>
    <x v="0"/>
    <x v="4"/>
    <x v="181"/>
    <x v="2"/>
    <n v="20"/>
    <x v="2"/>
    <x v="0"/>
    <x v="3"/>
    <n v="111"/>
    <x v="105"/>
    <x v="149"/>
    <m/>
    <m/>
    <m/>
    <m/>
    <m/>
    <m/>
    <m/>
    <m/>
    <m/>
    <m/>
    <m/>
    <m/>
    <m/>
    <m/>
    <m/>
    <m/>
    <n v="70"/>
  </r>
  <r>
    <n v="1"/>
    <x v="15"/>
    <x v="2"/>
    <x v="1"/>
    <x v="3"/>
    <x v="21"/>
    <x v="0"/>
    <x v="5"/>
    <x v="182"/>
    <x v="5"/>
    <n v="36"/>
    <x v="2"/>
    <x v="0"/>
    <x v="3"/>
    <n v="80"/>
    <x v="93"/>
    <x v="150"/>
    <m/>
    <m/>
    <m/>
    <m/>
    <m/>
    <m/>
    <m/>
    <m/>
    <m/>
    <m/>
    <m/>
    <m/>
    <m/>
    <m/>
    <m/>
    <m/>
    <n v="70"/>
  </r>
  <r>
    <n v="1"/>
    <x v="15"/>
    <x v="2"/>
    <x v="0"/>
    <x v="3"/>
    <x v="0"/>
    <x v="0"/>
    <x v="0"/>
    <x v="168"/>
    <x v="17"/>
    <n v="37"/>
    <x v="9"/>
    <x v="2"/>
    <x v="3"/>
    <n v="189"/>
    <x v="101"/>
    <x v="141"/>
    <m/>
    <m/>
    <m/>
    <m/>
    <m/>
    <m/>
    <m/>
    <m/>
    <m/>
    <m/>
    <m/>
    <m/>
    <m/>
    <m/>
    <m/>
    <m/>
    <n v="70"/>
  </r>
  <r>
    <n v="1"/>
    <x v="15"/>
    <x v="2"/>
    <x v="0"/>
    <x v="3"/>
    <x v="0"/>
    <x v="0"/>
    <x v="0"/>
    <x v="178"/>
    <x v="43"/>
    <n v="35"/>
    <x v="1"/>
    <x v="2"/>
    <x v="3"/>
    <n v="120"/>
    <x v="90"/>
    <x v="147"/>
    <m/>
    <m/>
    <m/>
    <m/>
    <m/>
    <m/>
    <m/>
    <m/>
    <m/>
    <m/>
    <m/>
    <m/>
    <m/>
    <m/>
    <m/>
    <m/>
    <n v="70"/>
  </r>
  <r>
    <n v="1"/>
    <x v="15"/>
    <x v="2"/>
    <x v="0"/>
    <x v="3"/>
    <x v="0"/>
    <x v="0"/>
    <x v="0"/>
    <x v="177"/>
    <x v="0"/>
    <n v="43"/>
    <x v="1"/>
    <x v="2"/>
    <x v="3"/>
    <n v="120"/>
    <x v="90"/>
    <x v="146"/>
    <m/>
    <m/>
    <m/>
    <m/>
    <m/>
    <m/>
    <m/>
    <m/>
    <m/>
    <m/>
    <m/>
    <m/>
    <m/>
    <m/>
    <m/>
    <m/>
    <n v="70"/>
  </r>
  <r>
    <n v="1"/>
    <x v="15"/>
    <x v="2"/>
    <x v="0"/>
    <x v="3"/>
    <x v="0"/>
    <x v="0"/>
    <x v="0"/>
    <x v="183"/>
    <x v="30"/>
    <n v="30"/>
    <x v="2"/>
    <x v="2"/>
    <x v="3"/>
    <n v="208"/>
    <x v="89"/>
    <x v="151"/>
    <m/>
    <m/>
    <m/>
    <m/>
    <m/>
    <m/>
    <m/>
    <m/>
    <m/>
    <m/>
    <m/>
    <m/>
    <m/>
    <m/>
    <m/>
    <m/>
    <n v="70"/>
  </r>
  <r>
    <n v="1"/>
    <x v="15"/>
    <x v="2"/>
    <x v="0"/>
    <x v="3"/>
    <x v="0"/>
    <x v="0"/>
    <x v="0"/>
    <x v="184"/>
    <x v="11"/>
    <n v="40"/>
    <x v="3"/>
    <x v="2"/>
    <x v="3"/>
    <n v="226"/>
    <x v="107"/>
    <x v="152"/>
    <m/>
    <m/>
    <m/>
    <m/>
    <m/>
    <m/>
    <m/>
    <m/>
    <m/>
    <m/>
    <m/>
    <m/>
    <m/>
    <m/>
    <m/>
    <m/>
    <n v="70"/>
  </r>
  <r>
    <n v="1"/>
    <x v="15"/>
    <x v="4"/>
    <x v="0"/>
    <x v="2"/>
    <x v="0"/>
    <x v="0"/>
    <x v="0"/>
    <x v="177"/>
    <x v="0"/>
    <n v="43"/>
    <x v="1"/>
    <x v="2"/>
    <x v="3"/>
    <n v="120"/>
    <x v="90"/>
    <x v="146"/>
    <m/>
    <m/>
    <m/>
    <m/>
    <m/>
    <m/>
    <m/>
    <m/>
    <m/>
    <m/>
    <m/>
    <m/>
    <m/>
    <m/>
    <m/>
    <m/>
    <n v="70"/>
  </r>
  <r>
    <n v="1"/>
    <x v="15"/>
    <x v="4"/>
    <x v="0"/>
    <x v="2"/>
    <x v="0"/>
    <x v="0"/>
    <x v="0"/>
    <x v="185"/>
    <x v="32"/>
    <n v="44"/>
    <x v="3"/>
    <x v="2"/>
    <x v="3"/>
    <n v="200"/>
    <x v="107"/>
    <x v="153"/>
    <m/>
    <m/>
    <m/>
    <m/>
    <m/>
    <m/>
    <m/>
    <m/>
    <m/>
    <m/>
    <m/>
    <m/>
    <m/>
    <m/>
    <m/>
    <m/>
    <n v="70"/>
  </r>
  <r>
    <n v="1"/>
    <x v="15"/>
    <x v="11"/>
    <x v="0"/>
    <x v="2"/>
    <x v="0"/>
    <x v="0"/>
    <x v="0"/>
    <x v="186"/>
    <x v="48"/>
    <n v="69"/>
    <x v="8"/>
    <x v="2"/>
    <x v="4"/>
    <n v="200"/>
    <x v="108"/>
    <x v="18"/>
    <m/>
    <m/>
    <m/>
    <m/>
    <m/>
    <m/>
    <m/>
    <m/>
    <m/>
    <m/>
    <m/>
    <m/>
    <m/>
    <m/>
    <m/>
    <m/>
    <n v="70"/>
  </r>
  <r>
    <n v="1"/>
    <x v="14"/>
    <x v="2"/>
    <x v="1"/>
    <x v="3"/>
    <x v="21"/>
    <x v="0"/>
    <x v="6"/>
    <x v="187"/>
    <x v="16"/>
    <n v="45"/>
    <x v="2"/>
    <x v="0"/>
    <x v="3"/>
    <n v="141"/>
    <x v="5"/>
    <x v="154"/>
    <m/>
    <m/>
    <m/>
    <m/>
    <m/>
    <m/>
    <m/>
    <m/>
    <m/>
    <m/>
    <m/>
    <m/>
    <m/>
    <m/>
    <m/>
    <m/>
    <n v="70"/>
  </r>
  <r>
    <n v="1"/>
    <x v="10"/>
    <x v="2"/>
    <x v="1"/>
    <x v="3"/>
    <x v="22"/>
    <x v="0"/>
    <x v="2"/>
    <x v="44"/>
    <x v="31"/>
    <n v="32"/>
    <x v="3"/>
    <x v="0"/>
    <x v="3"/>
    <m/>
    <x v="26"/>
    <x v="44"/>
    <m/>
    <m/>
    <m/>
    <m/>
    <m/>
    <m/>
    <m/>
    <m/>
    <m/>
    <m/>
    <m/>
    <m/>
    <m/>
    <m/>
    <m/>
    <m/>
    <n v="70"/>
  </r>
  <r>
    <n v="1"/>
    <x v="15"/>
    <x v="0"/>
    <x v="0"/>
    <x v="3"/>
    <x v="0"/>
    <x v="0"/>
    <x v="0"/>
    <x v="188"/>
    <x v="29"/>
    <n v="34"/>
    <x v="1"/>
    <x v="0"/>
    <x v="2"/>
    <n v="60"/>
    <x v="109"/>
    <x v="146"/>
    <m/>
    <m/>
    <m/>
    <m/>
    <m/>
    <m/>
    <m/>
    <m/>
    <m/>
    <m/>
    <m/>
    <m/>
    <m/>
    <m/>
    <m/>
    <m/>
    <n v="80"/>
  </r>
  <r>
    <n v="1"/>
    <x v="14"/>
    <x v="2"/>
    <x v="1"/>
    <x v="3"/>
    <x v="22"/>
    <x v="0"/>
    <x v="1"/>
    <x v="189"/>
    <x v="36"/>
    <n v="62"/>
    <x v="3"/>
    <x v="0"/>
    <x v="3"/>
    <n v="130"/>
    <x v="110"/>
    <x v="64"/>
    <m/>
    <m/>
    <m/>
    <m/>
    <m/>
    <m/>
    <m/>
    <m/>
    <m/>
    <m/>
    <m/>
    <m/>
    <m/>
    <m/>
    <m/>
    <m/>
    <n v="70"/>
  </r>
  <r>
    <n v="1"/>
    <x v="14"/>
    <x v="2"/>
    <x v="1"/>
    <x v="3"/>
    <x v="22"/>
    <x v="0"/>
    <x v="3"/>
    <x v="190"/>
    <x v="30"/>
    <n v="30"/>
    <x v="3"/>
    <x v="0"/>
    <x v="3"/>
    <n v="132"/>
    <x v="110"/>
    <x v="155"/>
    <m/>
    <m/>
    <m/>
    <m/>
    <m/>
    <m/>
    <m/>
    <m/>
    <m/>
    <m/>
    <m/>
    <m/>
    <m/>
    <m/>
    <m/>
    <m/>
    <n v="70"/>
  </r>
  <r>
    <n v="1"/>
    <x v="14"/>
    <x v="2"/>
    <x v="1"/>
    <x v="3"/>
    <x v="22"/>
    <x v="0"/>
    <x v="4"/>
    <x v="191"/>
    <x v="47"/>
    <n v="42"/>
    <x v="3"/>
    <x v="0"/>
    <x v="3"/>
    <n v="141"/>
    <x v="111"/>
    <x v="156"/>
    <m/>
    <m/>
    <m/>
    <m/>
    <m/>
    <m/>
    <m/>
    <m/>
    <m/>
    <m/>
    <m/>
    <m/>
    <m/>
    <m/>
    <m/>
    <m/>
    <n v="70"/>
  </r>
  <r>
    <n v="1"/>
    <x v="14"/>
    <x v="2"/>
    <x v="1"/>
    <x v="3"/>
    <x v="22"/>
    <x v="0"/>
    <x v="5"/>
    <x v="192"/>
    <x v="25"/>
    <n v="48"/>
    <x v="3"/>
    <x v="0"/>
    <x v="3"/>
    <n v="126"/>
    <x v="5"/>
    <x v="157"/>
    <m/>
    <m/>
    <m/>
    <m/>
    <m/>
    <m/>
    <m/>
    <m/>
    <m/>
    <m/>
    <m/>
    <m/>
    <m/>
    <m/>
    <m/>
    <m/>
    <n v="70"/>
  </r>
  <r>
    <n v="1"/>
    <x v="14"/>
    <x v="2"/>
    <x v="1"/>
    <x v="3"/>
    <x v="22"/>
    <x v="0"/>
    <x v="6"/>
    <x v="193"/>
    <x v="10"/>
    <n v="47"/>
    <x v="3"/>
    <x v="0"/>
    <x v="3"/>
    <n v="134"/>
    <x v="112"/>
    <x v="75"/>
    <m/>
    <m/>
    <m/>
    <m/>
    <m/>
    <m/>
    <m/>
    <m/>
    <m/>
    <m/>
    <m/>
    <m/>
    <m/>
    <m/>
    <m/>
    <m/>
    <n v="70"/>
  </r>
  <r>
    <n v="1"/>
    <x v="15"/>
    <x v="0"/>
    <x v="0"/>
    <x v="3"/>
    <x v="0"/>
    <x v="0"/>
    <x v="0"/>
    <x v="194"/>
    <x v="2"/>
    <n v="20"/>
    <x v="3"/>
    <x v="0"/>
    <x v="2"/>
    <n v="100"/>
    <x v="93"/>
    <x v="158"/>
    <m/>
    <m/>
    <m/>
    <m/>
    <m/>
    <m/>
    <m/>
    <m/>
    <m/>
    <m/>
    <m/>
    <m/>
    <m/>
    <m/>
    <m/>
    <m/>
    <n v="80"/>
  </r>
  <r>
    <n v="1"/>
    <x v="9"/>
    <x v="2"/>
    <x v="1"/>
    <x v="0"/>
    <x v="23"/>
    <x v="0"/>
    <x v="3"/>
    <x v="80"/>
    <x v="38"/>
    <m/>
    <x v="8"/>
    <x v="3"/>
    <x v="2"/>
    <m/>
    <x v="5"/>
    <x v="78"/>
    <m/>
    <m/>
    <m/>
    <m/>
    <m/>
    <m/>
    <m/>
    <m/>
    <m/>
    <m/>
    <m/>
    <m/>
    <m/>
    <m/>
    <m/>
    <m/>
    <n v="100"/>
  </r>
  <r>
    <n v="1"/>
    <x v="1"/>
    <x v="2"/>
    <x v="1"/>
    <x v="0"/>
    <x v="23"/>
    <x v="0"/>
    <x v="4"/>
    <x v="143"/>
    <x v="38"/>
    <m/>
    <x v="8"/>
    <x v="3"/>
    <x v="2"/>
    <m/>
    <x v="5"/>
    <x v="78"/>
    <m/>
    <m/>
    <m/>
    <m/>
    <m/>
    <m/>
    <m/>
    <m/>
    <m/>
    <m/>
    <m/>
    <m/>
    <m/>
    <m/>
    <m/>
    <m/>
    <m/>
  </r>
  <r>
    <n v="1"/>
    <x v="2"/>
    <x v="4"/>
    <x v="1"/>
    <x v="4"/>
    <x v="24"/>
    <x v="0"/>
    <x v="1"/>
    <x v="195"/>
    <x v="11"/>
    <n v="40"/>
    <x v="6"/>
    <x v="0"/>
    <x v="2"/>
    <n v="94"/>
    <x v="113"/>
    <x v="159"/>
    <m/>
    <m/>
    <m/>
    <m/>
    <m/>
    <m/>
    <m/>
    <m/>
    <m/>
    <m/>
    <m/>
    <m/>
    <m/>
    <m/>
    <m/>
    <m/>
    <n v="70"/>
  </r>
  <r>
    <n v="1"/>
    <x v="15"/>
    <x v="4"/>
    <x v="1"/>
    <x v="4"/>
    <x v="24"/>
    <x v="0"/>
    <x v="3"/>
    <x v="196"/>
    <x v="11"/>
    <n v="40"/>
    <x v="6"/>
    <x v="0"/>
    <x v="2"/>
    <n v="50"/>
    <x v="89"/>
    <x v="46"/>
    <m/>
    <m/>
    <m/>
    <m/>
    <m/>
    <m/>
    <m/>
    <m/>
    <m/>
    <m/>
    <m/>
    <m/>
    <m/>
    <m/>
    <m/>
    <m/>
    <n v="70"/>
  </r>
  <r>
    <n v="1"/>
    <x v="11"/>
    <x v="4"/>
    <x v="1"/>
    <x v="4"/>
    <x v="24"/>
    <x v="0"/>
    <x v="5"/>
    <x v="197"/>
    <x v="47"/>
    <n v="42"/>
    <x v="5"/>
    <x v="0"/>
    <x v="2"/>
    <n v="40"/>
    <x v="30"/>
    <x v="160"/>
    <m/>
    <m/>
    <m/>
    <m/>
    <m/>
    <m/>
    <m/>
    <m/>
    <m/>
    <m/>
    <m/>
    <m/>
    <m/>
    <m/>
    <m/>
    <m/>
    <n v="70"/>
  </r>
  <r>
    <n v="1"/>
    <x v="9"/>
    <x v="4"/>
    <x v="1"/>
    <x v="4"/>
    <x v="24"/>
    <x v="0"/>
    <x v="6"/>
    <x v="159"/>
    <x v="47"/>
    <n v="42"/>
    <x v="5"/>
    <x v="0"/>
    <x v="2"/>
    <n v="85"/>
    <x v="38"/>
    <x v="133"/>
    <m/>
    <m/>
    <m/>
    <m/>
    <m/>
    <m/>
    <m/>
    <m/>
    <m/>
    <m/>
    <m/>
    <m/>
    <m/>
    <m/>
    <m/>
    <m/>
    <n v="70"/>
  </r>
  <r>
    <n v="1"/>
    <x v="0"/>
    <x v="4"/>
    <x v="1"/>
    <x v="4"/>
    <x v="24"/>
    <x v="0"/>
    <x v="4"/>
    <x v="0"/>
    <x v="0"/>
    <n v="43"/>
    <x v="5"/>
    <x v="0"/>
    <x v="2"/>
    <n v="101"/>
    <x v="0"/>
    <x v="0"/>
    <m/>
    <m/>
    <m/>
    <m/>
    <m/>
    <m/>
    <m/>
    <m/>
    <m/>
    <m/>
    <m/>
    <m/>
    <m/>
    <m/>
    <m/>
    <m/>
    <n v="70"/>
  </r>
  <r>
    <n v="1"/>
    <x v="4"/>
    <x v="4"/>
    <x v="1"/>
    <x v="4"/>
    <x v="24"/>
    <x v="0"/>
    <x v="2"/>
    <x v="153"/>
    <x v="32"/>
    <n v="44"/>
    <x v="6"/>
    <x v="0"/>
    <x v="2"/>
    <n v="78"/>
    <x v="10"/>
    <x v="128"/>
    <m/>
    <m/>
    <m/>
    <m/>
    <m/>
    <m/>
    <m/>
    <m/>
    <m/>
    <m/>
    <m/>
    <m/>
    <m/>
    <m/>
    <m/>
    <m/>
    <n v="70"/>
  </r>
  <r>
    <n v="1"/>
    <x v="10"/>
    <x v="9"/>
    <x v="1"/>
    <x v="2"/>
    <x v="25"/>
    <x v="0"/>
    <x v="2"/>
    <x v="172"/>
    <x v="42"/>
    <n v="39"/>
    <x v="1"/>
    <x v="0"/>
    <x v="3"/>
    <n v="121"/>
    <x v="104"/>
    <x v="120"/>
    <m/>
    <m/>
    <m/>
    <m/>
    <m/>
    <m/>
    <m/>
    <m/>
    <m/>
    <m/>
    <m/>
    <m/>
    <m/>
    <m/>
    <m/>
    <m/>
    <n v="70"/>
  </r>
  <r>
    <n v="1"/>
    <x v="17"/>
    <x v="9"/>
    <x v="1"/>
    <x v="2"/>
    <x v="25"/>
    <x v="0"/>
    <x v="1"/>
    <x v="141"/>
    <x v="17"/>
    <n v="37"/>
    <x v="3"/>
    <x v="0"/>
    <x v="3"/>
    <n v="90"/>
    <x v="88"/>
    <x v="59"/>
    <m/>
    <m/>
    <m/>
    <m/>
    <m/>
    <m/>
    <m/>
    <m/>
    <m/>
    <m/>
    <m/>
    <m/>
    <m/>
    <m/>
    <m/>
    <m/>
    <n v="70"/>
  </r>
  <r>
    <n v="1"/>
    <x v="15"/>
    <x v="9"/>
    <x v="1"/>
    <x v="2"/>
    <x v="25"/>
    <x v="0"/>
    <x v="3"/>
    <x v="198"/>
    <x v="43"/>
    <n v="35"/>
    <x v="2"/>
    <x v="0"/>
    <x v="3"/>
    <n v="70"/>
    <x v="102"/>
    <x v="161"/>
    <m/>
    <m/>
    <m/>
    <m/>
    <m/>
    <m/>
    <m/>
    <m/>
    <m/>
    <m/>
    <m/>
    <m/>
    <m/>
    <m/>
    <m/>
    <m/>
    <n v="70"/>
  </r>
  <r>
    <n v="1"/>
    <x v="14"/>
    <x v="0"/>
    <x v="0"/>
    <x v="3"/>
    <x v="0"/>
    <x v="0"/>
    <x v="0"/>
    <x v="199"/>
    <x v="39"/>
    <n v="33"/>
    <x v="9"/>
    <x v="0"/>
    <x v="2"/>
    <n v="54"/>
    <x v="114"/>
    <x v="162"/>
    <m/>
    <m/>
    <m/>
    <m/>
    <m/>
    <m/>
    <m/>
    <m/>
    <m/>
    <m/>
    <m/>
    <m/>
    <m/>
    <m/>
    <m/>
    <m/>
    <n v="80"/>
  </r>
  <r>
    <n v="1"/>
    <x v="14"/>
    <x v="0"/>
    <x v="0"/>
    <x v="3"/>
    <x v="0"/>
    <x v="0"/>
    <x v="0"/>
    <x v="200"/>
    <x v="40"/>
    <n v="23"/>
    <x v="2"/>
    <x v="0"/>
    <x v="2"/>
    <n v="81"/>
    <x v="5"/>
    <x v="163"/>
    <m/>
    <m/>
    <m/>
    <m/>
    <m/>
    <m/>
    <m/>
    <m/>
    <m/>
    <m/>
    <m/>
    <m/>
    <m/>
    <m/>
    <m/>
    <m/>
    <n v="80"/>
  </r>
  <r>
    <n v="1"/>
    <x v="14"/>
    <x v="0"/>
    <x v="0"/>
    <x v="3"/>
    <x v="0"/>
    <x v="0"/>
    <x v="0"/>
    <x v="201"/>
    <x v="31"/>
    <n v="32"/>
    <x v="3"/>
    <x v="0"/>
    <x v="2"/>
    <n v="102"/>
    <x v="5"/>
    <x v="164"/>
    <m/>
    <m/>
    <m/>
    <m/>
    <m/>
    <m/>
    <m/>
    <m/>
    <m/>
    <m/>
    <m/>
    <m/>
    <m/>
    <m/>
    <m/>
    <m/>
    <n v="80"/>
  </r>
  <r>
    <n v="1"/>
    <x v="14"/>
    <x v="2"/>
    <x v="0"/>
    <x v="3"/>
    <x v="0"/>
    <x v="0"/>
    <x v="0"/>
    <x v="202"/>
    <x v="1"/>
    <n v="19"/>
    <x v="1"/>
    <x v="2"/>
    <x v="3"/>
    <n v="124"/>
    <x v="115"/>
    <x v="5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187"/>
    <x v="16"/>
    <n v="45"/>
    <x v="2"/>
    <x v="2"/>
    <x v="3"/>
    <n v="210"/>
    <x v="5"/>
    <x v="154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203"/>
    <x v="31"/>
    <n v="32"/>
    <x v="3"/>
    <x v="2"/>
    <x v="3"/>
    <n v="183"/>
    <x v="114"/>
    <x v="165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199"/>
    <x v="39"/>
    <n v="33"/>
    <x v="9"/>
    <x v="2"/>
    <x v="3"/>
    <n v="190"/>
    <x v="114"/>
    <x v="166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200"/>
    <x v="40"/>
    <n v="23"/>
    <x v="2"/>
    <x v="2"/>
    <x v="3"/>
    <n v="201"/>
    <x v="5"/>
    <x v="163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204"/>
    <x v="41"/>
    <n v="41"/>
    <x v="2"/>
    <x v="2"/>
    <x v="3"/>
    <n v="190"/>
    <x v="5"/>
    <x v="123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205"/>
    <x v="18"/>
    <n v="55"/>
    <x v="9"/>
    <x v="2"/>
    <x v="3"/>
    <n v="182"/>
    <x v="116"/>
    <x v="141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190"/>
    <x v="30"/>
    <n v="30"/>
    <x v="3"/>
    <x v="2"/>
    <x v="3"/>
    <n v="208"/>
    <x v="110"/>
    <x v="155"/>
    <m/>
    <m/>
    <m/>
    <m/>
    <m/>
    <m/>
    <m/>
    <m/>
    <m/>
    <m/>
    <m/>
    <m/>
    <m/>
    <m/>
    <m/>
    <m/>
    <n v="70"/>
  </r>
  <r>
    <n v="1"/>
    <x v="14"/>
    <x v="2"/>
    <x v="0"/>
    <x v="3"/>
    <x v="0"/>
    <x v="0"/>
    <x v="0"/>
    <x v="192"/>
    <x v="25"/>
    <n v="48"/>
    <x v="3"/>
    <x v="2"/>
    <x v="3"/>
    <n v="206"/>
    <x v="5"/>
    <x v="37"/>
    <m/>
    <m/>
    <m/>
    <m/>
    <m/>
    <m/>
    <m/>
    <m/>
    <m/>
    <m/>
    <m/>
    <m/>
    <m/>
    <m/>
    <m/>
    <m/>
    <n v="70"/>
  </r>
  <r>
    <n v="1"/>
    <x v="15"/>
    <x v="4"/>
    <x v="1"/>
    <x v="2"/>
    <x v="25"/>
    <x v="0"/>
    <x v="4"/>
    <x v="206"/>
    <x v="41"/>
    <n v="41"/>
    <x v="1"/>
    <x v="0"/>
    <x v="3"/>
    <n v="123"/>
    <x v="90"/>
    <x v="71"/>
    <m/>
    <m/>
    <m/>
    <m/>
    <m/>
    <m/>
    <m/>
    <m/>
    <m/>
    <m/>
    <m/>
    <m/>
    <m/>
    <m/>
    <m/>
    <m/>
    <n v="70"/>
  </r>
  <r>
    <n v="1"/>
    <x v="15"/>
    <x v="4"/>
    <x v="1"/>
    <x v="2"/>
    <x v="25"/>
    <x v="0"/>
    <x v="5"/>
    <x v="177"/>
    <x v="0"/>
    <n v="43"/>
    <x v="1"/>
    <x v="0"/>
    <x v="3"/>
    <n v="100"/>
    <x v="90"/>
    <x v="146"/>
    <m/>
    <m/>
    <m/>
    <m/>
    <m/>
    <m/>
    <m/>
    <m/>
    <m/>
    <m/>
    <m/>
    <m/>
    <m/>
    <m/>
    <m/>
    <m/>
    <n v="70"/>
  </r>
  <r>
    <n v="1"/>
    <x v="10"/>
    <x v="4"/>
    <x v="1"/>
    <x v="2"/>
    <x v="25"/>
    <x v="0"/>
    <x v="6"/>
    <x v="180"/>
    <x v="11"/>
    <n v="40"/>
    <x v="2"/>
    <x v="0"/>
    <x v="3"/>
    <n v="146"/>
    <x v="26"/>
    <x v="148"/>
    <m/>
    <m/>
    <m/>
    <m/>
    <m/>
    <m/>
    <m/>
    <m/>
    <m/>
    <m/>
    <m/>
    <m/>
    <m/>
    <m/>
    <m/>
    <m/>
    <n v="70"/>
  </r>
  <r>
    <n v="1"/>
    <x v="17"/>
    <x v="4"/>
    <x v="1"/>
    <x v="2"/>
    <x v="26"/>
    <x v="0"/>
    <x v="2"/>
    <x v="179"/>
    <x v="0"/>
    <n v="43"/>
    <x v="3"/>
    <x v="0"/>
    <x v="3"/>
    <n v="120"/>
    <x v="106"/>
    <x v="64"/>
    <m/>
    <m/>
    <m/>
    <m/>
    <m/>
    <m/>
    <m/>
    <m/>
    <m/>
    <m/>
    <m/>
    <m/>
    <m/>
    <m/>
    <m/>
    <m/>
    <n v="70"/>
  </r>
  <r>
    <n v="1"/>
    <x v="17"/>
    <x v="4"/>
    <x v="1"/>
    <x v="2"/>
    <x v="26"/>
    <x v="0"/>
    <x v="1"/>
    <x v="149"/>
    <x v="0"/>
    <n v="43"/>
    <x v="3"/>
    <x v="0"/>
    <x v="3"/>
    <n v="90"/>
    <x v="88"/>
    <x v="124"/>
    <m/>
    <m/>
    <m/>
    <m/>
    <m/>
    <m/>
    <m/>
    <m/>
    <m/>
    <m/>
    <m/>
    <m/>
    <m/>
    <m/>
    <m/>
    <m/>
    <n v="70"/>
  </r>
  <r>
    <n v="1"/>
    <x v="15"/>
    <x v="4"/>
    <x v="1"/>
    <x v="2"/>
    <x v="26"/>
    <x v="0"/>
    <x v="3"/>
    <x v="207"/>
    <x v="41"/>
    <n v="41"/>
    <x v="3"/>
    <x v="0"/>
    <x v="3"/>
    <n v="69"/>
    <x v="102"/>
    <x v="167"/>
    <m/>
    <m/>
    <m/>
    <m/>
    <m/>
    <m/>
    <m/>
    <m/>
    <m/>
    <m/>
    <m/>
    <m/>
    <m/>
    <m/>
    <m/>
    <m/>
    <n v="70"/>
  </r>
  <r>
    <n v="1"/>
    <x v="14"/>
    <x v="4"/>
    <x v="1"/>
    <x v="2"/>
    <x v="26"/>
    <x v="0"/>
    <x v="4"/>
    <x v="191"/>
    <x v="47"/>
    <n v="42"/>
    <x v="3"/>
    <x v="0"/>
    <x v="3"/>
    <n v="141"/>
    <x v="111"/>
    <x v="156"/>
    <m/>
    <m/>
    <m/>
    <m/>
    <m/>
    <m/>
    <m/>
    <m/>
    <m/>
    <m/>
    <m/>
    <m/>
    <m/>
    <m/>
    <m/>
    <m/>
    <n v="70"/>
  </r>
  <r>
    <n v="1"/>
    <x v="14"/>
    <x v="8"/>
    <x v="0"/>
    <x v="2"/>
    <x v="0"/>
    <x v="0"/>
    <x v="0"/>
    <x v="189"/>
    <x v="36"/>
    <n v="62"/>
    <x v="8"/>
    <x v="2"/>
    <x v="4"/>
    <n v="265"/>
    <x v="110"/>
    <x v="37"/>
    <m/>
    <m/>
    <m/>
    <m/>
    <m/>
    <m/>
    <m/>
    <m/>
    <m/>
    <m/>
    <m/>
    <m/>
    <m/>
    <m/>
    <m/>
    <m/>
    <n v="70"/>
  </r>
  <r>
    <n v="1"/>
    <x v="3"/>
    <x v="1"/>
    <x v="1"/>
    <x v="4"/>
    <x v="27"/>
    <x v="0"/>
    <x v="2"/>
    <x v="208"/>
    <x v="49"/>
    <n v="54"/>
    <x v="4"/>
    <x v="0"/>
    <x v="2"/>
    <m/>
    <x v="5"/>
    <x v="24"/>
    <m/>
    <m/>
    <m/>
    <m/>
    <m/>
    <m/>
    <m/>
    <m/>
    <m/>
    <m/>
    <m/>
    <m/>
    <m/>
    <m/>
    <m/>
    <m/>
    <n v="70"/>
  </r>
  <r>
    <n v="1"/>
    <x v="9"/>
    <x v="5"/>
    <x v="1"/>
    <x v="4"/>
    <x v="27"/>
    <x v="0"/>
    <x v="1"/>
    <x v="209"/>
    <x v="50"/>
    <n v="59"/>
    <x v="6"/>
    <x v="0"/>
    <x v="2"/>
    <n v="90"/>
    <x v="86"/>
    <x v="66"/>
    <m/>
    <m/>
    <m/>
    <m/>
    <m/>
    <m/>
    <m/>
    <m/>
    <m/>
    <m/>
    <m/>
    <m/>
    <m/>
    <m/>
    <m/>
    <m/>
    <n v="70"/>
  </r>
  <r>
    <n v="1"/>
    <x v="14"/>
    <x v="3"/>
    <x v="0"/>
    <x v="2"/>
    <x v="0"/>
    <x v="0"/>
    <x v="0"/>
    <x v="187"/>
    <x v="16"/>
    <n v="45"/>
    <x v="2"/>
    <x v="2"/>
    <x v="3"/>
    <n v="210"/>
    <x v="5"/>
    <x v="37"/>
    <m/>
    <m/>
    <m/>
    <m/>
    <m/>
    <m/>
    <m/>
    <m/>
    <m/>
    <m/>
    <m/>
    <m/>
    <m/>
    <m/>
    <m/>
    <m/>
    <n v="70"/>
  </r>
  <r>
    <n v="1"/>
    <x v="7"/>
    <x v="8"/>
    <x v="1"/>
    <x v="4"/>
    <x v="28"/>
    <x v="0"/>
    <x v="2"/>
    <x v="33"/>
    <x v="23"/>
    <n v="64"/>
    <x v="6"/>
    <x v="0"/>
    <x v="3"/>
    <m/>
    <x v="5"/>
    <x v="33"/>
    <m/>
    <m/>
    <m/>
    <m/>
    <m/>
    <m/>
    <m/>
    <m/>
    <m/>
    <m/>
    <m/>
    <m/>
    <m/>
    <m/>
    <m/>
    <m/>
    <n v="70"/>
  </r>
  <r>
    <n v="1"/>
    <x v="14"/>
    <x v="4"/>
    <x v="0"/>
    <x v="2"/>
    <x v="0"/>
    <x v="0"/>
    <x v="0"/>
    <x v="204"/>
    <x v="41"/>
    <n v="41"/>
    <x v="3"/>
    <x v="2"/>
    <x v="3"/>
    <n v="190"/>
    <x v="5"/>
    <x v="37"/>
    <m/>
    <m/>
    <m/>
    <m/>
    <m/>
    <m/>
    <m/>
    <m/>
    <m/>
    <m/>
    <m/>
    <m/>
    <m/>
    <m/>
    <m/>
    <m/>
    <n v="70"/>
  </r>
  <r>
    <n v="1"/>
    <x v="12"/>
    <x v="8"/>
    <x v="1"/>
    <x v="4"/>
    <x v="28"/>
    <x v="0"/>
    <x v="1"/>
    <x v="210"/>
    <x v="51"/>
    <n v="63"/>
    <x v="6"/>
    <x v="0"/>
    <x v="3"/>
    <n v="100"/>
    <x v="5"/>
    <x v="130"/>
    <m/>
    <m/>
    <m/>
    <m/>
    <m/>
    <m/>
    <m/>
    <m/>
    <m/>
    <m/>
    <m/>
    <m/>
    <m/>
    <m/>
    <m/>
    <m/>
    <n v="70"/>
  </r>
  <r>
    <n v="1"/>
    <x v="14"/>
    <x v="3"/>
    <x v="0"/>
    <x v="2"/>
    <x v="0"/>
    <x v="0"/>
    <x v="0"/>
    <x v="192"/>
    <x v="25"/>
    <n v="48"/>
    <x v="3"/>
    <x v="2"/>
    <x v="3"/>
    <n v="206"/>
    <x v="5"/>
    <x v="157"/>
    <m/>
    <m/>
    <m/>
    <m/>
    <m/>
    <m/>
    <m/>
    <m/>
    <m/>
    <m/>
    <m/>
    <m/>
    <m/>
    <m/>
    <m/>
    <m/>
    <n v="70"/>
  </r>
  <r>
    <n v="1"/>
    <x v="7"/>
    <x v="12"/>
    <x v="1"/>
    <x v="4"/>
    <x v="28"/>
    <x v="0"/>
    <x v="3"/>
    <x v="211"/>
    <x v="52"/>
    <n v="66"/>
    <x v="6"/>
    <x v="0"/>
    <x v="3"/>
    <m/>
    <x v="5"/>
    <x v="168"/>
    <m/>
    <m/>
    <m/>
    <m/>
    <m/>
    <m/>
    <m/>
    <m/>
    <m/>
    <m/>
    <m/>
    <m/>
    <m/>
    <m/>
    <m/>
    <m/>
    <n v="70"/>
  </r>
  <r>
    <n v="1"/>
    <x v="14"/>
    <x v="2"/>
    <x v="0"/>
    <x v="0"/>
    <x v="0"/>
    <x v="0"/>
    <x v="0"/>
    <x v="212"/>
    <x v="42"/>
    <n v="39"/>
    <x v="7"/>
    <x v="1"/>
    <x v="2"/>
    <n v="176"/>
    <x v="5"/>
    <x v="169"/>
    <m/>
    <m/>
    <m/>
    <m/>
    <m/>
    <m/>
    <m/>
    <m/>
    <m/>
    <m/>
    <m/>
    <m/>
    <m/>
    <m/>
    <m/>
    <m/>
    <n v="70"/>
  </r>
  <r>
    <n v="1"/>
    <x v="14"/>
    <x v="2"/>
    <x v="0"/>
    <x v="0"/>
    <x v="0"/>
    <x v="0"/>
    <x v="0"/>
    <x v="213"/>
    <x v="53"/>
    <n v="58"/>
    <x v="0"/>
    <x v="1"/>
    <x v="2"/>
    <n v="176"/>
    <x v="5"/>
    <x v="37"/>
    <m/>
    <m/>
    <m/>
    <m/>
    <m/>
    <m/>
    <m/>
    <m/>
    <m/>
    <m/>
    <m/>
    <m/>
    <m/>
    <m/>
    <m/>
    <m/>
    <n v="70"/>
  </r>
  <r>
    <n v="1"/>
    <x v="14"/>
    <x v="2"/>
    <x v="0"/>
    <x v="0"/>
    <x v="0"/>
    <x v="0"/>
    <x v="0"/>
    <x v="214"/>
    <x v="41"/>
    <n v="41"/>
    <x v="0"/>
    <x v="1"/>
    <x v="2"/>
    <n v="126.5"/>
    <x v="5"/>
    <x v="170"/>
    <m/>
    <m/>
    <m/>
    <m/>
    <m/>
    <m/>
    <m/>
    <m/>
    <m/>
    <m/>
    <m/>
    <m/>
    <m/>
    <m/>
    <m/>
    <m/>
    <n v="70"/>
  </r>
  <r>
    <n v="1"/>
    <x v="7"/>
    <x v="6"/>
    <x v="1"/>
    <x v="4"/>
    <x v="28"/>
    <x v="0"/>
    <x v="4"/>
    <x v="27"/>
    <x v="21"/>
    <n v="72"/>
    <x v="6"/>
    <x v="0"/>
    <x v="1"/>
    <m/>
    <x v="5"/>
    <x v="27"/>
    <m/>
    <m/>
    <m/>
    <m/>
    <m/>
    <m/>
    <m/>
    <m/>
    <m/>
    <m/>
    <m/>
    <m/>
    <m/>
    <m/>
    <m/>
    <m/>
    <n v="70"/>
  </r>
  <r>
    <n v="1"/>
    <x v="1"/>
    <x v="6"/>
    <x v="1"/>
    <x v="4"/>
    <x v="28"/>
    <x v="0"/>
    <x v="5"/>
    <x v="133"/>
    <x v="46"/>
    <n v="71"/>
    <x v="6"/>
    <x v="0"/>
    <x v="1"/>
    <n v="272"/>
    <x v="84"/>
    <x v="111"/>
    <m/>
    <m/>
    <m/>
    <m/>
    <m/>
    <m/>
    <m/>
    <m/>
    <m/>
    <m/>
    <m/>
    <m/>
    <m/>
    <m/>
    <m/>
    <m/>
    <n v="70"/>
  </r>
  <r>
    <n v="1"/>
    <x v="14"/>
    <x v="4"/>
    <x v="0"/>
    <x v="4"/>
    <x v="0"/>
    <x v="0"/>
    <x v="0"/>
    <x v="214"/>
    <x v="41"/>
    <n v="41"/>
    <x v="5"/>
    <x v="1"/>
    <x v="2"/>
    <n v="126.5"/>
    <x v="5"/>
    <x v="170"/>
    <m/>
    <m/>
    <m/>
    <m/>
    <m/>
    <m/>
    <m/>
    <m/>
    <m/>
    <m/>
    <m/>
    <m/>
    <m/>
    <m/>
    <m/>
    <m/>
    <n v="70"/>
  </r>
  <r>
    <n v="1"/>
    <x v="14"/>
    <x v="5"/>
    <x v="0"/>
    <x v="4"/>
    <x v="0"/>
    <x v="0"/>
    <x v="0"/>
    <x v="213"/>
    <x v="53"/>
    <n v="58"/>
    <x v="5"/>
    <x v="1"/>
    <x v="2"/>
    <n v="176"/>
    <x v="5"/>
    <x v="37"/>
    <m/>
    <m/>
    <m/>
    <m/>
    <m/>
    <m/>
    <m/>
    <m/>
    <m/>
    <m/>
    <m/>
    <m/>
    <m/>
    <m/>
    <m/>
    <m/>
    <n v="70"/>
  </r>
  <r>
    <n v="1"/>
    <x v="6"/>
    <x v="6"/>
    <x v="1"/>
    <x v="4"/>
    <x v="28"/>
    <x v="0"/>
    <x v="6"/>
    <x v="215"/>
    <x v="54"/>
    <n v="74"/>
    <x v="6"/>
    <x v="0"/>
    <x v="1"/>
    <m/>
    <x v="26"/>
    <x v="171"/>
    <m/>
    <m/>
    <m/>
    <m/>
    <m/>
    <m/>
    <m/>
    <m/>
    <m/>
    <m/>
    <m/>
    <m/>
    <m/>
    <m/>
    <m/>
    <m/>
    <n v="70"/>
  </r>
  <r>
    <n v="1"/>
    <x v="18"/>
    <x v="0"/>
    <x v="0"/>
    <x v="0"/>
    <x v="0"/>
    <x v="0"/>
    <x v="0"/>
    <x v="216"/>
    <x v="5"/>
    <n v="36"/>
    <x v="10"/>
    <x v="0"/>
    <x v="0"/>
    <n v="80"/>
    <x v="117"/>
    <x v="172"/>
    <m/>
    <m/>
    <m/>
    <m/>
    <m/>
    <m/>
    <m/>
    <m/>
    <m/>
    <m/>
    <m/>
    <m/>
    <m/>
    <m/>
    <m/>
    <m/>
    <n v="80"/>
  </r>
  <r>
    <n v="1"/>
    <x v="18"/>
    <x v="2"/>
    <x v="0"/>
    <x v="0"/>
    <x v="0"/>
    <x v="0"/>
    <x v="0"/>
    <x v="217"/>
    <x v="30"/>
    <n v="30"/>
    <x v="4"/>
    <x v="1"/>
    <x v="2"/>
    <n v="170"/>
    <x v="118"/>
    <x v="173"/>
    <m/>
    <m/>
    <m/>
    <m/>
    <m/>
    <m/>
    <m/>
    <m/>
    <m/>
    <m/>
    <m/>
    <m/>
    <m/>
    <m/>
    <m/>
    <m/>
    <n v="70"/>
  </r>
  <r>
    <n v="1"/>
    <x v="6"/>
    <x v="0"/>
    <x v="0"/>
    <x v="0"/>
    <x v="0"/>
    <x v="0"/>
    <x v="0"/>
    <x v="218"/>
    <x v="5"/>
    <n v="36"/>
    <x v="0"/>
    <x v="0"/>
    <x v="0"/>
    <n v="87"/>
    <x v="36"/>
    <x v="174"/>
    <m/>
    <m/>
    <m/>
    <m/>
    <m/>
    <m/>
    <m/>
    <m/>
    <m/>
    <m/>
    <m/>
    <m/>
    <m/>
    <m/>
    <m/>
    <m/>
    <n v="80"/>
  </r>
  <r>
    <n v="1"/>
    <x v="6"/>
    <x v="0"/>
    <x v="0"/>
    <x v="0"/>
    <x v="0"/>
    <x v="0"/>
    <x v="0"/>
    <x v="219"/>
    <x v="12"/>
    <n v="27"/>
    <x v="2"/>
    <x v="0"/>
    <x v="0"/>
    <n v="50"/>
    <x v="119"/>
    <x v="23"/>
    <m/>
    <m/>
    <m/>
    <m/>
    <m/>
    <m/>
    <m/>
    <m/>
    <m/>
    <m/>
    <m/>
    <m/>
    <m/>
    <m/>
    <m/>
    <m/>
    <n v="80"/>
  </r>
  <r>
    <n v="1"/>
    <x v="7"/>
    <x v="6"/>
    <x v="1"/>
    <x v="4"/>
    <x v="29"/>
    <x v="0"/>
    <x v="2"/>
    <x v="22"/>
    <x v="19"/>
    <n v="70"/>
    <x v="5"/>
    <x v="0"/>
    <x v="1"/>
    <m/>
    <x v="5"/>
    <x v="22"/>
    <m/>
    <m/>
    <m/>
    <m/>
    <m/>
    <m/>
    <m/>
    <m/>
    <m/>
    <m/>
    <m/>
    <m/>
    <m/>
    <m/>
    <m/>
    <m/>
    <n v="70"/>
  </r>
  <r>
    <n v="1"/>
    <x v="3"/>
    <x v="6"/>
    <x v="1"/>
    <x v="4"/>
    <x v="29"/>
    <x v="0"/>
    <x v="1"/>
    <x v="220"/>
    <x v="19"/>
    <n v="70"/>
    <x v="5"/>
    <x v="0"/>
    <x v="1"/>
    <m/>
    <x v="5"/>
    <x v="139"/>
    <m/>
    <m/>
    <m/>
    <m/>
    <m/>
    <m/>
    <m/>
    <m/>
    <m/>
    <m/>
    <m/>
    <m/>
    <m/>
    <m/>
    <m/>
    <m/>
    <n v="70"/>
  </r>
  <r>
    <n v="1"/>
    <x v="7"/>
    <x v="7"/>
    <x v="1"/>
    <x v="4"/>
    <x v="29"/>
    <x v="0"/>
    <x v="3"/>
    <x v="25"/>
    <x v="20"/>
    <n v="76"/>
    <x v="8"/>
    <x v="0"/>
    <x v="1"/>
    <m/>
    <x v="5"/>
    <x v="25"/>
    <m/>
    <m/>
    <m/>
    <m/>
    <m/>
    <m/>
    <m/>
    <m/>
    <m/>
    <m/>
    <m/>
    <m/>
    <m/>
    <m/>
    <m/>
    <m/>
    <n v="70"/>
  </r>
  <r>
    <n v="1"/>
    <x v="3"/>
    <x v="7"/>
    <x v="1"/>
    <x v="4"/>
    <x v="29"/>
    <x v="0"/>
    <x v="5"/>
    <x v="221"/>
    <x v="20"/>
    <n v="76"/>
    <x v="8"/>
    <x v="0"/>
    <x v="1"/>
    <m/>
    <x v="5"/>
    <x v="50"/>
    <m/>
    <m/>
    <m/>
    <m/>
    <m/>
    <m/>
    <m/>
    <m/>
    <m/>
    <m/>
    <m/>
    <m/>
    <m/>
    <m/>
    <m/>
    <m/>
    <n v="70"/>
  </r>
  <r>
    <n v="1"/>
    <x v="1"/>
    <x v="7"/>
    <x v="1"/>
    <x v="4"/>
    <x v="29"/>
    <x v="0"/>
    <x v="4"/>
    <x v="129"/>
    <x v="45"/>
    <n v="80"/>
    <x v="8"/>
    <x v="0"/>
    <x v="1"/>
    <m/>
    <x v="82"/>
    <x v="109"/>
    <m/>
    <m/>
    <m/>
    <m/>
    <m/>
    <m/>
    <m/>
    <m/>
    <m/>
    <m/>
    <m/>
    <m/>
    <m/>
    <m/>
    <m/>
    <m/>
    <n v="70"/>
  </r>
  <r>
    <n v="1"/>
    <x v="4"/>
    <x v="3"/>
    <x v="1"/>
    <x v="4"/>
    <x v="30"/>
    <x v="0"/>
    <x v="2"/>
    <x v="8"/>
    <x v="8"/>
    <n v="49"/>
    <x v="4"/>
    <x v="0"/>
    <x v="2"/>
    <n v="54"/>
    <x v="8"/>
    <x v="8"/>
    <m/>
    <m/>
    <m/>
    <m/>
    <m/>
    <m/>
    <m/>
    <m/>
    <m/>
    <m/>
    <m/>
    <m/>
    <m/>
    <m/>
    <m/>
    <m/>
    <n v="70"/>
  </r>
  <r>
    <n v="1"/>
    <x v="12"/>
    <x v="3"/>
    <x v="1"/>
    <x v="4"/>
    <x v="30"/>
    <x v="0"/>
    <x v="1"/>
    <x v="157"/>
    <x v="10"/>
    <n v="47"/>
    <x v="5"/>
    <x v="0"/>
    <x v="2"/>
    <n v="81"/>
    <x v="92"/>
    <x v="131"/>
    <m/>
    <m/>
    <m/>
    <m/>
    <m/>
    <m/>
    <m/>
    <m/>
    <m/>
    <m/>
    <m/>
    <m/>
    <m/>
    <m/>
    <m/>
    <m/>
    <n v="70"/>
  </r>
  <r>
    <n v="1"/>
    <x v="6"/>
    <x v="1"/>
    <x v="0"/>
    <x v="4"/>
    <x v="0"/>
    <x v="0"/>
    <x v="0"/>
    <x v="222"/>
    <x v="6"/>
    <n v="53"/>
    <x v="4"/>
    <x v="1"/>
    <x v="2"/>
    <n v="210"/>
    <x v="26"/>
    <x v="151"/>
    <m/>
    <m/>
    <m/>
    <m/>
    <m/>
    <m/>
    <m/>
    <m/>
    <m/>
    <m/>
    <m/>
    <m/>
    <m/>
    <m/>
    <m/>
    <m/>
    <n v="70"/>
  </r>
  <r>
    <n v="1"/>
    <x v="6"/>
    <x v="6"/>
    <x v="0"/>
    <x v="4"/>
    <x v="0"/>
    <x v="0"/>
    <x v="0"/>
    <x v="215"/>
    <x v="54"/>
    <n v="74"/>
    <x v="6"/>
    <x v="1"/>
    <x v="1"/>
    <n v="150"/>
    <x v="26"/>
    <x v="171"/>
    <m/>
    <m/>
    <m/>
    <m/>
    <m/>
    <m/>
    <m/>
    <m/>
    <m/>
    <m/>
    <m/>
    <m/>
    <m/>
    <m/>
    <m/>
    <m/>
    <n v="70"/>
  </r>
  <r>
    <n v="1"/>
    <x v="6"/>
    <x v="0"/>
    <x v="0"/>
    <x v="0"/>
    <x v="0"/>
    <x v="0"/>
    <x v="0"/>
    <x v="223"/>
    <x v="40"/>
    <n v="23"/>
    <x v="1"/>
    <x v="0"/>
    <x v="0"/>
    <n v="53"/>
    <x v="120"/>
    <x v="175"/>
    <m/>
    <m/>
    <m/>
    <m/>
    <m/>
    <m/>
    <m/>
    <m/>
    <m/>
    <m/>
    <m/>
    <m/>
    <m/>
    <m/>
    <m/>
    <m/>
    <n v="80"/>
  </r>
  <r>
    <n v="1"/>
    <x v="14"/>
    <x v="3"/>
    <x v="1"/>
    <x v="4"/>
    <x v="30"/>
    <x v="0"/>
    <x v="3"/>
    <x v="156"/>
    <x v="10"/>
    <n v="47"/>
    <x v="6"/>
    <x v="0"/>
    <x v="2"/>
    <n v="77"/>
    <x v="91"/>
    <x v="13"/>
    <m/>
    <m/>
    <m/>
    <m/>
    <m/>
    <m/>
    <m/>
    <m/>
    <m/>
    <m/>
    <m/>
    <m/>
    <m/>
    <m/>
    <m/>
    <m/>
    <n v="70"/>
  </r>
  <r>
    <n v="1"/>
    <x v="3"/>
    <x v="3"/>
    <x v="1"/>
    <x v="4"/>
    <x v="30"/>
    <x v="0"/>
    <x v="4"/>
    <x v="224"/>
    <x v="8"/>
    <n v="49"/>
    <x v="6"/>
    <x v="0"/>
    <x v="2"/>
    <m/>
    <x v="5"/>
    <x v="176"/>
    <m/>
    <m/>
    <m/>
    <m/>
    <m/>
    <m/>
    <m/>
    <m/>
    <m/>
    <m/>
    <m/>
    <m/>
    <m/>
    <m/>
    <m/>
    <m/>
    <n v="70"/>
  </r>
  <r>
    <n v="1"/>
    <x v="7"/>
    <x v="1"/>
    <x v="1"/>
    <x v="4"/>
    <x v="30"/>
    <x v="0"/>
    <x v="5"/>
    <x v="36"/>
    <x v="27"/>
    <n v="52"/>
    <x v="5"/>
    <x v="0"/>
    <x v="2"/>
    <m/>
    <x v="5"/>
    <x v="36"/>
    <m/>
    <m/>
    <m/>
    <m/>
    <m/>
    <m/>
    <m/>
    <m/>
    <m/>
    <m/>
    <m/>
    <m/>
    <m/>
    <m/>
    <m/>
    <m/>
    <n v="70"/>
  </r>
  <r>
    <n v="1"/>
    <x v="3"/>
    <x v="0"/>
    <x v="0"/>
    <x v="3"/>
    <x v="0"/>
    <x v="0"/>
    <x v="0"/>
    <x v="109"/>
    <x v="17"/>
    <n v="37"/>
    <x v="9"/>
    <x v="0"/>
    <x v="2"/>
    <m/>
    <x v="5"/>
    <x v="37"/>
    <m/>
    <m/>
    <m/>
    <m/>
    <m/>
    <m/>
    <m/>
    <m/>
    <m/>
    <m/>
    <m/>
    <m/>
    <m/>
    <m/>
    <m/>
    <m/>
    <n v="80"/>
  </r>
  <r>
    <n v="1"/>
    <x v="3"/>
    <x v="0"/>
    <x v="0"/>
    <x v="3"/>
    <x v="0"/>
    <x v="0"/>
    <x v="0"/>
    <x v="130"/>
    <x v="7"/>
    <n v="24"/>
    <x v="2"/>
    <x v="0"/>
    <x v="2"/>
    <m/>
    <x v="5"/>
    <x v="37"/>
    <m/>
    <m/>
    <m/>
    <m/>
    <m/>
    <m/>
    <m/>
    <m/>
    <m/>
    <m/>
    <m/>
    <m/>
    <m/>
    <m/>
    <m/>
    <m/>
    <n v="80"/>
  </r>
  <r>
    <n v="1"/>
    <x v="3"/>
    <x v="0"/>
    <x v="0"/>
    <x v="3"/>
    <x v="0"/>
    <x v="0"/>
    <x v="0"/>
    <x v="225"/>
    <x v="40"/>
    <n v="23"/>
    <x v="3"/>
    <x v="0"/>
    <x v="2"/>
    <m/>
    <x v="5"/>
    <x v="37"/>
    <m/>
    <m/>
    <m/>
    <m/>
    <m/>
    <m/>
    <m/>
    <m/>
    <m/>
    <m/>
    <m/>
    <m/>
    <m/>
    <m/>
    <m/>
    <m/>
    <n v="80"/>
  </r>
  <r>
    <n v="1"/>
    <x v="1"/>
    <x v="1"/>
    <x v="1"/>
    <x v="4"/>
    <x v="30"/>
    <x v="0"/>
    <x v="6"/>
    <x v="131"/>
    <x v="24"/>
    <n v="50"/>
    <x v="5"/>
    <x v="0"/>
    <x v="2"/>
    <m/>
    <x v="82"/>
    <x v="110"/>
    <m/>
    <m/>
    <m/>
    <m/>
    <m/>
    <m/>
    <m/>
    <m/>
    <m/>
    <m/>
    <m/>
    <m/>
    <m/>
    <m/>
    <m/>
    <m/>
    <n v="70"/>
  </r>
  <r>
    <n v="1"/>
    <x v="3"/>
    <x v="5"/>
    <x v="1"/>
    <x v="4"/>
    <x v="27"/>
    <x v="0"/>
    <x v="3"/>
    <x v="226"/>
    <x v="13"/>
    <n v="56"/>
    <x v="6"/>
    <x v="0"/>
    <x v="2"/>
    <m/>
    <x v="5"/>
    <x v="177"/>
    <m/>
    <m/>
    <m/>
    <m/>
    <m/>
    <m/>
    <m/>
    <m/>
    <m/>
    <m/>
    <m/>
    <m/>
    <m/>
    <m/>
    <m/>
    <m/>
    <n v="70"/>
  </r>
  <r>
    <n v="1"/>
    <x v="4"/>
    <x v="5"/>
    <x v="1"/>
    <x v="2"/>
    <x v="26"/>
    <x v="0"/>
    <x v="5"/>
    <x v="13"/>
    <x v="13"/>
    <n v="56"/>
    <x v="3"/>
    <x v="0"/>
    <x v="1"/>
    <s v="Debut"/>
    <x v="6"/>
    <x v="13"/>
    <m/>
    <m/>
    <m/>
    <m/>
    <m/>
    <m/>
    <m/>
    <m/>
    <m/>
    <m/>
    <m/>
    <m/>
    <m/>
    <m/>
    <m/>
    <m/>
    <n v="70"/>
  </r>
  <r>
    <n v="1"/>
    <x v="5"/>
    <x v="5"/>
    <x v="1"/>
    <x v="2"/>
    <x v="26"/>
    <x v="0"/>
    <x v="6"/>
    <x v="19"/>
    <x v="13"/>
    <n v="56"/>
    <x v="2"/>
    <x v="0"/>
    <x v="1"/>
    <n v="117"/>
    <x v="16"/>
    <x v="19"/>
    <m/>
    <m/>
    <m/>
    <m/>
    <m/>
    <m/>
    <m/>
    <m/>
    <m/>
    <m/>
    <m/>
    <m/>
    <m/>
    <m/>
    <m/>
    <m/>
    <n v="70"/>
  </r>
  <r>
    <n v="1"/>
    <x v="9"/>
    <x v="8"/>
    <x v="1"/>
    <x v="4"/>
    <x v="27"/>
    <x v="0"/>
    <x v="4"/>
    <x v="227"/>
    <x v="55"/>
    <n v="61"/>
    <x v="5"/>
    <x v="0"/>
    <x v="3"/>
    <n v="77"/>
    <x v="86"/>
    <x v="178"/>
    <m/>
    <m/>
    <m/>
    <m/>
    <m/>
    <m/>
    <m/>
    <m/>
    <m/>
    <m/>
    <m/>
    <m/>
    <m/>
    <m/>
    <m/>
    <m/>
    <n v="70"/>
  </r>
  <r>
    <n v="1"/>
    <x v="3"/>
    <x v="0"/>
    <x v="0"/>
    <x v="0"/>
    <x v="0"/>
    <x v="0"/>
    <x v="0"/>
    <x v="37"/>
    <x v="4"/>
    <n v="31"/>
    <x v="2"/>
    <x v="0"/>
    <x v="0"/>
    <m/>
    <x v="5"/>
    <x v="37"/>
    <m/>
    <m/>
    <m/>
    <m/>
    <m/>
    <m/>
    <m/>
    <m/>
    <m/>
    <m/>
    <m/>
    <m/>
    <m/>
    <m/>
    <m/>
    <m/>
    <n v="80"/>
  </r>
  <r>
    <n v="1"/>
    <x v="3"/>
    <x v="0"/>
    <x v="0"/>
    <x v="0"/>
    <x v="0"/>
    <x v="0"/>
    <x v="0"/>
    <x v="45"/>
    <x v="5"/>
    <n v="36"/>
    <x v="4"/>
    <x v="0"/>
    <x v="0"/>
    <m/>
    <x v="5"/>
    <x v="45"/>
    <m/>
    <m/>
    <m/>
    <m/>
    <m/>
    <m/>
    <m/>
    <m/>
    <m/>
    <m/>
    <m/>
    <m/>
    <m/>
    <m/>
    <m/>
    <m/>
    <n v="80"/>
  </r>
  <r>
    <n v="1"/>
    <x v="3"/>
    <x v="0"/>
    <x v="0"/>
    <x v="0"/>
    <x v="0"/>
    <x v="0"/>
    <x v="0"/>
    <x v="228"/>
    <x v="30"/>
    <n v="30"/>
    <x v="6"/>
    <x v="0"/>
    <x v="0"/>
    <m/>
    <x v="5"/>
    <x v="179"/>
    <m/>
    <m/>
    <m/>
    <m/>
    <m/>
    <m/>
    <m/>
    <m/>
    <m/>
    <m/>
    <m/>
    <m/>
    <m/>
    <m/>
    <m/>
    <m/>
    <n v="80"/>
  </r>
  <r>
    <n v="1"/>
    <x v="3"/>
    <x v="0"/>
    <x v="0"/>
    <x v="0"/>
    <x v="0"/>
    <x v="0"/>
    <x v="0"/>
    <x v="89"/>
    <x v="7"/>
    <n v="24"/>
    <x v="0"/>
    <x v="0"/>
    <x v="0"/>
    <m/>
    <x v="5"/>
    <x v="85"/>
    <m/>
    <m/>
    <m/>
    <m/>
    <m/>
    <m/>
    <m/>
    <m/>
    <m/>
    <m/>
    <m/>
    <m/>
    <m/>
    <m/>
    <m/>
    <m/>
    <n v="80"/>
  </r>
  <r>
    <n v="1"/>
    <x v="3"/>
    <x v="0"/>
    <x v="0"/>
    <x v="0"/>
    <x v="0"/>
    <x v="0"/>
    <x v="0"/>
    <x v="229"/>
    <x v="32"/>
    <n v="44"/>
    <x v="10"/>
    <x v="0"/>
    <x v="0"/>
    <m/>
    <x v="5"/>
    <x v="180"/>
    <m/>
    <m/>
    <m/>
    <m/>
    <m/>
    <m/>
    <m/>
    <m/>
    <m/>
    <m/>
    <m/>
    <m/>
    <m/>
    <m/>
    <m/>
    <m/>
    <n v="80"/>
  </r>
  <r>
    <n v="1"/>
    <x v="1"/>
    <x v="8"/>
    <x v="1"/>
    <x v="4"/>
    <x v="27"/>
    <x v="0"/>
    <x v="5"/>
    <x v="230"/>
    <x v="37"/>
    <n v="60"/>
    <x v="5"/>
    <x v="0"/>
    <x v="3"/>
    <n v="130"/>
    <x v="82"/>
    <x v="181"/>
    <m/>
    <m/>
    <m/>
    <m/>
    <m/>
    <m/>
    <m/>
    <m/>
    <m/>
    <m/>
    <m/>
    <m/>
    <m/>
    <m/>
    <m/>
    <m/>
    <n v="70"/>
  </r>
  <r>
    <n v="1"/>
    <x v="3"/>
    <x v="8"/>
    <x v="1"/>
    <x v="4"/>
    <x v="27"/>
    <x v="0"/>
    <x v="6"/>
    <x v="231"/>
    <x v="23"/>
    <n v="64"/>
    <x v="5"/>
    <x v="0"/>
    <x v="3"/>
    <m/>
    <x v="5"/>
    <x v="180"/>
    <m/>
    <m/>
    <m/>
    <m/>
    <m/>
    <m/>
    <m/>
    <m/>
    <m/>
    <m/>
    <m/>
    <m/>
    <m/>
    <m/>
    <m/>
    <m/>
    <n v="70"/>
  </r>
  <r>
    <n v="1"/>
    <x v="3"/>
    <x v="0"/>
    <x v="0"/>
    <x v="5"/>
    <x v="0"/>
    <x v="0"/>
    <x v="0"/>
    <x v="110"/>
    <x v="2"/>
    <n v="20"/>
    <x v="9"/>
    <x v="0"/>
    <x v="2"/>
    <m/>
    <x v="5"/>
    <x v="100"/>
    <m/>
    <m/>
    <m/>
    <m/>
    <m/>
    <m/>
    <m/>
    <m/>
    <m/>
    <m/>
    <m/>
    <m/>
    <m/>
    <m/>
    <m/>
    <m/>
    <n v="80"/>
  </r>
  <r>
    <n v="1"/>
    <x v="3"/>
    <x v="0"/>
    <x v="0"/>
    <x v="5"/>
    <x v="0"/>
    <x v="0"/>
    <x v="0"/>
    <x v="232"/>
    <x v="35"/>
    <n v="18"/>
    <x v="3"/>
    <x v="0"/>
    <x v="2"/>
    <m/>
    <x v="5"/>
    <x v="125"/>
    <m/>
    <m/>
    <m/>
    <m/>
    <m/>
    <m/>
    <m/>
    <m/>
    <m/>
    <m/>
    <m/>
    <m/>
    <m/>
    <m/>
    <m/>
    <m/>
    <n v="80"/>
  </r>
  <r>
    <n v="1"/>
    <x v="7"/>
    <x v="3"/>
    <x v="1"/>
    <x v="2"/>
    <x v="31"/>
    <x v="0"/>
    <x v="2"/>
    <x v="31"/>
    <x v="25"/>
    <n v="48"/>
    <x v="3"/>
    <x v="0"/>
    <x v="3"/>
    <m/>
    <x v="5"/>
    <x v="31"/>
    <m/>
    <m/>
    <m/>
    <m/>
    <m/>
    <m/>
    <m/>
    <m/>
    <m/>
    <m/>
    <m/>
    <m/>
    <m/>
    <m/>
    <m/>
    <m/>
    <n v="70"/>
  </r>
  <r>
    <n v="1"/>
    <x v="14"/>
    <x v="3"/>
    <x v="1"/>
    <x v="2"/>
    <x v="31"/>
    <x v="0"/>
    <x v="1"/>
    <x v="193"/>
    <x v="10"/>
    <n v="47"/>
    <x v="3"/>
    <x v="0"/>
    <x v="3"/>
    <n v="134"/>
    <x v="112"/>
    <x v="75"/>
    <m/>
    <m/>
    <m/>
    <m/>
    <m/>
    <m/>
    <m/>
    <m/>
    <m/>
    <m/>
    <m/>
    <m/>
    <m/>
    <m/>
    <m/>
    <m/>
    <n v="70"/>
  </r>
  <r>
    <n v="1"/>
    <x v="14"/>
    <x v="3"/>
    <x v="1"/>
    <x v="2"/>
    <x v="31"/>
    <x v="0"/>
    <x v="3"/>
    <x v="192"/>
    <x v="25"/>
    <n v="48"/>
    <x v="3"/>
    <x v="0"/>
    <x v="3"/>
    <n v="126"/>
    <x v="5"/>
    <x v="157"/>
    <m/>
    <m/>
    <m/>
    <m/>
    <m/>
    <m/>
    <m/>
    <m/>
    <m/>
    <m/>
    <m/>
    <m/>
    <m/>
    <m/>
    <m/>
    <m/>
    <n v="70"/>
  </r>
  <r>
    <n v="1"/>
    <x v="15"/>
    <x v="3"/>
    <x v="1"/>
    <x v="2"/>
    <x v="31"/>
    <x v="0"/>
    <x v="4"/>
    <x v="233"/>
    <x v="25"/>
    <n v="48"/>
    <x v="2"/>
    <x v="0"/>
    <x v="3"/>
    <n v="83"/>
    <x v="105"/>
    <x v="182"/>
    <m/>
    <m/>
    <m/>
    <m/>
    <m/>
    <m/>
    <m/>
    <m/>
    <m/>
    <m/>
    <m/>
    <m/>
    <m/>
    <m/>
    <m/>
    <m/>
    <n v="70"/>
  </r>
  <r>
    <n v="1"/>
    <x v="3"/>
    <x v="0"/>
    <x v="0"/>
    <x v="1"/>
    <x v="0"/>
    <x v="0"/>
    <x v="0"/>
    <x v="23"/>
    <x v="1"/>
    <n v="19"/>
    <x v="2"/>
    <x v="0"/>
    <x v="0"/>
    <m/>
    <x v="5"/>
    <x v="23"/>
    <m/>
    <m/>
    <m/>
    <m/>
    <m/>
    <m/>
    <m/>
    <m/>
    <m/>
    <m/>
    <m/>
    <m/>
    <m/>
    <m/>
    <m/>
    <m/>
    <n v="80"/>
  </r>
  <r>
    <n v="1"/>
    <x v="3"/>
    <x v="0"/>
    <x v="0"/>
    <x v="1"/>
    <x v="0"/>
    <x v="0"/>
    <x v="0"/>
    <x v="54"/>
    <x v="14"/>
    <n v="21"/>
    <x v="7"/>
    <x v="0"/>
    <x v="0"/>
    <m/>
    <x v="5"/>
    <x v="53"/>
    <m/>
    <m/>
    <m/>
    <m/>
    <m/>
    <m/>
    <m/>
    <m/>
    <m/>
    <m/>
    <m/>
    <m/>
    <m/>
    <m/>
    <m/>
    <m/>
    <n v="80"/>
  </r>
  <r>
    <n v="1"/>
    <x v="3"/>
    <x v="6"/>
    <x v="0"/>
    <x v="4"/>
    <x v="0"/>
    <x v="0"/>
    <x v="0"/>
    <x v="220"/>
    <x v="19"/>
    <n v="70"/>
    <x v="5"/>
    <x v="1"/>
    <x v="1"/>
    <m/>
    <x v="5"/>
    <x v="139"/>
    <m/>
    <m/>
    <m/>
    <m/>
    <m/>
    <m/>
    <m/>
    <m/>
    <m/>
    <m/>
    <m/>
    <m/>
    <m/>
    <m/>
    <m/>
    <m/>
    <n v="70"/>
  </r>
  <r>
    <n v="1"/>
    <x v="3"/>
    <x v="8"/>
    <x v="0"/>
    <x v="4"/>
    <x v="0"/>
    <x v="0"/>
    <x v="0"/>
    <x v="231"/>
    <x v="23"/>
    <n v="64"/>
    <x v="5"/>
    <x v="1"/>
    <x v="3"/>
    <m/>
    <x v="5"/>
    <x v="180"/>
    <m/>
    <m/>
    <m/>
    <m/>
    <m/>
    <m/>
    <m/>
    <m/>
    <m/>
    <m/>
    <m/>
    <m/>
    <m/>
    <m/>
    <m/>
    <m/>
    <n v="70"/>
  </r>
  <r>
    <n v="1"/>
    <x v="3"/>
    <x v="5"/>
    <x v="0"/>
    <x v="4"/>
    <x v="0"/>
    <x v="0"/>
    <x v="0"/>
    <x v="234"/>
    <x v="50"/>
    <n v="59"/>
    <x v="5"/>
    <x v="1"/>
    <x v="2"/>
    <m/>
    <x v="5"/>
    <x v="183"/>
    <m/>
    <m/>
    <m/>
    <m/>
    <m/>
    <m/>
    <m/>
    <m/>
    <m/>
    <m/>
    <m/>
    <m/>
    <m/>
    <m/>
    <m/>
    <m/>
    <n v="70"/>
  </r>
  <r>
    <n v="1"/>
    <x v="3"/>
    <x v="1"/>
    <x v="0"/>
    <x v="4"/>
    <x v="0"/>
    <x v="0"/>
    <x v="0"/>
    <x v="208"/>
    <x v="49"/>
    <n v="54"/>
    <x v="4"/>
    <x v="1"/>
    <x v="2"/>
    <m/>
    <x v="5"/>
    <x v="24"/>
    <m/>
    <m/>
    <m/>
    <m/>
    <m/>
    <m/>
    <m/>
    <m/>
    <m/>
    <m/>
    <m/>
    <m/>
    <m/>
    <m/>
    <m/>
    <m/>
    <n v="70"/>
  </r>
  <r>
    <n v="1"/>
    <x v="15"/>
    <x v="3"/>
    <x v="1"/>
    <x v="2"/>
    <x v="31"/>
    <x v="0"/>
    <x v="5"/>
    <x v="235"/>
    <x v="25"/>
    <n v="48"/>
    <x v="2"/>
    <x v="0"/>
    <x v="3"/>
    <n v="70"/>
    <x v="102"/>
    <x v="184"/>
    <m/>
    <m/>
    <m/>
    <m/>
    <m/>
    <m/>
    <m/>
    <m/>
    <m/>
    <m/>
    <m/>
    <m/>
    <m/>
    <m/>
    <m/>
    <m/>
    <n v="70"/>
  </r>
  <r>
    <n v="1"/>
    <x v="14"/>
    <x v="3"/>
    <x v="1"/>
    <x v="2"/>
    <x v="31"/>
    <x v="0"/>
    <x v="6"/>
    <x v="187"/>
    <x v="16"/>
    <n v="45"/>
    <x v="2"/>
    <x v="0"/>
    <x v="3"/>
    <n v="141"/>
    <x v="5"/>
    <x v="37"/>
    <m/>
    <m/>
    <m/>
    <m/>
    <m/>
    <m/>
    <m/>
    <m/>
    <m/>
    <m/>
    <m/>
    <m/>
    <m/>
    <m/>
    <m/>
    <m/>
    <n v="70"/>
  </r>
  <r>
    <n v="1"/>
    <x v="4"/>
    <x v="1"/>
    <x v="1"/>
    <x v="2"/>
    <x v="32"/>
    <x v="0"/>
    <x v="2"/>
    <x v="6"/>
    <x v="6"/>
    <n v="53"/>
    <x v="2"/>
    <x v="0"/>
    <x v="1"/>
    <s v="Debut"/>
    <x v="121"/>
    <x v="6"/>
    <m/>
    <m/>
    <m/>
    <m/>
    <m/>
    <m/>
    <m/>
    <m/>
    <m/>
    <m/>
    <m/>
    <m/>
    <m/>
    <m/>
    <m/>
    <m/>
    <n v="70"/>
  </r>
  <r>
    <n v="1"/>
    <x v="14"/>
    <x v="8"/>
    <x v="1"/>
    <x v="2"/>
    <x v="32"/>
    <x v="0"/>
    <x v="1"/>
    <x v="189"/>
    <x v="36"/>
    <n v="62"/>
    <x v="8"/>
    <x v="0"/>
    <x v="4"/>
    <m/>
    <x v="110"/>
    <x v="37"/>
    <m/>
    <m/>
    <m/>
    <m/>
    <m/>
    <m/>
    <m/>
    <m/>
    <m/>
    <m/>
    <m/>
    <m/>
    <m/>
    <m/>
    <m/>
    <m/>
    <n v="70"/>
  </r>
  <r>
    <n v="1"/>
    <x v="15"/>
    <x v="11"/>
    <x v="1"/>
    <x v="2"/>
    <x v="32"/>
    <x v="0"/>
    <x v="3"/>
    <x v="186"/>
    <x v="48"/>
    <n v="69"/>
    <x v="8"/>
    <x v="0"/>
    <x v="4"/>
    <n v="120"/>
    <x v="108"/>
    <x v="18"/>
    <m/>
    <m/>
    <m/>
    <m/>
    <m/>
    <m/>
    <m/>
    <m/>
    <m/>
    <m/>
    <m/>
    <m/>
    <m/>
    <m/>
    <m/>
    <m/>
    <n v="70"/>
  </r>
  <r>
    <n v="1"/>
    <x v="2"/>
    <x v="0"/>
    <x v="1"/>
    <x v="3"/>
    <x v="11"/>
    <x v="0"/>
    <x v="2"/>
    <x v="100"/>
    <x v="14"/>
    <n v="21"/>
    <x v="9"/>
    <x v="2"/>
    <x v="2"/>
    <n v="70"/>
    <x v="62"/>
    <x v="93"/>
    <m/>
    <m/>
    <m/>
    <m/>
    <m/>
    <m/>
    <m/>
    <m/>
    <m/>
    <m/>
    <m/>
    <m/>
    <m/>
    <m/>
    <m/>
    <m/>
    <n v="80"/>
  </r>
  <r>
    <n v="1"/>
    <x v="3"/>
    <x v="0"/>
    <x v="0"/>
    <x v="1"/>
    <x v="0"/>
    <x v="0"/>
    <x v="0"/>
    <x v="74"/>
    <x v="9"/>
    <n v="22"/>
    <x v="10"/>
    <x v="0"/>
    <x v="0"/>
    <m/>
    <x v="5"/>
    <x v="72"/>
    <m/>
    <m/>
    <m/>
    <m/>
    <m/>
    <m/>
    <m/>
    <m/>
    <m/>
    <m/>
    <m/>
    <m/>
    <m/>
    <m/>
    <m/>
    <m/>
    <n v="80"/>
  </r>
  <r>
    <n v="1"/>
    <x v="3"/>
    <x v="7"/>
    <x v="0"/>
    <x v="4"/>
    <x v="0"/>
    <x v="0"/>
    <x v="0"/>
    <x v="221"/>
    <x v="20"/>
    <n v="76"/>
    <x v="8"/>
    <x v="1"/>
    <x v="1"/>
    <m/>
    <x v="5"/>
    <x v="50"/>
    <m/>
    <m/>
    <m/>
    <m/>
    <m/>
    <m/>
    <m/>
    <m/>
    <m/>
    <m/>
    <m/>
    <m/>
    <m/>
    <m/>
    <m/>
    <m/>
    <n v="70"/>
  </r>
  <r>
    <n v="1"/>
    <x v="2"/>
    <x v="0"/>
    <x v="1"/>
    <x v="3"/>
    <x v="12"/>
    <x v="0"/>
    <x v="2"/>
    <x v="113"/>
    <x v="1"/>
    <n v="19"/>
    <x v="1"/>
    <x v="2"/>
    <x v="2"/>
    <n v="106"/>
    <x v="71"/>
    <x v="1"/>
    <m/>
    <m/>
    <m/>
    <m/>
    <m/>
    <m/>
    <m/>
    <m/>
    <m/>
    <m/>
    <m/>
    <m/>
    <m/>
    <m/>
    <m/>
    <m/>
    <n v="8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37">
  <r>
    <x v="0"/>
    <x v="0"/>
    <x v="0"/>
    <x v="0"/>
    <x v="0"/>
    <x v="0"/>
    <x v="0"/>
    <x v="0"/>
    <x v="0"/>
    <x v="0"/>
    <n v="30"/>
    <x v="0"/>
    <x v="0"/>
    <x v="0"/>
    <n v="170"/>
    <x v="0"/>
    <x v="0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1"/>
    <x v="1"/>
    <x v="1"/>
    <x v="1"/>
    <x v="1"/>
    <x v="1"/>
    <x v="1"/>
    <x v="1"/>
    <n v="76"/>
    <x v="1"/>
    <x v="1"/>
    <x v="1"/>
    <m/>
    <x v="1"/>
    <x v="1"/>
    <x v="0"/>
    <x v="0"/>
    <x v="0"/>
    <x v="0"/>
    <x v="1"/>
    <x v="0"/>
    <x v="0"/>
    <x v="1"/>
    <n v="74"/>
    <x v="1"/>
    <x v="0"/>
    <x v="0"/>
    <m/>
    <m/>
    <m/>
    <x v="1"/>
    <x v="0"/>
    <x v="0"/>
    <x v="1"/>
    <n v="70"/>
  </r>
  <r>
    <x v="0"/>
    <x v="2"/>
    <x v="2"/>
    <x v="1"/>
    <x v="0"/>
    <x v="2"/>
    <x v="2"/>
    <x v="2"/>
    <x v="2"/>
    <x v="2"/>
    <n v="36"/>
    <x v="2"/>
    <x v="0"/>
    <x v="2"/>
    <m/>
    <x v="1"/>
    <x v="2"/>
    <x v="1"/>
    <x v="1"/>
    <x v="1"/>
    <x v="1"/>
    <x v="2"/>
    <x v="1"/>
    <x v="0"/>
    <x v="0"/>
    <n v="0"/>
    <x v="0"/>
    <x v="1"/>
    <x v="1"/>
    <m/>
    <m/>
    <m/>
    <x v="2"/>
    <x v="0"/>
    <x v="1"/>
    <x v="0"/>
    <n v="80"/>
  </r>
  <r>
    <x v="0"/>
    <x v="2"/>
    <x v="3"/>
    <x v="1"/>
    <x v="1"/>
    <x v="3"/>
    <x v="1"/>
    <x v="3"/>
    <x v="3"/>
    <x v="3"/>
    <n v="54"/>
    <x v="0"/>
    <x v="1"/>
    <x v="0"/>
    <m/>
    <x v="1"/>
    <x v="3"/>
    <x v="0"/>
    <x v="0"/>
    <x v="0"/>
    <x v="0"/>
    <x v="1"/>
    <x v="0"/>
    <x v="0"/>
    <x v="2"/>
    <n v="30"/>
    <x v="1"/>
    <x v="0"/>
    <x v="0"/>
    <m/>
    <m/>
    <m/>
    <x v="1"/>
    <x v="0"/>
    <x v="0"/>
    <x v="1"/>
    <n v="70"/>
  </r>
  <r>
    <x v="0"/>
    <x v="3"/>
    <x v="0"/>
    <x v="1"/>
    <x v="0"/>
    <x v="4"/>
    <x v="1"/>
    <x v="4"/>
    <x v="4"/>
    <x v="4"/>
    <n v="21"/>
    <x v="3"/>
    <x v="1"/>
    <x v="0"/>
    <n v="70"/>
    <x v="2"/>
    <x v="4"/>
    <x v="0"/>
    <x v="0"/>
    <x v="0"/>
    <x v="0"/>
    <x v="1"/>
    <x v="0"/>
    <x v="0"/>
    <x v="3"/>
    <n v="81"/>
    <x v="2"/>
    <x v="0"/>
    <x v="0"/>
    <m/>
    <m/>
    <m/>
    <x v="0"/>
    <x v="0"/>
    <x v="0"/>
    <x v="0"/>
    <n v="70"/>
  </r>
  <r>
    <x v="0"/>
    <x v="4"/>
    <x v="4"/>
    <x v="1"/>
    <x v="2"/>
    <x v="5"/>
    <x v="1"/>
    <x v="0"/>
    <x v="5"/>
    <x v="5"/>
    <n v="43"/>
    <x v="2"/>
    <x v="1"/>
    <x v="3"/>
    <n v="100"/>
    <x v="3"/>
    <x v="5"/>
    <x v="0"/>
    <x v="0"/>
    <x v="0"/>
    <x v="0"/>
    <x v="1"/>
    <x v="0"/>
    <x v="0"/>
    <x v="4"/>
    <n v="114"/>
    <x v="2"/>
    <x v="0"/>
    <x v="0"/>
    <m/>
    <m/>
    <m/>
    <x v="3"/>
    <x v="0"/>
    <x v="0"/>
    <x v="0"/>
    <n v="70"/>
  </r>
  <r>
    <x v="0"/>
    <x v="5"/>
    <x v="4"/>
    <x v="0"/>
    <x v="1"/>
    <x v="6"/>
    <x v="3"/>
    <x v="4"/>
    <x v="6"/>
    <x v="6"/>
    <n v="40"/>
    <x v="3"/>
    <x v="0"/>
    <x v="0"/>
    <n v="180.5"/>
    <x v="4"/>
    <x v="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5"/>
    <x v="0"/>
    <x v="0"/>
    <x v="0"/>
    <x v="6"/>
    <x v="3"/>
    <x v="4"/>
    <x v="6"/>
    <x v="6"/>
    <n v="40"/>
    <x v="3"/>
    <x v="0"/>
    <x v="0"/>
    <n v="180.5"/>
    <x v="4"/>
    <x v="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6"/>
    <x v="4"/>
    <x v="1"/>
    <x v="1"/>
    <x v="7"/>
    <x v="1"/>
    <x v="2"/>
    <x v="7"/>
    <x v="7"/>
    <n v="42"/>
    <x v="4"/>
    <x v="1"/>
    <x v="0"/>
    <n v="40"/>
    <x v="5"/>
    <x v="7"/>
    <x v="0"/>
    <x v="0"/>
    <x v="0"/>
    <x v="0"/>
    <x v="1"/>
    <x v="0"/>
    <x v="0"/>
    <x v="5"/>
    <n v="22"/>
    <x v="3"/>
    <x v="0"/>
    <x v="0"/>
    <m/>
    <m/>
    <m/>
    <x v="2"/>
    <x v="0"/>
    <x v="0"/>
    <x v="2"/>
    <n v="70"/>
  </r>
  <r>
    <x v="0"/>
    <x v="3"/>
    <x v="0"/>
    <x v="1"/>
    <x v="0"/>
    <x v="8"/>
    <x v="1"/>
    <x v="4"/>
    <x v="8"/>
    <x v="8"/>
    <n v="50"/>
    <x v="5"/>
    <x v="1"/>
    <x v="0"/>
    <m/>
    <x v="6"/>
    <x v="8"/>
    <x v="0"/>
    <x v="0"/>
    <x v="0"/>
    <x v="0"/>
    <x v="1"/>
    <x v="0"/>
    <x v="0"/>
    <x v="6"/>
    <n v="76"/>
    <x v="3"/>
    <x v="0"/>
    <x v="0"/>
    <m/>
    <m/>
    <m/>
    <x v="0"/>
    <x v="0"/>
    <x v="0"/>
    <x v="0"/>
    <n v="70"/>
  </r>
  <r>
    <x v="0"/>
    <x v="5"/>
    <x v="5"/>
    <x v="0"/>
    <x v="1"/>
    <x v="9"/>
    <x v="4"/>
    <x v="2"/>
    <x v="9"/>
    <x v="9"/>
    <n v="47"/>
    <x v="4"/>
    <x v="0"/>
    <x v="0"/>
    <n v="237.5"/>
    <x v="7"/>
    <x v="9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5"/>
    <x v="0"/>
    <x v="0"/>
    <x v="0"/>
    <x v="9"/>
    <x v="4"/>
    <x v="2"/>
    <x v="9"/>
    <x v="9"/>
    <n v="47"/>
    <x v="5"/>
    <x v="0"/>
    <x v="0"/>
    <n v="237.5"/>
    <x v="7"/>
    <x v="9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5"/>
    <x v="6"/>
    <x v="0"/>
    <x v="2"/>
    <x v="10"/>
    <x v="1"/>
    <x v="4"/>
    <x v="10"/>
    <x v="10"/>
    <n v="56"/>
    <x v="6"/>
    <x v="2"/>
    <x v="1"/>
    <s v="Debut"/>
    <x v="8"/>
    <x v="1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3"/>
    <x v="2"/>
    <x v="1"/>
    <x v="3"/>
    <x v="9"/>
    <x v="1"/>
    <x v="5"/>
    <x v="11"/>
    <x v="11"/>
    <n v="18"/>
    <x v="6"/>
    <x v="2"/>
    <x v="0"/>
    <n v="175"/>
    <x v="9"/>
    <x v="11"/>
    <x v="0"/>
    <x v="0"/>
    <x v="0"/>
    <x v="2"/>
    <x v="3"/>
    <x v="0"/>
    <x v="1"/>
    <x v="0"/>
    <n v="0"/>
    <x v="0"/>
    <x v="2"/>
    <x v="0"/>
    <m/>
    <m/>
    <m/>
    <x v="1"/>
    <x v="0"/>
    <x v="2"/>
    <x v="0"/>
    <n v="80"/>
  </r>
  <r>
    <x v="0"/>
    <x v="5"/>
    <x v="0"/>
    <x v="0"/>
    <x v="0"/>
    <x v="0"/>
    <x v="0"/>
    <x v="4"/>
    <x v="12"/>
    <x v="12"/>
    <n v="49"/>
    <x v="0"/>
    <x v="0"/>
    <x v="0"/>
    <n v="128"/>
    <x v="10"/>
    <x v="1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3"/>
    <x v="1"/>
    <x v="1"/>
    <x v="8"/>
    <x v="1"/>
    <x v="4"/>
    <x v="8"/>
    <x v="8"/>
    <n v="50"/>
    <x v="4"/>
    <x v="1"/>
    <x v="0"/>
    <m/>
    <x v="6"/>
    <x v="8"/>
    <x v="0"/>
    <x v="0"/>
    <x v="0"/>
    <x v="0"/>
    <x v="1"/>
    <x v="0"/>
    <x v="0"/>
    <x v="6"/>
    <n v="76"/>
    <x v="1"/>
    <x v="0"/>
    <x v="0"/>
    <m/>
    <m/>
    <m/>
    <x v="1"/>
    <x v="0"/>
    <x v="0"/>
    <x v="1"/>
    <n v="70"/>
  </r>
  <r>
    <x v="0"/>
    <x v="5"/>
    <x v="3"/>
    <x v="0"/>
    <x v="2"/>
    <x v="10"/>
    <x v="1"/>
    <x v="3"/>
    <x v="13"/>
    <x v="13"/>
    <n v="53"/>
    <x v="7"/>
    <x v="2"/>
    <x v="1"/>
    <s v="Debut"/>
    <x v="8"/>
    <x v="13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1"/>
    <x v="3"/>
    <x v="11"/>
    <x v="1"/>
    <x v="0"/>
    <x v="14"/>
    <x v="14"/>
    <n v="45"/>
    <x v="7"/>
    <x v="1"/>
    <x v="3"/>
    <n v="141"/>
    <x v="1"/>
    <x v="14"/>
    <x v="0"/>
    <x v="0"/>
    <x v="0"/>
    <x v="0"/>
    <x v="1"/>
    <x v="0"/>
    <x v="0"/>
    <x v="7"/>
    <n v="146"/>
    <x v="2"/>
    <x v="0"/>
    <x v="0"/>
    <m/>
    <m/>
    <m/>
    <x v="0"/>
    <x v="0"/>
    <x v="0"/>
    <x v="0"/>
    <n v="70"/>
  </r>
  <r>
    <x v="0"/>
    <x v="2"/>
    <x v="2"/>
    <x v="0"/>
    <x v="4"/>
    <x v="12"/>
    <x v="1"/>
    <x v="3"/>
    <x v="15"/>
    <x v="15"/>
    <n v="20"/>
    <x v="8"/>
    <x v="1"/>
    <x v="0"/>
    <m/>
    <x v="1"/>
    <x v="15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8"/>
    <x v="4"/>
    <x v="1"/>
    <x v="1"/>
    <x v="7"/>
    <x v="1"/>
    <x v="5"/>
    <x v="16"/>
    <x v="6"/>
    <n v="40"/>
    <x v="3"/>
    <x v="1"/>
    <x v="0"/>
    <n v="94"/>
    <x v="11"/>
    <x v="16"/>
    <x v="0"/>
    <x v="0"/>
    <x v="0"/>
    <x v="0"/>
    <x v="1"/>
    <x v="0"/>
    <x v="0"/>
    <x v="8"/>
    <n v="84"/>
    <x v="1"/>
    <x v="0"/>
    <x v="0"/>
    <m/>
    <m/>
    <m/>
    <x v="1"/>
    <x v="0"/>
    <x v="0"/>
    <x v="1"/>
    <n v="70"/>
  </r>
  <r>
    <x v="0"/>
    <x v="3"/>
    <x v="2"/>
    <x v="1"/>
    <x v="3"/>
    <x v="13"/>
    <x v="1"/>
    <x v="4"/>
    <x v="17"/>
    <x v="16"/>
    <n v="23"/>
    <x v="2"/>
    <x v="2"/>
    <x v="0"/>
    <n v="160"/>
    <x v="12"/>
    <x v="17"/>
    <x v="0"/>
    <x v="0"/>
    <x v="0"/>
    <x v="2"/>
    <x v="3"/>
    <x v="0"/>
    <x v="1"/>
    <x v="0"/>
    <n v="0"/>
    <x v="0"/>
    <x v="2"/>
    <x v="0"/>
    <m/>
    <m/>
    <m/>
    <x v="1"/>
    <x v="0"/>
    <x v="2"/>
    <x v="0"/>
    <n v="80"/>
  </r>
  <r>
    <x v="0"/>
    <x v="8"/>
    <x v="2"/>
    <x v="1"/>
    <x v="3"/>
    <x v="13"/>
    <x v="1"/>
    <x v="3"/>
    <x v="18"/>
    <x v="17"/>
    <n v="19"/>
    <x v="2"/>
    <x v="2"/>
    <x v="0"/>
    <n v="106"/>
    <x v="13"/>
    <x v="18"/>
    <x v="0"/>
    <x v="0"/>
    <x v="0"/>
    <x v="3"/>
    <x v="4"/>
    <x v="0"/>
    <x v="2"/>
    <x v="0"/>
    <n v="0"/>
    <x v="0"/>
    <x v="3"/>
    <x v="0"/>
    <m/>
    <m/>
    <m/>
    <x v="3"/>
    <x v="0"/>
    <x v="3"/>
    <x v="0"/>
    <n v="80"/>
  </r>
  <r>
    <x v="0"/>
    <x v="4"/>
    <x v="4"/>
    <x v="1"/>
    <x v="2"/>
    <x v="14"/>
    <x v="1"/>
    <x v="4"/>
    <x v="19"/>
    <x v="18"/>
    <n v="41"/>
    <x v="2"/>
    <x v="1"/>
    <x v="3"/>
    <n v="123"/>
    <x v="3"/>
    <x v="19"/>
    <x v="0"/>
    <x v="0"/>
    <x v="0"/>
    <x v="0"/>
    <x v="1"/>
    <x v="0"/>
    <x v="0"/>
    <x v="9"/>
    <n v="124"/>
    <x v="1"/>
    <x v="0"/>
    <x v="0"/>
    <m/>
    <m/>
    <m/>
    <x v="1"/>
    <x v="0"/>
    <x v="0"/>
    <x v="0"/>
    <n v="70"/>
  </r>
  <r>
    <x v="0"/>
    <x v="9"/>
    <x v="6"/>
    <x v="0"/>
    <x v="2"/>
    <x v="10"/>
    <x v="1"/>
    <x v="5"/>
    <x v="20"/>
    <x v="10"/>
    <n v="56"/>
    <x v="7"/>
    <x v="2"/>
    <x v="1"/>
    <n v="209"/>
    <x v="14"/>
    <x v="2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9"/>
    <x v="6"/>
    <x v="0"/>
    <x v="2"/>
    <x v="10"/>
    <x v="1"/>
    <x v="1"/>
    <x v="21"/>
    <x v="19"/>
    <n v="55"/>
    <x v="7"/>
    <x v="2"/>
    <x v="1"/>
    <n v="210"/>
    <x v="15"/>
    <x v="21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9"/>
    <x v="0"/>
    <x v="0"/>
    <x v="0"/>
    <x v="15"/>
    <x v="5"/>
    <x v="2"/>
    <x v="22"/>
    <x v="14"/>
    <n v="45"/>
    <x v="9"/>
    <x v="0"/>
    <x v="0"/>
    <n v="190"/>
    <x v="16"/>
    <x v="2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1"/>
    <x v="0"/>
    <x v="1"/>
    <x v="5"/>
    <x v="6"/>
    <x v="4"/>
    <x v="1"/>
    <x v="1"/>
    <n v="76"/>
    <x v="1"/>
    <x v="0"/>
    <x v="1"/>
    <m/>
    <x v="1"/>
    <x v="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0"/>
    <x v="1"/>
    <x v="0"/>
    <x v="16"/>
    <x v="1"/>
    <x v="3"/>
    <x v="23"/>
    <x v="20"/>
    <n v="17"/>
    <x v="2"/>
    <x v="1"/>
    <x v="0"/>
    <n v="50"/>
    <x v="17"/>
    <x v="23"/>
    <x v="0"/>
    <x v="0"/>
    <x v="0"/>
    <x v="0"/>
    <x v="1"/>
    <x v="0"/>
    <x v="0"/>
    <x v="10"/>
    <n v="55"/>
    <x v="2"/>
    <x v="0"/>
    <x v="0"/>
    <m/>
    <m/>
    <m/>
    <x v="0"/>
    <x v="0"/>
    <x v="0"/>
    <x v="0"/>
    <n v="70"/>
  </r>
  <r>
    <x v="0"/>
    <x v="1"/>
    <x v="3"/>
    <x v="0"/>
    <x v="1"/>
    <x v="4"/>
    <x v="7"/>
    <x v="1"/>
    <x v="24"/>
    <x v="8"/>
    <n v="50"/>
    <x v="4"/>
    <x v="0"/>
    <x v="0"/>
    <m/>
    <x v="1"/>
    <x v="2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7"/>
    <x v="0"/>
    <x v="1"/>
    <x v="8"/>
    <x v="8"/>
    <x v="0"/>
    <x v="25"/>
    <x v="21"/>
    <n v="70"/>
    <x v="4"/>
    <x v="0"/>
    <x v="1"/>
    <m/>
    <x v="1"/>
    <x v="2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0"/>
    <x v="1"/>
    <x v="0"/>
    <x v="4"/>
    <x v="1"/>
    <x v="1"/>
    <x v="26"/>
    <x v="0"/>
    <n v="30"/>
    <x v="3"/>
    <x v="1"/>
    <x v="0"/>
    <n v="70"/>
    <x v="2"/>
    <x v="26"/>
    <x v="0"/>
    <x v="0"/>
    <x v="0"/>
    <x v="0"/>
    <x v="1"/>
    <x v="0"/>
    <x v="0"/>
    <x v="11"/>
    <n v="58"/>
    <x v="4"/>
    <x v="0"/>
    <x v="0"/>
    <m/>
    <m/>
    <m/>
    <x v="0"/>
    <x v="0"/>
    <x v="0"/>
    <x v="0"/>
    <n v="70"/>
  </r>
  <r>
    <x v="0"/>
    <x v="1"/>
    <x v="5"/>
    <x v="0"/>
    <x v="2"/>
    <x v="11"/>
    <x v="1"/>
    <x v="2"/>
    <x v="27"/>
    <x v="14"/>
    <n v="45"/>
    <x v="6"/>
    <x v="2"/>
    <x v="3"/>
    <m/>
    <x v="1"/>
    <x v="2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1"/>
    <x v="5"/>
    <x v="0"/>
    <x v="2"/>
    <x v="11"/>
    <x v="1"/>
    <x v="0"/>
    <x v="28"/>
    <x v="22"/>
    <n v="48"/>
    <x v="6"/>
    <x v="2"/>
    <x v="3"/>
    <m/>
    <x v="1"/>
    <x v="2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3"/>
    <x v="2"/>
    <x v="0"/>
    <x v="0"/>
    <x v="17"/>
    <x v="1"/>
    <x v="4"/>
    <x v="29"/>
    <x v="15"/>
    <n v="20"/>
    <x v="0"/>
    <x v="1"/>
    <x v="2"/>
    <n v="82"/>
    <x v="18"/>
    <x v="2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4"/>
    <x v="0"/>
    <x v="1"/>
    <x v="3"/>
    <x v="11"/>
    <x v="1"/>
    <x v="3"/>
    <x v="30"/>
    <x v="23"/>
    <n v="35"/>
    <x v="2"/>
    <x v="1"/>
    <x v="3"/>
    <n v="70"/>
    <x v="3"/>
    <x v="30"/>
    <x v="0"/>
    <x v="0"/>
    <x v="0"/>
    <x v="0"/>
    <x v="1"/>
    <x v="0"/>
    <x v="0"/>
    <x v="12"/>
    <n v="126"/>
    <x v="1"/>
    <x v="0"/>
    <x v="0"/>
    <m/>
    <m/>
    <m/>
    <x v="0"/>
    <x v="0"/>
    <x v="0"/>
    <x v="0"/>
    <n v="70"/>
  </r>
  <r>
    <x v="0"/>
    <x v="1"/>
    <x v="7"/>
    <x v="0"/>
    <x v="1"/>
    <x v="5"/>
    <x v="6"/>
    <x v="1"/>
    <x v="31"/>
    <x v="24"/>
    <n v="72"/>
    <x v="3"/>
    <x v="0"/>
    <x v="1"/>
    <m/>
    <x v="1"/>
    <x v="3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4"/>
    <x v="0"/>
    <x v="1"/>
    <x v="0"/>
    <x v="18"/>
    <x v="1"/>
    <x v="4"/>
    <x v="32"/>
    <x v="25"/>
    <n v="44"/>
    <x v="9"/>
    <x v="1"/>
    <x v="0"/>
    <n v="50"/>
    <x v="3"/>
    <x v="32"/>
    <x v="0"/>
    <x v="0"/>
    <x v="0"/>
    <x v="0"/>
    <x v="1"/>
    <x v="0"/>
    <x v="0"/>
    <x v="11"/>
    <n v="58"/>
    <x v="5"/>
    <x v="0"/>
    <x v="0"/>
    <m/>
    <m/>
    <m/>
    <x v="0"/>
    <x v="0"/>
    <x v="0"/>
    <x v="0"/>
    <n v="70"/>
  </r>
  <r>
    <x v="0"/>
    <x v="1"/>
    <x v="0"/>
    <x v="0"/>
    <x v="0"/>
    <x v="13"/>
    <x v="9"/>
    <x v="2"/>
    <x v="33"/>
    <x v="13"/>
    <n v="53"/>
    <x v="9"/>
    <x v="0"/>
    <x v="0"/>
    <m/>
    <x v="1"/>
    <x v="3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3"/>
    <x v="0"/>
    <x v="1"/>
    <x v="13"/>
    <x v="9"/>
    <x v="2"/>
    <x v="33"/>
    <x v="13"/>
    <n v="53"/>
    <x v="3"/>
    <x v="0"/>
    <x v="0"/>
    <m/>
    <x v="1"/>
    <x v="3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2"/>
    <x v="2"/>
    <x v="0"/>
    <x v="0"/>
    <x v="19"/>
    <x v="1"/>
    <x v="4"/>
    <x v="34"/>
    <x v="0"/>
    <n v="30"/>
    <x v="3"/>
    <x v="1"/>
    <x v="2"/>
    <m/>
    <x v="1"/>
    <x v="3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"/>
    <x v="8"/>
    <x v="0"/>
    <x v="1"/>
    <x v="8"/>
    <x v="8"/>
    <x v="4"/>
    <x v="35"/>
    <x v="26"/>
    <n v="64"/>
    <x v="3"/>
    <x v="0"/>
    <x v="3"/>
    <m/>
    <x v="1"/>
    <x v="3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0"/>
    <x v="2"/>
    <x v="0"/>
    <x v="0"/>
    <x v="20"/>
    <x v="1"/>
    <x v="4"/>
    <x v="36"/>
    <x v="2"/>
    <n v="36"/>
    <x v="10"/>
    <x v="1"/>
    <x v="2"/>
    <n v="80"/>
    <x v="19"/>
    <x v="3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"/>
    <x v="3"/>
    <x v="0"/>
    <x v="1"/>
    <x v="4"/>
    <x v="7"/>
    <x v="4"/>
    <x v="37"/>
    <x v="27"/>
    <n v="52"/>
    <x v="4"/>
    <x v="0"/>
    <x v="0"/>
    <m/>
    <x v="1"/>
    <x v="37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2"/>
    <x v="2"/>
    <x v="0"/>
    <x v="0"/>
    <x v="17"/>
    <x v="1"/>
    <x v="5"/>
    <x v="38"/>
    <x v="2"/>
    <n v="36"/>
    <x v="0"/>
    <x v="1"/>
    <x v="2"/>
    <m/>
    <x v="1"/>
    <x v="3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"/>
    <x v="8"/>
    <x v="0"/>
    <x v="2"/>
    <x v="10"/>
    <x v="1"/>
    <x v="2"/>
    <x v="39"/>
    <x v="26"/>
    <n v="64"/>
    <x v="1"/>
    <x v="2"/>
    <x v="4"/>
    <m/>
    <x v="1"/>
    <x v="3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2"/>
    <x v="2"/>
    <x v="0"/>
    <x v="4"/>
    <x v="21"/>
    <x v="1"/>
    <x v="5"/>
    <x v="40"/>
    <x v="11"/>
    <n v="18"/>
    <x v="6"/>
    <x v="1"/>
    <x v="0"/>
    <m/>
    <x v="1"/>
    <x v="4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2"/>
    <x v="1"/>
    <x v="3"/>
    <x v="0"/>
    <x v="1"/>
    <x v="4"/>
    <x v="41"/>
    <x v="28"/>
    <n v="26"/>
    <x v="8"/>
    <x v="2"/>
    <x v="0"/>
    <n v="172"/>
    <x v="20"/>
    <x v="41"/>
    <x v="0"/>
    <x v="0"/>
    <x v="0"/>
    <x v="4"/>
    <x v="5"/>
    <x v="0"/>
    <x v="1"/>
    <x v="0"/>
    <n v="0"/>
    <x v="0"/>
    <x v="4"/>
    <x v="0"/>
    <m/>
    <m/>
    <m/>
    <x v="1"/>
    <x v="0"/>
    <x v="2"/>
    <x v="0"/>
    <n v="80"/>
  </r>
  <r>
    <x v="0"/>
    <x v="4"/>
    <x v="0"/>
    <x v="1"/>
    <x v="3"/>
    <x v="5"/>
    <x v="1"/>
    <x v="0"/>
    <x v="5"/>
    <x v="14"/>
    <n v="45"/>
    <x v="2"/>
    <x v="1"/>
    <x v="3"/>
    <n v="100"/>
    <x v="3"/>
    <x v="5"/>
    <x v="0"/>
    <x v="0"/>
    <x v="0"/>
    <x v="0"/>
    <x v="1"/>
    <x v="0"/>
    <x v="0"/>
    <x v="4"/>
    <n v="114"/>
    <x v="3"/>
    <x v="0"/>
    <x v="0"/>
    <m/>
    <m/>
    <m/>
    <x v="0"/>
    <x v="0"/>
    <x v="0"/>
    <x v="0"/>
    <n v="70"/>
  </r>
  <r>
    <x v="0"/>
    <x v="7"/>
    <x v="0"/>
    <x v="0"/>
    <x v="0"/>
    <x v="15"/>
    <x v="5"/>
    <x v="5"/>
    <x v="42"/>
    <x v="29"/>
    <n v="39"/>
    <x v="9"/>
    <x v="0"/>
    <x v="0"/>
    <n v="176"/>
    <x v="1"/>
    <x v="4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2"/>
    <x v="1"/>
    <x v="3"/>
    <x v="0"/>
    <x v="1"/>
    <x v="2"/>
    <x v="43"/>
    <x v="30"/>
    <n v="33"/>
    <x v="8"/>
    <x v="2"/>
    <x v="0"/>
    <n v="101"/>
    <x v="21"/>
    <x v="43"/>
    <x v="0"/>
    <x v="0"/>
    <x v="0"/>
    <x v="5"/>
    <x v="6"/>
    <x v="0"/>
    <x v="2"/>
    <x v="0"/>
    <n v="0"/>
    <x v="0"/>
    <x v="5"/>
    <x v="0"/>
    <m/>
    <m/>
    <m/>
    <x v="3"/>
    <x v="0"/>
    <x v="3"/>
    <x v="0"/>
    <n v="80"/>
  </r>
  <r>
    <x v="0"/>
    <x v="4"/>
    <x v="2"/>
    <x v="1"/>
    <x v="3"/>
    <x v="13"/>
    <x v="1"/>
    <x v="2"/>
    <x v="44"/>
    <x v="31"/>
    <n v="31"/>
    <x v="2"/>
    <x v="2"/>
    <x v="0"/>
    <n v="96"/>
    <x v="22"/>
    <x v="44"/>
    <x v="0"/>
    <x v="0"/>
    <x v="0"/>
    <x v="6"/>
    <x v="7"/>
    <x v="0"/>
    <x v="3"/>
    <x v="0"/>
    <n v="0"/>
    <x v="0"/>
    <x v="6"/>
    <x v="0"/>
    <m/>
    <m/>
    <m/>
    <x v="2"/>
    <x v="0"/>
    <x v="1"/>
    <x v="0"/>
    <n v="80"/>
  </r>
  <r>
    <x v="0"/>
    <x v="10"/>
    <x v="2"/>
    <x v="0"/>
    <x v="4"/>
    <x v="21"/>
    <x v="1"/>
    <x v="1"/>
    <x v="45"/>
    <x v="11"/>
    <n v="18"/>
    <x v="6"/>
    <x v="1"/>
    <x v="0"/>
    <s v="-"/>
    <x v="23"/>
    <x v="45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11"/>
    <x v="9"/>
    <x v="1"/>
    <x v="2"/>
    <x v="5"/>
    <x v="1"/>
    <x v="4"/>
    <x v="46"/>
    <x v="29"/>
    <n v="39"/>
    <x v="2"/>
    <x v="1"/>
    <x v="3"/>
    <n v="121"/>
    <x v="24"/>
    <x v="46"/>
    <x v="0"/>
    <x v="0"/>
    <x v="0"/>
    <x v="0"/>
    <x v="1"/>
    <x v="0"/>
    <x v="0"/>
    <x v="13"/>
    <n v="113"/>
    <x v="1"/>
    <x v="0"/>
    <x v="0"/>
    <m/>
    <m/>
    <m/>
    <x v="1"/>
    <x v="0"/>
    <x v="0"/>
    <x v="0"/>
    <n v="70"/>
  </r>
  <r>
    <x v="0"/>
    <x v="12"/>
    <x v="9"/>
    <x v="1"/>
    <x v="2"/>
    <x v="14"/>
    <x v="1"/>
    <x v="5"/>
    <x v="47"/>
    <x v="32"/>
    <n v="37"/>
    <x v="6"/>
    <x v="1"/>
    <x v="3"/>
    <n v="90"/>
    <x v="25"/>
    <x v="47"/>
    <x v="0"/>
    <x v="0"/>
    <x v="0"/>
    <x v="0"/>
    <x v="1"/>
    <x v="0"/>
    <x v="0"/>
    <x v="14"/>
    <n v="112"/>
    <x v="1"/>
    <x v="0"/>
    <x v="0"/>
    <m/>
    <m/>
    <m/>
    <x v="1"/>
    <x v="0"/>
    <x v="0"/>
    <x v="0"/>
    <n v="70"/>
  </r>
  <r>
    <x v="0"/>
    <x v="7"/>
    <x v="6"/>
    <x v="0"/>
    <x v="1"/>
    <x v="9"/>
    <x v="4"/>
    <x v="4"/>
    <x v="48"/>
    <x v="33"/>
    <n v="58"/>
    <x v="4"/>
    <x v="0"/>
    <x v="0"/>
    <n v="176"/>
    <x v="1"/>
    <x v="4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0"/>
    <x v="0"/>
    <x v="9"/>
    <x v="4"/>
    <x v="4"/>
    <x v="48"/>
    <x v="33"/>
    <n v="58"/>
    <x v="5"/>
    <x v="0"/>
    <x v="0"/>
    <n v="176"/>
    <x v="1"/>
    <x v="4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3"/>
    <x v="2"/>
    <x v="0"/>
    <x v="3"/>
    <x v="21"/>
    <x v="1"/>
    <x v="4"/>
    <x v="49"/>
    <x v="2"/>
    <n v="36"/>
    <x v="6"/>
    <x v="1"/>
    <x v="0"/>
    <n v="89"/>
    <x v="26"/>
    <x v="4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4"/>
    <x v="4"/>
    <x v="1"/>
    <x v="2"/>
    <x v="22"/>
    <x v="1"/>
    <x v="1"/>
    <x v="50"/>
    <x v="18"/>
    <n v="41"/>
    <x v="6"/>
    <x v="1"/>
    <x v="3"/>
    <n v="69"/>
    <x v="27"/>
    <x v="50"/>
    <x v="0"/>
    <x v="0"/>
    <x v="0"/>
    <x v="0"/>
    <x v="1"/>
    <x v="0"/>
    <x v="0"/>
    <x v="15"/>
    <n v="103"/>
    <x v="5"/>
    <x v="0"/>
    <x v="0"/>
    <m/>
    <m/>
    <m/>
    <x v="4"/>
    <x v="0"/>
    <x v="0"/>
    <x v="0"/>
    <n v="70"/>
  </r>
  <r>
    <x v="0"/>
    <x v="7"/>
    <x v="5"/>
    <x v="1"/>
    <x v="2"/>
    <x v="10"/>
    <x v="1"/>
    <x v="0"/>
    <x v="51"/>
    <x v="9"/>
    <n v="47"/>
    <x v="6"/>
    <x v="1"/>
    <x v="3"/>
    <n v="134"/>
    <x v="28"/>
    <x v="45"/>
    <x v="0"/>
    <x v="0"/>
    <x v="0"/>
    <x v="0"/>
    <x v="1"/>
    <x v="0"/>
    <x v="0"/>
    <x v="16"/>
    <n v="148"/>
    <x v="1"/>
    <x v="0"/>
    <x v="0"/>
    <m/>
    <m/>
    <m/>
    <x v="1"/>
    <x v="0"/>
    <x v="0"/>
    <x v="0"/>
    <n v="70"/>
  </r>
  <r>
    <x v="0"/>
    <x v="11"/>
    <x v="0"/>
    <x v="1"/>
    <x v="3"/>
    <x v="11"/>
    <x v="1"/>
    <x v="1"/>
    <x v="52"/>
    <x v="6"/>
    <n v="40"/>
    <x v="7"/>
    <x v="1"/>
    <x v="3"/>
    <n v="135"/>
    <x v="22"/>
    <x v="51"/>
    <x v="0"/>
    <x v="0"/>
    <x v="0"/>
    <x v="0"/>
    <x v="1"/>
    <x v="0"/>
    <x v="0"/>
    <x v="17"/>
    <n v="147"/>
    <x v="1"/>
    <x v="0"/>
    <x v="0"/>
    <m/>
    <m/>
    <m/>
    <x v="0"/>
    <x v="0"/>
    <x v="0"/>
    <x v="0"/>
    <n v="70"/>
  </r>
  <r>
    <x v="0"/>
    <x v="7"/>
    <x v="0"/>
    <x v="1"/>
    <x v="3"/>
    <x v="10"/>
    <x v="1"/>
    <x v="0"/>
    <x v="51"/>
    <x v="9"/>
    <n v="47"/>
    <x v="6"/>
    <x v="1"/>
    <x v="3"/>
    <n v="134"/>
    <x v="28"/>
    <x v="45"/>
    <x v="0"/>
    <x v="0"/>
    <x v="0"/>
    <x v="0"/>
    <x v="1"/>
    <x v="0"/>
    <x v="0"/>
    <x v="15"/>
    <n v="103"/>
    <x v="3"/>
    <x v="0"/>
    <x v="0"/>
    <m/>
    <m/>
    <m/>
    <x v="0"/>
    <x v="0"/>
    <x v="0"/>
    <x v="0"/>
    <n v="70"/>
  </r>
  <r>
    <x v="0"/>
    <x v="7"/>
    <x v="5"/>
    <x v="0"/>
    <x v="2"/>
    <x v="23"/>
    <x v="1"/>
    <x v="1"/>
    <x v="53"/>
    <x v="22"/>
    <n v="48"/>
    <x v="6"/>
    <x v="2"/>
    <x v="3"/>
    <n v="206"/>
    <x v="1"/>
    <x v="52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1"/>
    <x v="3"/>
    <x v="10"/>
    <x v="1"/>
    <x v="5"/>
    <x v="54"/>
    <x v="34"/>
    <n v="62"/>
    <x v="6"/>
    <x v="1"/>
    <x v="3"/>
    <n v="130"/>
    <x v="29"/>
    <x v="53"/>
    <x v="0"/>
    <x v="0"/>
    <x v="0"/>
    <x v="0"/>
    <x v="1"/>
    <x v="0"/>
    <x v="0"/>
    <x v="18"/>
    <n v="135"/>
    <x v="4"/>
    <x v="0"/>
    <x v="0"/>
    <m/>
    <m/>
    <m/>
    <x v="0"/>
    <x v="0"/>
    <x v="0"/>
    <x v="0"/>
    <n v="70"/>
  </r>
  <r>
    <x v="0"/>
    <x v="2"/>
    <x v="2"/>
    <x v="0"/>
    <x v="3"/>
    <x v="12"/>
    <x v="1"/>
    <x v="5"/>
    <x v="55"/>
    <x v="32"/>
    <n v="37"/>
    <x v="8"/>
    <x v="1"/>
    <x v="0"/>
    <m/>
    <x v="1"/>
    <x v="5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7"/>
    <x v="0"/>
    <x v="1"/>
    <x v="3"/>
    <x v="10"/>
    <x v="1"/>
    <x v="1"/>
    <x v="56"/>
    <x v="0"/>
    <n v="30"/>
    <x v="6"/>
    <x v="1"/>
    <x v="3"/>
    <n v="132"/>
    <x v="29"/>
    <x v="55"/>
    <x v="0"/>
    <x v="0"/>
    <x v="0"/>
    <x v="0"/>
    <x v="1"/>
    <x v="0"/>
    <x v="0"/>
    <x v="19"/>
    <n v="151"/>
    <x v="1"/>
    <x v="0"/>
    <x v="0"/>
    <m/>
    <m/>
    <m/>
    <x v="0"/>
    <x v="0"/>
    <x v="0"/>
    <x v="0"/>
    <n v="70"/>
  </r>
  <r>
    <x v="0"/>
    <x v="8"/>
    <x v="2"/>
    <x v="1"/>
    <x v="3"/>
    <x v="0"/>
    <x v="1"/>
    <x v="3"/>
    <x v="57"/>
    <x v="4"/>
    <n v="21"/>
    <x v="8"/>
    <x v="2"/>
    <x v="0"/>
    <n v="70"/>
    <x v="30"/>
    <x v="56"/>
    <x v="0"/>
    <x v="0"/>
    <x v="0"/>
    <x v="7"/>
    <x v="8"/>
    <x v="0"/>
    <x v="3"/>
    <x v="0"/>
    <n v="0"/>
    <x v="0"/>
    <x v="7"/>
    <x v="0"/>
    <m/>
    <m/>
    <m/>
    <x v="2"/>
    <x v="0"/>
    <x v="1"/>
    <x v="0"/>
    <n v="80"/>
  </r>
  <r>
    <x v="0"/>
    <x v="13"/>
    <x v="2"/>
    <x v="1"/>
    <x v="3"/>
    <x v="9"/>
    <x v="1"/>
    <x v="1"/>
    <x v="49"/>
    <x v="2"/>
    <n v="36"/>
    <x v="6"/>
    <x v="2"/>
    <x v="0"/>
    <n v="151"/>
    <x v="26"/>
    <x v="49"/>
    <x v="0"/>
    <x v="0"/>
    <x v="0"/>
    <x v="8"/>
    <x v="9"/>
    <x v="0"/>
    <x v="2"/>
    <x v="0"/>
    <n v="0"/>
    <x v="0"/>
    <x v="8"/>
    <x v="0"/>
    <m/>
    <m/>
    <m/>
    <x v="3"/>
    <x v="0"/>
    <x v="3"/>
    <x v="0"/>
    <n v="80"/>
  </r>
  <r>
    <x v="0"/>
    <x v="7"/>
    <x v="2"/>
    <x v="1"/>
    <x v="3"/>
    <x v="9"/>
    <x v="1"/>
    <x v="2"/>
    <x v="58"/>
    <x v="14"/>
    <n v="45"/>
    <x v="6"/>
    <x v="2"/>
    <x v="0"/>
    <n v="117"/>
    <x v="31"/>
    <x v="28"/>
    <x v="0"/>
    <x v="0"/>
    <x v="0"/>
    <x v="9"/>
    <x v="10"/>
    <x v="0"/>
    <x v="3"/>
    <x v="0"/>
    <n v="0"/>
    <x v="0"/>
    <x v="9"/>
    <x v="0"/>
    <m/>
    <m/>
    <m/>
    <x v="2"/>
    <x v="0"/>
    <x v="1"/>
    <x v="0"/>
    <n v="80"/>
  </r>
  <r>
    <x v="0"/>
    <x v="10"/>
    <x v="2"/>
    <x v="1"/>
    <x v="3"/>
    <x v="9"/>
    <x v="1"/>
    <x v="3"/>
    <x v="59"/>
    <x v="6"/>
    <n v="40"/>
    <x v="6"/>
    <x v="2"/>
    <x v="0"/>
    <n v="100"/>
    <x v="32"/>
    <x v="57"/>
    <x v="0"/>
    <x v="0"/>
    <x v="0"/>
    <x v="10"/>
    <x v="11"/>
    <x v="0"/>
    <x v="4"/>
    <x v="0"/>
    <n v="0"/>
    <x v="0"/>
    <x v="10"/>
    <x v="0"/>
    <m/>
    <m/>
    <m/>
    <x v="4"/>
    <x v="0"/>
    <x v="4"/>
    <x v="0"/>
    <n v="80"/>
  </r>
  <r>
    <x v="0"/>
    <x v="7"/>
    <x v="4"/>
    <x v="0"/>
    <x v="2"/>
    <x v="24"/>
    <x v="1"/>
    <x v="5"/>
    <x v="60"/>
    <x v="18"/>
    <n v="41"/>
    <x v="7"/>
    <x v="2"/>
    <x v="3"/>
    <n v="190"/>
    <x v="1"/>
    <x v="5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10"/>
    <x v="8"/>
    <x v="1"/>
    <x v="1"/>
    <x v="3"/>
    <x v="1"/>
    <x v="4"/>
    <x v="61"/>
    <x v="35"/>
    <n v="61"/>
    <x v="4"/>
    <x v="1"/>
    <x v="3"/>
    <n v="77"/>
    <x v="32"/>
    <x v="59"/>
    <x v="0"/>
    <x v="0"/>
    <x v="0"/>
    <x v="0"/>
    <x v="1"/>
    <x v="0"/>
    <x v="0"/>
    <x v="3"/>
    <n v="81"/>
    <x v="2"/>
    <x v="0"/>
    <x v="0"/>
    <m/>
    <m/>
    <m/>
    <x v="3"/>
    <x v="0"/>
    <x v="0"/>
    <x v="3"/>
    <n v="70"/>
  </r>
  <r>
    <x v="0"/>
    <x v="3"/>
    <x v="0"/>
    <x v="1"/>
    <x v="0"/>
    <x v="16"/>
    <x v="1"/>
    <x v="5"/>
    <x v="62"/>
    <x v="28"/>
    <n v="26"/>
    <x v="2"/>
    <x v="1"/>
    <x v="0"/>
    <n v="60"/>
    <x v="2"/>
    <x v="46"/>
    <x v="0"/>
    <x v="0"/>
    <x v="0"/>
    <x v="0"/>
    <x v="1"/>
    <x v="0"/>
    <x v="0"/>
    <x v="20"/>
    <n v="57"/>
    <x v="1"/>
    <x v="0"/>
    <x v="0"/>
    <m/>
    <m/>
    <m/>
    <x v="0"/>
    <x v="0"/>
    <x v="0"/>
    <x v="0"/>
    <n v="70"/>
  </r>
  <r>
    <x v="0"/>
    <x v="2"/>
    <x v="2"/>
    <x v="1"/>
    <x v="3"/>
    <x v="0"/>
    <x v="1"/>
    <x v="0"/>
    <x v="55"/>
    <x v="32"/>
    <n v="37"/>
    <x v="8"/>
    <x v="2"/>
    <x v="0"/>
    <m/>
    <x v="1"/>
    <x v="54"/>
    <x v="0"/>
    <x v="0"/>
    <x v="0"/>
    <x v="11"/>
    <x v="12"/>
    <x v="0"/>
    <x v="4"/>
    <x v="0"/>
    <n v="0"/>
    <x v="0"/>
    <x v="11"/>
    <x v="0"/>
    <m/>
    <m/>
    <m/>
    <x v="4"/>
    <x v="0"/>
    <x v="4"/>
    <x v="0"/>
    <n v="80"/>
  </r>
  <r>
    <x v="0"/>
    <x v="7"/>
    <x v="5"/>
    <x v="0"/>
    <x v="2"/>
    <x v="24"/>
    <x v="1"/>
    <x v="3"/>
    <x v="14"/>
    <x v="14"/>
    <n v="45"/>
    <x v="7"/>
    <x v="2"/>
    <x v="3"/>
    <n v="210"/>
    <x v="1"/>
    <x v="1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2"/>
    <x v="2"/>
    <x v="1"/>
    <x v="4"/>
    <x v="0"/>
    <x v="1"/>
    <x v="1"/>
    <x v="15"/>
    <x v="15"/>
    <n v="20"/>
    <x v="8"/>
    <x v="2"/>
    <x v="0"/>
    <m/>
    <x v="1"/>
    <x v="15"/>
    <x v="0"/>
    <x v="0"/>
    <x v="0"/>
    <x v="12"/>
    <x v="13"/>
    <x v="1"/>
    <x v="0"/>
    <x v="0"/>
    <n v="0"/>
    <x v="0"/>
    <x v="12"/>
    <x v="0"/>
    <m/>
    <m/>
    <m/>
    <x v="2"/>
    <x v="1"/>
    <x v="0"/>
    <x v="0"/>
    <n v="80"/>
  </r>
  <r>
    <x v="0"/>
    <x v="3"/>
    <x v="2"/>
    <x v="1"/>
    <x v="4"/>
    <x v="0"/>
    <x v="1"/>
    <x v="5"/>
    <x v="63"/>
    <x v="15"/>
    <n v="20"/>
    <x v="8"/>
    <x v="2"/>
    <x v="0"/>
    <n v="120"/>
    <x v="33"/>
    <x v="60"/>
    <x v="0"/>
    <x v="0"/>
    <x v="0"/>
    <x v="13"/>
    <x v="14"/>
    <x v="2"/>
    <x v="0"/>
    <x v="0"/>
    <n v="0"/>
    <x v="0"/>
    <x v="13"/>
    <x v="0"/>
    <m/>
    <m/>
    <m/>
    <x v="1"/>
    <x v="2"/>
    <x v="0"/>
    <x v="0"/>
    <n v="80"/>
  </r>
  <r>
    <x v="0"/>
    <x v="3"/>
    <x v="2"/>
    <x v="0"/>
    <x v="0"/>
    <x v="2"/>
    <x v="1"/>
    <x v="5"/>
    <x v="64"/>
    <x v="36"/>
    <n v="22"/>
    <x v="2"/>
    <x v="1"/>
    <x v="2"/>
    <n v="67"/>
    <x v="9"/>
    <x v="4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2"/>
    <x v="1"/>
    <x v="3"/>
    <x v="15"/>
    <x v="1"/>
    <x v="5"/>
    <x v="65"/>
    <x v="11"/>
    <n v="18"/>
    <x v="7"/>
    <x v="2"/>
    <x v="0"/>
    <n v="173"/>
    <x v="34"/>
    <x v="61"/>
    <x v="0"/>
    <x v="0"/>
    <x v="0"/>
    <x v="14"/>
    <x v="15"/>
    <x v="0"/>
    <x v="1"/>
    <x v="0"/>
    <n v="0"/>
    <x v="0"/>
    <x v="14"/>
    <x v="0"/>
    <m/>
    <m/>
    <m/>
    <x v="1"/>
    <x v="0"/>
    <x v="2"/>
    <x v="0"/>
    <n v="80"/>
  </r>
  <r>
    <x v="0"/>
    <x v="4"/>
    <x v="0"/>
    <x v="1"/>
    <x v="3"/>
    <x v="11"/>
    <x v="1"/>
    <x v="4"/>
    <x v="66"/>
    <x v="15"/>
    <n v="20"/>
    <x v="7"/>
    <x v="1"/>
    <x v="3"/>
    <n v="111"/>
    <x v="35"/>
    <x v="62"/>
    <x v="0"/>
    <x v="0"/>
    <x v="0"/>
    <x v="0"/>
    <x v="1"/>
    <x v="0"/>
    <x v="0"/>
    <x v="21"/>
    <n v="107"/>
    <x v="3"/>
    <x v="0"/>
    <x v="0"/>
    <m/>
    <m/>
    <m/>
    <x v="0"/>
    <x v="0"/>
    <x v="0"/>
    <x v="0"/>
    <n v="70"/>
  </r>
  <r>
    <x v="0"/>
    <x v="7"/>
    <x v="4"/>
    <x v="0"/>
    <x v="1"/>
    <x v="25"/>
    <x v="10"/>
    <x v="5"/>
    <x v="67"/>
    <x v="18"/>
    <n v="41"/>
    <x v="4"/>
    <x v="0"/>
    <x v="0"/>
    <n v="126.5"/>
    <x v="1"/>
    <x v="6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0"/>
    <x v="0"/>
    <x v="25"/>
    <x v="10"/>
    <x v="5"/>
    <x v="67"/>
    <x v="18"/>
    <n v="41"/>
    <x v="5"/>
    <x v="0"/>
    <x v="0"/>
    <n v="126.5"/>
    <x v="1"/>
    <x v="6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4"/>
    <x v="2"/>
    <x v="1"/>
    <x v="3"/>
    <x v="15"/>
    <x v="1"/>
    <x v="2"/>
    <x v="68"/>
    <x v="25"/>
    <n v="44"/>
    <x v="7"/>
    <x v="2"/>
    <x v="0"/>
    <n v="173"/>
    <x v="36"/>
    <x v="61"/>
    <x v="0"/>
    <x v="0"/>
    <x v="0"/>
    <x v="15"/>
    <x v="16"/>
    <x v="0"/>
    <x v="2"/>
    <x v="0"/>
    <n v="0"/>
    <x v="0"/>
    <x v="15"/>
    <x v="0"/>
    <m/>
    <m/>
    <m/>
    <x v="3"/>
    <x v="0"/>
    <x v="3"/>
    <x v="0"/>
    <n v="80"/>
  </r>
  <r>
    <x v="0"/>
    <x v="8"/>
    <x v="2"/>
    <x v="1"/>
    <x v="3"/>
    <x v="15"/>
    <x v="1"/>
    <x v="1"/>
    <x v="69"/>
    <x v="23"/>
    <n v="35"/>
    <x v="7"/>
    <x v="2"/>
    <x v="0"/>
    <n v="107"/>
    <x v="37"/>
    <x v="64"/>
    <x v="0"/>
    <x v="0"/>
    <x v="0"/>
    <x v="16"/>
    <x v="17"/>
    <x v="0"/>
    <x v="3"/>
    <x v="0"/>
    <n v="0"/>
    <x v="0"/>
    <x v="16"/>
    <x v="0"/>
    <m/>
    <m/>
    <m/>
    <x v="2"/>
    <x v="0"/>
    <x v="1"/>
    <x v="0"/>
    <n v="80"/>
  </r>
  <r>
    <x v="0"/>
    <x v="7"/>
    <x v="5"/>
    <x v="1"/>
    <x v="2"/>
    <x v="10"/>
    <x v="1"/>
    <x v="2"/>
    <x v="53"/>
    <x v="22"/>
    <n v="48"/>
    <x v="6"/>
    <x v="1"/>
    <x v="3"/>
    <n v="126"/>
    <x v="1"/>
    <x v="52"/>
    <x v="0"/>
    <x v="0"/>
    <x v="0"/>
    <x v="0"/>
    <x v="1"/>
    <x v="0"/>
    <x v="0"/>
    <x v="22"/>
    <n v="144"/>
    <x v="2"/>
    <x v="0"/>
    <x v="0"/>
    <m/>
    <m/>
    <m/>
    <x v="3"/>
    <x v="0"/>
    <x v="0"/>
    <x v="0"/>
    <n v="70"/>
  </r>
  <r>
    <x v="0"/>
    <x v="7"/>
    <x v="8"/>
    <x v="0"/>
    <x v="2"/>
    <x v="26"/>
    <x v="1"/>
    <x v="0"/>
    <x v="54"/>
    <x v="34"/>
    <n v="62"/>
    <x v="1"/>
    <x v="2"/>
    <x v="4"/>
    <n v="265"/>
    <x v="29"/>
    <x v="65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0"/>
    <x v="3"/>
    <x v="27"/>
    <x v="1"/>
    <x v="3"/>
    <x v="70"/>
    <x v="19"/>
    <n v="55"/>
    <x v="8"/>
    <x v="2"/>
    <x v="3"/>
    <n v="182"/>
    <x v="38"/>
    <x v="6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5"/>
    <x v="9"/>
    <x v="0"/>
    <x v="2"/>
    <x v="27"/>
    <x v="1"/>
    <x v="5"/>
    <x v="71"/>
    <x v="37"/>
    <n v="38"/>
    <x v="2"/>
    <x v="2"/>
    <x v="3"/>
    <n v="135"/>
    <x v="1"/>
    <x v="6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1"/>
    <x v="3"/>
    <x v="10"/>
    <x v="1"/>
    <x v="2"/>
    <x v="53"/>
    <x v="22"/>
    <n v="48"/>
    <x v="6"/>
    <x v="1"/>
    <x v="3"/>
    <n v="126"/>
    <x v="1"/>
    <x v="52"/>
    <x v="0"/>
    <x v="0"/>
    <x v="0"/>
    <x v="0"/>
    <x v="1"/>
    <x v="0"/>
    <x v="0"/>
    <x v="22"/>
    <n v="144"/>
    <x v="3"/>
    <x v="0"/>
    <x v="0"/>
    <m/>
    <m/>
    <m/>
    <x v="0"/>
    <x v="0"/>
    <x v="0"/>
    <x v="0"/>
    <n v="70"/>
  </r>
  <r>
    <x v="0"/>
    <x v="7"/>
    <x v="2"/>
    <x v="0"/>
    <x v="3"/>
    <x v="26"/>
    <x v="1"/>
    <x v="2"/>
    <x v="72"/>
    <x v="16"/>
    <n v="23"/>
    <x v="7"/>
    <x v="1"/>
    <x v="0"/>
    <n v="81"/>
    <x v="1"/>
    <x v="6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7"/>
    <x v="4"/>
    <x v="1"/>
    <x v="2"/>
    <x v="10"/>
    <x v="1"/>
    <x v="4"/>
    <x v="73"/>
    <x v="7"/>
    <n v="42"/>
    <x v="6"/>
    <x v="1"/>
    <x v="3"/>
    <n v="141"/>
    <x v="39"/>
    <x v="69"/>
    <x v="0"/>
    <x v="0"/>
    <x v="0"/>
    <x v="0"/>
    <x v="1"/>
    <x v="0"/>
    <x v="0"/>
    <x v="23"/>
    <n v="137"/>
    <x v="1"/>
    <x v="0"/>
    <x v="0"/>
    <m/>
    <m/>
    <m/>
    <x v="1"/>
    <x v="0"/>
    <x v="0"/>
    <x v="0"/>
    <n v="70"/>
  </r>
  <r>
    <x v="0"/>
    <x v="7"/>
    <x v="0"/>
    <x v="1"/>
    <x v="3"/>
    <x v="10"/>
    <x v="1"/>
    <x v="4"/>
    <x v="73"/>
    <x v="7"/>
    <n v="42"/>
    <x v="6"/>
    <x v="1"/>
    <x v="3"/>
    <n v="141"/>
    <x v="39"/>
    <x v="69"/>
    <x v="0"/>
    <x v="0"/>
    <x v="0"/>
    <x v="0"/>
    <x v="1"/>
    <x v="0"/>
    <x v="0"/>
    <x v="23"/>
    <n v="137"/>
    <x v="5"/>
    <x v="0"/>
    <x v="0"/>
    <m/>
    <m/>
    <m/>
    <x v="0"/>
    <x v="0"/>
    <x v="0"/>
    <x v="0"/>
    <n v="70"/>
  </r>
  <r>
    <x v="0"/>
    <x v="14"/>
    <x v="2"/>
    <x v="1"/>
    <x v="3"/>
    <x v="9"/>
    <x v="1"/>
    <x v="0"/>
    <x v="74"/>
    <x v="38"/>
    <n v="24"/>
    <x v="6"/>
    <x v="2"/>
    <x v="0"/>
    <n v="120"/>
    <x v="40"/>
    <x v="70"/>
    <x v="0"/>
    <x v="0"/>
    <x v="0"/>
    <x v="17"/>
    <x v="18"/>
    <x v="0"/>
    <x v="5"/>
    <x v="0"/>
    <n v="0"/>
    <x v="0"/>
    <x v="17"/>
    <x v="0"/>
    <m/>
    <m/>
    <m/>
    <x v="5"/>
    <x v="0"/>
    <x v="5"/>
    <x v="0"/>
    <n v="80"/>
  </r>
  <r>
    <x v="0"/>
    <x v="9"/>
    <x v="6"/>
    <x v="1"/>
    <x v="2"/>
    <x v="22"/>
    <x v="1"/>
    <x v="0"/>
    <x v="20"/>
    <x v="10"/>
    <n v="56"/>
    <x v="7"/>
    <x v="1"/>
    <x v="1"/>
    <n v="117"/>
    <x v="14"/>
    <x v="20"/>
    <x v="0"/>
    <x v="0"/>
    <x v="0"/>
    <x v="0"/>
    <x v="1"/>
    <x v="0"/>
    <x v="0"/>
    <x v="14"/>
    <n v="112"/>
    <x v="1"/>
    <x v="0"/>
    <x v="0"/>
    <m/>
    <m/>
    <m/>
    <x v="1"/>
    <x v="0"/>
    <x v="0"/>
    <x v="0"/>
    <n v="70"/>
  </r>
  <r>
    <x v="0"/>
    <x v="3"/>
    <x v="2"/>
    <x v="1"/>
    <x v="5"/>
    <x v="2"/>
    <x v="2"/>
    <x v="5"/>
    <x v="75"/>
    <x v="17"/>
    <n v="19"/>
    <x v="2"/>
    <x v="0"/>
    <x v="2"/>
    <n v="166"/>
    <x v="41"/>
    <x v="18"/>
    <x v="2"/>
    <x v="2"/>
    <x v="2"/>
    <x v="18"/>
    <x v="6"/>
    <x v="2"/>
    <x v="0"/>
    <x v="0"/>
    <n v="0"/>
    <x v="0"/>
    <x v="18"/>
    <x v="2"/>
    <m/>
    <m/>
    <m/>
    <x v="1"/>
    <x v="2"/>
    <x v="0"/>
    <x v="0"/>
    <n v="80"/>
  </r>
  <r>
    <x v="0"/>
    <x v="11"/>
    <x v="0"/>
    <x v="0"/>
    <x v="0"/>
    <x v="25"/>
    <x v="10"/>
    <x v="2"/>
    <x v="76"/>
    <x v="32"/>
    <n v="37"/>
    <x v="10"/>
    <x v="0"/>
    <x v="0"/>
    <n v="100"/>
    <x v="42"/>
    <x v="7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1"/>
    <x v="0"/>
    <x v="0"/>
    <x v="0"/>
    <x v="9"/>
    <x v="4"/>
    <x v="0"/>
    <x v="77"/>
    <x v="2"/>
    <n v="36"/>
    <x v="5"/>
    <x v="0"/>
    <x v="0"/>
    <n v="180"/>
    <x v="22"/>
    <x v="7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8"/>
    <x v="2"/>
    <x v="1"/>
    <x v="4"/>
    <x v="0"/>
    <x v="1"/>
    <x v="3"/>
    <x v="57"/>
    <x v="4"/>
    <n v="21"/>
    <x v="8"/>
    <x v="2"/>
    <x v="0"/>
    <n v="70"/>
    <x v="30"/>
    <x v="56"/>
    <x v="0"/>
    <x v="0"/>
    <x v="0"/>
    <x v="7"/>
    <x v="8"/>
    <x v="3"/>
    <x v="0"/>
    <x v="0"/>
    <n v="0"/>
    <x v="0"/>
    <x v="19"/>
    <x v="0"/>
    <m/>
    <m/>
    <m/>
    <x v="3"/>
    <x v="3"/>
    <x v="0"/>
    <x v="0"/>
    <n v="80"/>
  </r>
  <r>
    <x v="0"/>
    <x v="2"/>
    <x v="2"/>
    <x v="0"/>
    <x v="0"/>
    <x v="20"/>
    <x v="1"/>
    <x v="1"/>
    <x v="78"/>
    <x v="25"/>
    <n v="44"/>
    <x v="10"/>
    <x v="1"/>
    <x v="2"/>
    <m/>
    <x v="1"/>
    <x v="73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7"/>
    <x v="0"/>
    <x v="0"/>
    <x v="3"/>
    <x v="27"/>
    <x v="1"/>
    <x v="4"/>
    <x v="79"/>
    <x v="30"/>
    <n v="33"/>
    <x v="8"/>
    <x v="2"/>
    <x v="3"/>
    <n v="190"/>
    <x v="43"/>
    <x v="7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6"/>
    <x v="5"/>
    <x v="0"/>
    <x v="1"/>
    <x v="18"/>
    <x v="11"/>
    <x v="2"/>
    <x v="80"/>
    <x v="39"/>
    <n v="46"/>
    <x v="0"/>
    <x v="0"/>
    <x v="0"/>
    <n v="135"/>
    <x v="5"/>
    <x v="7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5"/>
    <x v="0"/>
    <x v="0"/>
    <x v="3"/>
    <x v="27"/>
    <x v="1"/>
    <x v="5"/>
    <x v="71"/>
    <x v="37"/>
    <n v="38"/>
    <x v="8"/>
    <x v="2"/>
    <x v="3"/>
    <n v="135"/>
    <x v="1"/>
    <x v="67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4"/>
    <x v="2"/>
    <x v="0"/>
    <x v="0"/>
    <x v="28"/>
    <x v="1"/>
    <x v="2"/>
    <x v="81"/>
    <x v="2"/>
    <n v="36"/>
    <x v="5"/>
    <x v="1"/>
    <x v="2"/>
    <n v="87"/>
    <x v="40"/>
    <x v="7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6"/>
    <x v="4"/>
    <x v="0"/>
    <x v="1"/>
    <x v="18"/>
    <x v="11"/>
    <x v="4"/>
    <x v="82"/>
    <x v="25"/>
    <n v="44"/>
    <x v="3"/>
    <x v="0"/>
    <x v="0"/>
    <n v="163"/>
    <x v="44"/>
    <x v="77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6"/>
    <x v="0"/>
    <x v="0"/>
    <x v="3"/>
    <x v="27"/>
    <x v="1"/>
    <x v="2"/>
    <x v="83"/>
    <x v="40"/>
    <n v="25"/>
    <x v="8"/>
    <x v="2"/>
    <x v="3"/>
    <n v="143"/>
    <x v="5"/>
    <x v="7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5"/>
    <x v="1"/>
    <x v="2"/>
    <x v="29"/>
    <x v="1"/>
    <x v="3"/>
    <x v="28"/>
    <x v="22"/>
    <n v="48"/>
    <x v="6"/>
    <x v="1"/>
    <x v="3"/>
    <m/>
    <x v="1"/>
    <x v="28"/>
    <x v="0"/>
    <x v="0"/>
    <x v="0"/>
    <x v="0"/>
    <x v="1"/>
    <x v="0"/>
    <x v="0"/>
    <x v="24"/>
    <n v="127"/>
    <x v="3"/>
    <x v="0"/>
    <x v="0"/>
    <m/>
    <m/>
    <m/>
    <x v="2"/>
    <x v="0"/>
    <x v="0"/>
    <x v="0"/>
    <n v="70"/>
  </r>
  <r>
    <x v="0"/>
    <x v="11"/>
    <x v="0"/>
    <x v="1"/>
    <x v="3"/>
    <x v="10"/>
    <x v="1"/>
    <x v="3"/>
    <x v="84"/>
    <x v="41"/>
    <n v="32"/>
    <x v="6"/>
    <x v="1"/>
    <x v="3"/>
    <m/>
    <x v="22"/>
    <x v="79"/>
    <x v="0"/>
    <x v="0"/>
    <x v="0"/>
    <x v="0"/>
    <x v="1"/>
    <x v="0"/>
    <x v="0"/>
    <x v="25"/>
    <n v="136"/>
    <x v="6"/>
    <x v="0"/>
    <x v="0"/>
    <m/>
    <m/>
    <m/>
    <x v="0"/>
    <x v="0"/>
    <x v="0"/>
    <x v="0"/>
    <n v="70"/>
  </r>
  <r>
    <x v="0"/>
    <x v="7"/>
    <x v="0"/>
    <x v="1"/>
    <x v="3"/>
    <x v="5"/>
    <x v="1"/>
    <x v="1"/>
    <x v="85"/>
    <x v="0"/>
    <n v="30"/>
    <x v="8"/>
    <x v="1"/>
    <x v="3"/>
    <n v="121"/>
    <x v="1"/>
    <x v="80"/>
    <x v="0"/>
    <x v="0"/>
    <x v="0"/>
    <x v="0"/>
    <x v="1"/>
    <x v="0"/>
    <x v="0"/>
    <x v="26"/>
    <n v="128"/>
    <x v="2"/>
    <x v="7"/>
    <x v="0"/>
    <m/>
    <m/>
    <m/>
    <x v="0"/>
    <x v="0"/>
    <x v="0"/>
    <x v="0"/>
    <n v="70"/>
  </r>
  <r>
    <x v="0"/>
    <x v="4"/>
    <x v="4"/>
    <x v="0"/>
    <x v="2"/>
    <x v="30"/>
    <x v="1"/>
    <x v="5"/>
    <x v="5"/>
    <x v="5"/>
    <n v="43"/>
    <x v="2"/>
    <x v="2"/>
    <x v="3"/>
    <n v="120"/>
    <x v="3"/>
    <x v="5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5"/>
    <x v="3"/>
    <x v="1"/>
    <x v="2"/>
    <x v="31"/>
    <x v="1"/>
    <x v="3"/>
    <x v="13"/>
    <x v="13"/>
    <n v="53"/>
    <x v="7"/>
    <x v="1"/>
    <x v="1"/>
    <s v="Debut"/>
    <x v="45"/>
    <x v="13"/>
    <x v="0"/>
    <x v="0"/>
    <x v="0"/>
    <x v="0"/>
    <x v="1"/>
    <x v="0"/>
    <x v="0"/>
    <x v="27"/>
    <n v="141"/>
    <x v="1"/>
    <x v="0"/>
    <x v="0"/>
    <m/>
    <m/>
    <m/>
    <x v="1"/>
    <x v="0"/>
    <x v="0"/>
    <x v="0"/>
    <n v="70"/>
  </r>
  <r>
    <x v="0"/>
    <x v="2"/>
    <x v="2"/>
    <x v="1"/>
    <x v="3"/>
    <x v="15"/>
    <x v="1"/>
    <x v="0"/>
    <x v="86"/>
    <x v="38"/>
    <n v="24"/>
    <x v="2"/>
    <x v="2"/>
    <x v="0"/>
    <m/>
    <x v="1"/>
    <x v="18"/>
    <x v="0"/>
    <x v="0"/>
    <x v="0"/>
    <x v="19"/>
    <x v="19"/>
    <x v="0"/>
    <x v="4"/>
    <x v="0"/>
    <n v="0"/>
    <x v="0"/>
    <x v="20"/>
    <x v="0"/>
    <m/>
    <m/>
    <m/>
    <x v="4"/>
    <x v="0"/>
    <x v="4"/>
    <x v="0"/>
    <n v="80"/>
  </r>
  <r>
    <x v="0"/>
    <x v="4"/>
    <x v="0"/>
    <x v="0"/>
    <x v="0"/>
    <x v="13"/>
    <x v="9"/>
    <x v="5"/>
    <x v="32"/>
    <x v="25"/>
    <n v="44"/>
    <x v="9"/>
    <x v="0"/>
    <x v="0"/>
    <n v="145"/>
    <x v="3"/>
    <x v="3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9"/>
    <x v="2"/>
    <x v="0"/>
    <x v="0"/>
    <x v="19"/>
    <x v="1"/>
    <x v="3"/>
    <x v="87"/>
    <x v="42"/>
    <n v="29"/>
    <x v="3"/>
    <x v="1"/>
    <x v="2"/>
    <n v="48"/>
    <x v="1"/>
    <x v="81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7"/>
    <x v="2"/>
    <x v="1"/>
    <x v="3"/>
    <x v="13"/>
    <x v="1"/>
    <x v="0"/>
    <x v="88"/>
    <x v="23"/>
    <n v="35"/>
    <x v="2"/>
    <x v="2"/>
    <x v="0"/>
    <n v="58"/>
    <x v="31"/>
    <x v="2"/>
    <x v="0"/>
    <x v="0"/>
    <x v="0"/>
    <x v="20"/>
    <x v="20"/>
    <x v="0"/>
    <x v="5"/>
    <x v="0"/>
    <n v="0"/>
    <x v="0"/>
    <x v="21"/>
    <x v="0"/>
    <m/>
    <m/>
    <m/>
    <x v="5"/>
    <x v="0"/>
    <x v="5"/>
    <x v="0"/>
    <n v="80"/>
  </r>
  <r>
    <x v="0"/>
    <x v="4"/>
    <x v="2"/>
    <x v="0"/>
    <x v="3"/>
    <x v="21"/>
    <x v="1"/>
    <x v="2"/>
    <x v="89"/>
    <x v="15"/>
    <n v="20"/>
    <x v="6"/>
    <x v="1"/>
    <x v="0"/>
    <n v="100"/>
    <x v="46"/>
    <x v="82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7"/>
    <x v="5"/>
    <x v="1"/>
    <x v="2"/>
    <x v="11"/>
    <x v="1"/>
    <x v="0"/>
    <x v="14"/>
    <x v="14"/>
    <n v="45"/>
    <x v="7"/>
    <x v="1"/>
    <x v="3"/>
    <n v="141"/>
    <x v="1"/>
    <x v="14"/>
    <x v="0"/>
    <x v="0"/>
    <x v="0"/>
    <x v="0"/>
    <x v="1"/>
    <x v="0"/>
    <x v="0"/>
    <x v="7"/>
    <n v="146"/>
    <x v="1"/>
    <x v="0"/>
    <x v="0"/>
    <m/>
    <m/>
    <m/>
    <x v="1"/>
    <x v="0"/>
    <x v="0"/>
    <x v="0"/>
    <n v="70"/>
  </r>
  <r>
    <x v="0"/>
    <x v="2"/>
    <x v="2"/>
    <x v="0"/>
    <x v="3"/>
    <x v="26"/>
    <x v="1"/>
    <x v="5"/>
    <x v="90"/>
    <x v="16"/>
    <n v="23"/>
    <x v="6"/>
    <x v="1"/>
    <x v="0"/>
    <m/>
    <x v="1"/>
    <x v="83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4"/>
    <x v="0"/>
    <x v="0"/>
    <x v="3"/>
    <x v="27"/>
    <x v="1"/>
    <x v="1"/>
    <x v="91"/>
    <x v="32"/>
    <n v="37"/>
    <x v="8"/>
    <x v="2"/>
    <x v="3"/>
    <n v="189"/>
    <x v="47"/>
    <x v="6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4"/>
    <x v="0"/>
    <x v="0"/>
    <x v="0"/>
    <x v="13"/>
    <x v="9"/>
    <x v="1"/>
    <x v="92"/>
    <x v="18"/>
    <n v="41"/>
    <x v="9"/>
    <x v="0"/>
    <x v="0"/>
    <n v="149"/>
    <x v="35"/>
    <x v="8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4"/>
    <x v="0"/>
    <x v="0"/>
    <x v="0"/>
    <x v="6"/>
    <x v="3"/>
    <x v="1"/>
    <x v="93"/>
    <x v="2"/>
    <n v="36"/>
    <x v="3"/>
    <x v="0"/>
    <x v="0"/>
    <n v="178"/>
    <x v="48"/>
    <x v="8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1"/>
    <x v="0"/>
    <x v="1"/>
    <x v="3"/>
    <x v="5"/>
    <x v="1"/>
    <x v="4"/>
    <x v="46"/>
    <x v="29"/>
    <n v="39"/>
    <x v="2"/>
    <x v="1"/>
    <x v="3"/>
    <n v="121"/>
    <x v="24"/>
    <x v="46"/>
    <x v="0"/>
    <x v="0"/>
    <x v="0"/>
    <x v="0"/>
    <x v="1"/>
    <x v="0"/>
    <x v="0"/>
    <x v="13"/>
    <n v="113"/>
    <x v="5"/>
    <x v="0"/>
    <x v="0"/>
    <m/>
    <m/>
    <m/>
    <x v="0"/>
    <x v="0"/>
    <x v="0"/>
    <x v="0"/>
    <n v="70"/>
  </r>
  <r>
    <x v="0"/>
    <x v="4"/>
    <x v="5"/>
    <x v="1"/>
    <x v="2"/>
    <x v="29"/>
    <x v="1"/>
    <x v="2"/>
    <x v="94"/>
    <x v="22"/>
    <n v="48"/>
    <x v="7"/>
    <x v="1"/>
    <x v="3"/>
    <n v="70"/>
    <x v="27"/>
    <x v="86"/>
    <x v="0"/>
    <x v="0"/>
    <x v="0"/>
    <x v="0"/>
    <x v="1"/>
    <x v="0"/>
    <x v="0"/>
    <x v="28"/>
    <n v="82"/>
    <x v="3"/>
    <x v="0"/>
    <x v="0"/>
    <m/>
    <m/>
    <m/>
    <x v="2"/>
    <x v="0"/>
    <x v="0"/>
    <x v="0"/>
    <n v="70"/>
  </r>
  <r>
    <x v="0"/>
    <x v="3"/>
    <x v="2"/>
    <x v="0"/>
    <x v="0"/>
    <x v="28"/>
    <x v="1"/>
    <x v="1"/>
    <x v="95"/>
    <x v="29"/>
    <n v="39"/>
    <x v="5"/>
    <x v="1"/>
    <x v="2"/>
    <n v="82"/>
    <x v="9"/>
    <x v="8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4"/>
    <x v="5"/>
    <x v="1"/>
    <x v="2"/>
    <x v="11"/>
    <x v="1"/>
    <x v="4"/>
    <x v="96"/>
    <x v="22"/>
    <n v="48"/>
    <x v="7"/>
    <x v="1"/>
    <x v="3"/>
    <n v="83"/>
    <x v="35"/>
    <x v="88"/>
    <x v="0"/>
    <x v="0"/>
    <x v="0"/>
    <x v="0"/>
    <x v="1"/>
    <x v="0"/>
    <x v="0"/>
    <x v="29"/>
    <n v="89"/>
    <x v="2"/>
    <x v="0"/>
    <x v="0"/>
    <m/>
    <m/>
    <m/>
    <x v="3"/>
    <x v="0"/>
    <x v="0"/>
    <x v="0"/>
    <n v="70"/>
  </r>
  <r>
    <x v="0"/>
    <x v="4"/>
    <x v="4"/>
    <x v="1"/>
    <x v="1"/>
    <x v="7"/>
    <x v="1"/>
    <x v="1"/>
    <x v="97"/>
    <x v="6"/>
    <n v="40"/>
    <x v="3"/>
    <x v="1"/>
    <x v="0"/>
    <n v="50"/>
    <x v="48"/>
    <x v="89"/>
    <x v="0"/>
    <x v="0"/>
    <x v="0"/>
    <x v="0"/>
    <x v="1"/>
    <x v="0"/>
    <x v="0"/>
    <x v="30"/>
    <n v="24"/>
    <x v="3"/>
    <x v="0"/>
    <x v="0"/>
    <m/>
    <m/>
    <m/>
    <x v="2"/>
    <x v="0"/>
    <x v="0"/>
    <x v="2"/>
    <n v="70"/>
  </r>
  <r>
    <x v="0"/>
    <x v="4"/>
    <x v="0"/>
    <x v="0"/>
    <x v="0"/>
    <x v="9"/>
    <x v="4"/>
    <x v="1"/>
    <x v="98"/>
    <x v="7"/>
    <n v="42"/>
    <x v="5"/>
    <x v="0"/>
    <x v="0"/>
    <n v="152"/>
    <x v="3"/>
    <x v="90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4"/>
    <x v="4"/>
    <x v="0"/>
    <x v="2"/>
    <x v="11"/>
    <x v="1"/>
    <x v="1"/>
    <x v="99"/>
    <x v="25"/>
    <n v="44"/>
    <x v="6"/>
    <x v="2"/>
    <x v="3"/>
    <n v="200"/>
    <x v="49"/>
    <x v="91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12"/>
    <x v="2"/>
    <x v="1"/>
    <x v="3"/>
    <x v="9"/>
    <x v="1"/>
    <x v="4"/>
    <x v="47"/>
    <x v="32"/>
    <n v="37"/>
    <x v="6"/>
    <x v="2"/>
    <x v="0"/>
    <n v="60"/>
    <x v="25"/>
    <x v="47"/>
    <x v="0"/>
    <x v="0"/>
    <x v="0"/>
    <x v="21"/>
    <x v="21"/>
    <x v="0"/>
    <x v="6"/>
    <x v="0"/>
    <n v="0"/>
    <x v="0"/>
    <x v="22"/>
    <x v="0"/>
    <m/>
    <m/>
    <m/>
    <x v="6"/>
    <x v="0"/>
    <x v="6"/>
    <x v="0"/>
    <n v="80"/>
  </r>
  <r>
    <x v="0"/>
    <x v="4"/>
    <x v="0"/>
    <x v="1"/>
    <x v="3"/>
    <x v="5"/>
    <x v="1"/>
    <x v="3"/>
    <x v="91"/>
    <x v="32"/>
    <n v="37"/>
    <x v="8"/>
    <x v="1"/>
    <x v="3"/>
    <n v="80"/>
    <x v="47"/>
    <x v="66"/>
    <x v="0"/>
    <x v="0"/>
    <x v="0"/>
    <x v="0"/>
    <x v="1"/>
    <x v="0"/>
    <x v="0"/>
    <x v="31"/>
    <n v="145"/>
    <x v="1"/>
    <x v="7"/>
    <x v="0"/>
    <m/>
    <m/>
    <m/>
    <x v="0"/>
    <x v="0"/>
    <x v="0"/>
    <x v="0"/>
    <n v="70"/>
  </r>
  <r>
    <x v="0"/>
    <x v="8"/>
    <x v="2"/>
    <x v="0"/>
    <x v="0"/>
    <x v="2"/>
    <x v="1"/>
    <x v="1"/>
    <x v="100"/>
    <x v="16"/>
    <n v="23"/>
    <x v="2"/>
    <x v="1"/>
    <x v="2"/>
    <n v="43"/>
    <x v="50"/>
    <x v="92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4"/>
    <x v="0"/>
    <x v="1"/>
    <x v="3"/>
    <x v="5"/>
    <x v="1"/>
    <x v="2"/>
    <x v="101"/>
    <x v="40"/>
    <n v="25"/>
    <x v="2"/>
    <x v="1"/>
    <x v="3"/>
    <n v="88"/>
    <x v="27"/>
    <x v="93"/>
    <x v="0"/>
    <x v="0"/>
    <x v="0"/>
    <x v="0"/>
    <x v="1"/>
    <x v="0"/>
    <x v="0"/>
    <x v="12"/>
    <n v="126"/>
    <x v="1"/>
    <x v="0"/>
    <x v="0"/>
    <m/>
    <m/>
    <m/>
    <x v="0"/>
    <x v="0"/>
    <x v="0"/>
    <x v="0"/>
    <n v="70"/>
  </r>
  <r>
    <x v="0"/>
    <x v="10"/>
    <x v="0"/>
    <x v="1"/>
    <x v="0"/>
    <x v="4"/>
    <x v="1"/>
    <x v="5"/>
    <x v="102"/>
    <x v="4"/>
    <n v="21"/>
    <x v="3"/>
    <x v="1"/>
    <x v="0"/>
    <n v="80"/>
    <x v="51"/>
    <x v="94"/>
    <x v="0"/>
    <x v="0"/>
    <x v="0"/>
    <x v="0"/>
    <x v="1"/>
    <x v="0"/>
    <x v="0"/>
    <x v="32"/>
    <n v="73"/>
    <x v="3"/>
    <x v="0"/>
    <x v="0"/>
    <m/>
    <m/>
    <m/>
    <x v="0"/>
    <x v="0"/>
    <x v="0"/>
    <x v="0"/>
    <n v="70"/>
  </r>
  <r>
    <x v="0"/>
    <x v="11"/>
    <x v="4"/>
    <x v="1"/>
    <x v="2"/>
    <x v="11"/>
    <x v="1"/>
    <x v="1"/>
    <x v="52"/>
    <x v="6"/>
    <n v="40"/>
    <x v="7"/>
    <x v="1"/>
    <x v="3"/>
    <n v="146"/>
    <x v="22"/>
    <x v="51"/>
    <x v="0"/>
    <x v="0"/>
    <x v="0"/>
    <x v="0"/>
    <x v="1"/>
    <x v="0"/>
    <x v="0"/>
    <x v="17"/>
    <n v="147"/>
    <x v="1"/>
    <x v="0"/>
    <x v="0"/>
    <m/>
    <m/>
    <m/>
    <x v="1"/>
    <x v="0"/>
    <x v="0"/>
    <x v="0"/>
    <n v="70"/>
  </r>
  <r>
    <x v="0"/>
    <x v="4"/>
    <x v="0"/>
    <x v="1"/>
    <x v="3"/>
    <x v="5"/>
    <x v="1"/>
    <x v="5"/>
    <x v="103"/>
    <x v="38"/>
    <n v="24"/>
    <x v="8"/>
    <x v="1"/>
    <x v="3"/>
    <n v="80"/>
    <x v="27"/>
    <x v="95"/>
    <x v="0"/>
    <x v="0"/>
    <x v="0"/>
    <x v="0"/>
    <x v="1"/>
    <x v="0"/>
    <x v="0"/>
    <x v="33"/>
    <n v="111"/>
    <x v="3"/>
    <x v="7"/>
    <x v="0"/>
    <m/>
    <m/>
    <m/>
    <x v="0"/>
    <x v="0"/>
    <x v="0"/>
    <x v="0"/>
    <n v="70"/>
  </r>
  <r>
    <x v="0"/>
    <x v="4"/>
    <x v="0"/>
    <x v="0"/>
    <x v="0"/>
    <x v="6"/>
    <x v="3"/>
    <x v="2"/>
    <x v="104"/>
    <x v="4"/>
    <n v="21"/>
    <x v="3"/>
    <x v="0"/>
    <x v="0"/>
    <n v="173"/>
    <x v="35"/>
    <x v="9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2"/>
    <x v="0"/>
    <x v="3"/>
    <x v="26"/>
    <x v="1"/>
    <x v="1"/>
    <x v="105"/>
    <x v="41"/>
    <n v="32"/>
    <x v="6"/>
    <x v="1"/>
    <x v="0"/>
    <n v="102"/>
    <x v="1"/>
    <x v="9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4"/>
    <x v="2"/>
    <x v="0"/>
    <x v="3"/>
    <x v="21"/>
    <x v="1"/>
    <x v="0"/>
    <x v="74"/>
    <x v="38"/>
    <n v="24"/>
    <x v="6"/>
    <x v="1"/>
    <x v="0"/>
    <m/>
    <x v="40"/>
    <x v="7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0"/>
    <x v="6"/>
    <x v="1"/>
    <x v="1"/>
    <x v="3"/>
    <x v="1"/>
    <x v="5"/>
    <x v="106"/>
    <x v="43"/>
    <n v="59"/>
    <x v="3"/>
    <x v="1"/>
    <x v="0"/>
    <n v="90"/>
    <x v="32"/>
    <x v="98"/>
    <x v="0"/>
    <x v="0"/>
    <x v="0"/>
    <x v="0"/>
    <x v="1"/>
    <x v="0"/>
    <x v="0"/>
    <x v="34"/>
    <n v="87"/>
    <x v="1"/>
    <x v="0"/>
    <x v="0"/>
    <m/>
    <m/>
    <m/>
    <x v="1"/>
    <x v="0"/>
    <x v="0"/>
    <x v="1"/>
    <n v="70"/>
  </r>
  <r>
    <x v="0"/>
    <x v="4"/>
    <x v="0"/>
    <x v="0"/>
    <x v="0"/>
    <x v="25"/>
    <x v="10"/>
    <x v="0"/>
    <x v="107"/>
    <x v="4"/>
    <n v="21"/>
    <x v="10"/>
    <x v="0"/>
    <x v="0"/>
    <n v="110"/>
    <x v="46"/>
    <x v="99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2"/>
    <x v="1"/>
    <x v="3"/>
    <x v="15"/>
    <x v="1"/>
    <x v="4"/>
    <x v="108"/>
    <x v="32"/>
    <n v="37"/>
    <x v="7"/>
    <x v="2"/>
    <x v="0"/>
    <n v="73"/>
    <x v="31"/>
    <x v="100"/>
    <x v="0"/>
    <x v="0"/>
    <x v="0"/>
    <x v="22"/>
    <x v="22"/>
    <x v="0"/>
    <x v="4"/>
    <x v="0"/>
    <n v="0"/>
    <x v="0"/>
    <x v="23"/>
    <x v="0"/>
    <m/>
    <m/>
    <m/>
    <x v="4"/>
    <x v="0"/>
    <x v="4"/>
    <x v="0"/>
    <n v="80"/>
  </r>
  <r>
    <x v="0"/>
    <x v="4"/>
    <x v="10"/>
    <x v="0"/>
    <x v="2"/>
    <x v="10"/>
    <x v="1"/>
    <x v="0"/>
    <x v="109"/>
    <x v="44"/>
    <n v="69"/>
    <x v="1"/>
    <x v="2"/>
    <x v="4"/>
    <n v="200"/>
    <x v="52"/>
    <x v="21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14"/>
    <x v="3"/>
    <x v="0"/>
    <x v="1"/>
    <x v="4"/>
    <x v="7"/>
    <x v="3"/>
    <x v="110"/>
    <x v="13"/>
    <n v="53"/>
    <x v="0"/>
    <x v="0"/>
    <x v="0"/>
    <n v="210"/>
    <x v="22"/>
    <x v="10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8"/>
    <x v="2"/>
    <x v="1"/>
    <x v="0"/>
    <x v="2"/>
    <x v="2"/>
    <x v="4"/>
    <x v="111"/>
    <x v="31"/>
    <n v="31"/>
    <x v="2"/>
    <x v="0"/>
    <x v="2"/>
    <n v="142"/>
    <x v="53"/>
    <x v="102"/>
    <x v="3"/>
    <x v="3"/>
    <x v="3"/>
    <x v="23"/>
    <x v="23"/>
    <x v="3"/>
    <x v="0"/>
    <x v="0"/>
    <n v="0"/>
    <x v="0"/>
    <x v="24"/>
    <x v="3"/>
    <m/>
    <m/>
    <m/>
    <x v="3"/>
    <x v="0"/>
    <x v="3"/>
    <x v="0"/>
    <n v="80"/>
  </r>
  <r>
    <x v="0"/>
    <x v="8"/>
    <x v="2"/>
    <x v="1"/>
    <x v="5"/>
    <x v="2"/>
    <x v="2"/>
    <x v="3"/>
    <x v="112"/>
    <x v="15"/>
    <n v="20"/>
    <x v="2"/>
    <x v="0"/>
    <x v="2"/>
    <n v="116.5"/>
    <x v="54"/>
    <x v="103"/>
    <x v="4"/>
    <x v="4"/>
    <x v="3"/>
    <x v="24"/>
    <x v="24"/>
    <x v="3"/>
    <x v="0"/>
    <x v="0"/>
    <n v="0"/>
    <x v="0"/>
    <x v="25"/>
    <x v="3"/>
    <m/>
    <m/>
    <m/>
    <x v="3"/>
    <x v="3"/>
    <x v="0"/>
    <x v="0"/>
    <n v="80"/>
  </r>
  <r>
    <x v="0"/>
    <x v="16"/>
    <x v="0"/>
    <x v="1"/>
    <x v="0"/>
    <x v="8"/>
    <x v="1"/>
    <x v="3"/>
    <x v="113"/>
    <x v="9"/>
    <n v="47"/>
    <x v="10"/>
    <x v="1"/>
    <x v="0"/>
    <n v="81"/>
    <x v="55"/>
    <x v="104"/>
    <x v="0"/>
    <x v="0"/>
    <x v="0"/>
    <x v="0"/>
    <x v="1"/>
    <x v="0"/>
    <x v="0"/>
    <x v="35"/>
    <n v="61"/>
    <x v="1"/>
    <x v="0"/>
    <x v="0"/>
    <m/>
    <m/>
    <m/>
    <x v="0"/>
    <x v="0"/>
    <x v="0"/>
    <x v="0"/>
    <n v="70"/>
  </r>
  <r>
    <x v="0"/>
    <x v="3"/>
    <x v="2"/>
    <x v="1"/>
    <x v="0"/>
    <x v="2"/>
    <x v="2"/>
    <x v="1"/>
    <x v="114"/>
    <x v="45"/>
    <n v="28"/>
    <x v="2"/>
    <x v="0"/>
    <x v="2"/>
    <n v="194"/>
    <x v="56"/>
    <x v="105"/>
    <x v="5"/>
    <x v="5"/>
    <x v="2"/>
    <x v="25"/>
    <x v="7"/>
    <x v="2"/>
    <x v="0"/>
    <x v="0"/>
    <n v="0"/>
    <x v="0"/>
    <x v="26"/>
    <x v="2"/>
    <m/>
    <m/>
    <m/>
    <x v="1"/>
    <x v="0"/>
    <x v="2"/>
    <x v="0"/>
    <n v="80"/>
  </r>
  <r>
    <x v="0"/>
    <x v="16"/>
    <x v="5"/>
    <x v="1"/>
    <x v="1"/>
    <x v="8"/>
    <x v="1"/>
    <x v="3"/>
    <x v="113"/>
    <x v="9"/>
    <n v="47"/>
    <x v="4"/>
    <x v="1"/>
    <x v="0"/>
    <n v="81"/>
    <x v="55"/>
    <x v="104"/>
    <x v="0"/>
    <x v="0"/>
    <x v="0"/>
    <x v="0"/>
    <x v="1"/>
    <x v="0"/>
    <x v="0"/>
    <x v="35"/>
    <n v="61"/>
    <x v="1"/>
    <x v="0"/>
    <x v="0"/>
    <m/>
    <m/>
    <m/>
    <x v="1"/>
    <x v="0"/>
    <x v="0"/>
    <x v="1"/>
    <n v="70"/>
  </r>
  <r>
    <x v="0"/>
    <x v="8"/>
    <x v="2"/>
    <x v="0"/>
    <x v="0"/>
    <x v="17"/>
    <x v="1"/>
    <x v="1"/>
    <x v="115"/>
    <x v="40"/>
    <n v="25"/>
    <x v="0"/>
    <x v="1"/>
    <x v="2"/>
    <n v="69"/>
    <x v="57"/>
    <x v="10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4"/>
    <x v="7"/>
    <x v="0"/>
    <x v="1"/>
    <x v="5"/>
    <x v="6"/>
    <x v="5"/>
    <x v="116"/>
    <x v="46"/>
    <n v="74"/>
    <x v="3"/>
    <x v="0"/>
    <x v="1"/>
    <n v="150"/>
    <x v="22"/>
    <x v="107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2"/>
    <x v="1"/>
    <x v="5"/>
    <x v="32"/>
    <x v="12"/>
    <x v="1"/>
    <x v="117"/>
    <x v="36"/>
    <n v="22"/>
    <x v="7"/>
    <x v="0"/>
    <x v="2"/>
    <n v="150"/>
    <x v="58"/>
    <x v="61"/>
    <x v="6"/>
    <x v="6"/>
    <x v="2"/>
    <x v="26"/>
    <x v="22"/>
    <x v="2"/>
    <x v="0"/>
    <x v="0"/>
    <n v="0"/>
    <x v="0"/>
    <x v="27"/>
    <x v="2"/>
    <m/>
    <m/>
    <m/>
    <x v="1"/>
    <x v="2"/>
    <x v="0"/>
    <x v="0"/>
    <n v="80"/>
  </r>
  <r>
    <x v="0"/>
    <x v="4"/>
    <x v="0"/>
    <x v="1"/>
    <x v="0"/>
    <x v="8"/>
    <x v="1"/>
    <x v="2"/>
    <x v="98"/>
    <x v="7"/>
    <n v="42"/>
    <x v="5"/>
    <x v="1"/>
    <x v="0"/>
    <n v="85"/>
    <x v="3"/>
    <x v="90"/>
    <x v="0"/>
    <x v="0"/>
    <x v="0"/>
    <x v="0"/>
    <x v="1"/>
    <x v="0"/>
    <x v="0"/>
    <x v="34"/>
    <n v="87"/>
    <x v="1"/>
    <x v="0"/>
    <x v="0"/>
    <m/>
    <m/>
    <m/>
    <x v="0"/>
    <x v="0"/>
    <x v="0"/>
    <x v="0"/>
    <n v="70"/>
  </r>
  <r>
    <x v="0"/>
    <x v="6"/>
    <x v="2"/>
    <x v="1"/>
    <x v="3"/>
    <x v="13"/>
    <x v="1"/>
    <x v="1"/>
    <x v="118"/>
    <x v="29"/>
    <n v="39"/>
    <x v="2"/>
    <x v="2"/>
    <x v="0"/>
    <s v="-"/>
    <x v="5"/>
    <x v="102"/>
    <x v="0"/>
    <x v="0"/>
    <x v="0"/>
    <x v="27"/>
    <x v="2"/>
    <x v="0"/>
    <x v="6"/>
    <x v="0"/>
    <n v="0"/>
    <x v="0"/>
    <x v="28"/>
    <x v="0"/>
    <m/>
    <m/>
    <m/>
    <x v="6"/>
    <x v="0"/>
    <x v="6"/>
    <x v="0"/>
    <n v="80"/>
  </r>
  <r>
    <x v="0"/>
    <x v="9"/>
    <x v="0"/>
    <x v="0"/>
    <x v="3"/>
    <x v="27"/>
    <x v="1"/>
    <x v="0"/>
    <x v="119"/>
    <x v="32"/>
    <n v="37"/>
    <x v="2"/>
    <x v="2"/>
    <x v="3"/>
    <n v="105"/>
    <x v="16"/>
    <x v="10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5"/>
    <x v="6"/>
    <x v="1"/>
    <x v="2"/>
    <x v="22"/>
    <x v="1"/>
    <x v="2"/>
    <x v="10"/>
    <x v="10"/>
    <n v="56"/>
    <x v="6"/>
    <x v="1"/>
    <x v="1"/>
    <s v="Debut"/>
    <x v="8"/>
    <x v="10"/>
    <x v="0"/>
    <x v="0"/>
    <x v="0"/>
    <x v="0"/>
    <x v="1"/>
    <x v="0"/>
    <x v="0"/>
    <x v="9"/>
    <n v="124"/>
    <x v="1"/>
    <x v="0"/>
    <x v="0"/>
    <m/>
    <m/>
    <m/>
    <x v="1"/>
    <x v="0"/>
    <x v="0"/>
    <x v="0"/>
    <n v="70"/>
  </r>
  <r>
    <x v="0"/>
    <x v="3"/>
    <x v="2"/>
    <x v="1"/>
    <x v="5"/>
    <x v="32"/>
    <x v="12"/>
    <x v="2"/>
    <x v="120"/>
    <x v="4"/>
    <n v="21"/>
    <x v="0"/>
    <x v="0"/>
    <x v="2"/>
    <n v="166.5"/>
    <x v="59"/>
    <x v="3"/>
    <x v="7"/>
    <x v="7"/>
    <x v="2"/>
    <x v="28"/>
    <x v="25"/>
    <x v="2"/>
    <x v="0"/>
    <x v="0"/>
    <n v="0"/>
    <x v="0"/>
    <x v="29"/>
    <x v="2"/>
    <m/>
    <m/>
    <m/>
    <x v="1"/>
    <x v="2"/>
    <x v="0"/>
    <x v="0"/>
    <n v="80"/>
  </r>
  <r>
    <x v="0"/>
    <x v="8"/>
    <x v="2"/>
    <x v="0"/>
    <x v="0"/>
    <x v="32"/>
    <x v="1"/>
    <x v="2"/>
    <x v="121"/>
    <x v="45"/>
    <n v="28"/>
    <x v="7"/>
    <x v="1"/>
    <x v="2"/>
    <n v="57"/>
    <x v="60"/>
    <x v="10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2"/>
    <x v="3"/>
    <x v="0"/>
    <x v="1"/>
    <x v="4"/>
    <x v="7"/>
    <x v="5"/>
    <x v="3"/>
    <x v="3"/>
    <n v="54"/>
    <x v="0"/>
    <x v="0"/>
    <x v="0"/>
    <m/>
    <x v="1"/>
    <x v="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8"/>
    <x v="2"/>
    <x v="1"/>
    <x v="5"/>
    <x v="32"/>
    <x v="12"/>
    <x v="5"/>
    <x v="122"/>
    <x v="4"/>
    <n v="21"/>
    <x v="7"/>
    <x v="0"/>
    <x v="2"/>
    <n v="122.5"/>
    <x v="61"/>
    <x v="110"/>
    <x v="2"/>
    <x v="2"/>
    <x v="1"/>
    <x v="29"/>
    <x v="26"/>
    <x v="3"/>
    <x v="0"/>
    <x v="0"/>
    <n v="0"/>
    <x v="0"/>
    <x v="30"/>
    <x v="3"/>
    <m/>
    <m/>
    <m/>
    <x v="3"/>
    <x v="3"/>
    <x v="0"/>
    <x v="0"/>
    <n v="80"/>
  </r>
  <r>
    <x v="0"/>
    <x v="5"/>
    <x v="0"/>
    <x v="1"/>
    <x v="0"/>
    <x v="4"/>
    <x v="1"/>
    <x v="3"/>
    <x v="123"/>
    <x v="25"/>
    <n v="44"/>
    <x v="3"/>
    <x v="1"/>
    <x v="0"/>
    <n v="78"/>
    <x v="7"/>
    <x v="111"/>
    <x v="0"/>
    <x v="0"/>
    <x v="0"/>
    <x v="0"/>
    <x v="1"/>
    <x v="0"/>
    <x v="0"/>
    <x v="36"/>
    <n v="66"/>
    <x v="6"/>
    <x v="0"/>
    <x v="0"/>
    <m/>
    <m/>
    <m/>
    <x v="0"/>
    <x v="0"/>
    <x v="0"/>
    <x v="0"/>
    <n v="70"/>
  </r>
  <r>
    <x v="0"/>
    <x v="5"/>
    <x v="4"/>
    <x v="1"/>
    <x v="1"/>
    <x v="4"/>
    <x v="1"/>
    <x v="3"/>
    <x v="123"/>
    <x v="25"/>
    <n v="44"/>
    <x v="3"/>
    <x v="1"/>
    <x v="0"/>
    <n v="78"/>
    <x v="7"/>
    <x v="111"/>
    <x v="0"/>
    <x v="0"/>
    <x v="0"/>
    <x v="0"/>
    <x v="1"/>
    <x v="0"/>
    <x v="0"/>
    <x v="36"/>
    <n v="66"/>
    <x v="2"/>
    <x v="0"/>
    <x v="0"/>
    <m/>
    <m/>
    <m/>
    <x v="3"/>
    <x v="0"/>
    <x v="0"/>
    <x v="3"/>
    <n v="70"/>
  </r>
  <r>
    <x v="0"/>
    <x v="2"/>
    <x v="2"/>
    <x v="0"/>
    <x v="3"/>
    <x v="12"/>
    <x v="1"/>
    <x v="4"/>
    <x v="86"/>
    <x v="38"/>
    <n v="24"/>
    <x v="2"/>
    <x v="1"/>
    <x v="0"/>
    <m/>
    <x v="1"/>
    <x v="1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4"/>
    <x v="2"/>
    <x v="1"/>
    <x v="5"/>
    <x v="32"/>
    <x v="12"/>
    <x v="4"/>
    <x v="124"/>
    <x v="36"/>
    <n v="22"/>
    <x v="7"/>
    <x v="0"/>
    <x v="2"/>
    <n v="138"/>
    <x v="62"/>
    <x v="112"/>
    <x v="8"/>
    <x v="8"/>
    <x v="3"/>
    <x v="30"/>
    <x v="27"/>
    <x v="4"/>
    <x v="0"/>
    <x v="0"/>
    <n v="0"/>
    <x v="0"/>
    <x v="31"/>
    <x v="1"/>
    <m/>
    <m/>
    <m/>
    <x v="2"/>
    <x v="1"/>
    <x v="0"/>
    <x v="0"/>
    <n v="80"/>
  </r>
  <r>
    <x v="0"/>
    <x v="8"/>
    <x v="2"/>
    <x v="1"/>
    <x v="5"/>
    <x v="32"/>
    <x v="12"/>
    <x v="0"/>
    <x v="125"/>
    <x v="15"/>
    <n v="20"/>
    <x v="0"/>
    <x v="0"/>
    <x v="2"/>
    <n v="138.5"/>
    <x v="63"/>
    <x v="113"/>
    <x v="9"/>
    <x v="9"/>
    <x v="3"/>
    <x v="3"/>
    <x v="28"/>
    <x v="3"/>
    <x v="0"/>
    <x v="0"/>
    <n v="0"/>
    <x v="0"/>
    <x v="32"/>
    <x v="3"/>
    <m/>
    <m/>
    <m/>
    <x v="3"/>
    <x v="3"/>
    <x v="0"/>
    <x v="0"/>
    <n v="80"/>
  </r>
  <r>
    <x v="0"/>
    <x v="9"/>
    <x v="0"/>
    <x v="0"/>
    <x v="3"/>
    <x v="30"/>
    <x v="1"/>
    <x v="0"/>
    <x v="21"/>
    <x v="19"/>
    <n v="55"/>
    <x v="2"/>
    <x v="2"/>
    <x v="3"/>
    <n v="172"/>
    <x v="15"/>
    <x v="2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5"/>
    <x v="2"/>
    <x v="0"/>
    <x v="3"/>
    <x v="26"/>
    <x v="1"/>
    <x v="4"/>
    <x v="126"/>
    <x v="38"/>
    <n v="24"/>
    <x v="6"/>
    <x v="1"/>
    <x v="0"/>
    <s v="Debut"/>
    <x v="64"/>
    <x v="11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8"/>
    <x v="1"/>
    <x v="1"/>
    <x v="3"/>
    <x v="1"/>
    <x v="2"/>
    <x v="127"/>
    <x v="47"/>
    <n v="60"/>
    <x v="4"/>
    <x v="1"/>
    <x v="3"/>
    <n v="130"/>
    <x v="6"/>
    <x v="115"/>
    <x v="0"/>
    <x v="0"/>
    <x v="0"/>
    <x v="0"/>
    <x v="1"/>
    <x v="0"/>
    <x v="0"/>
    <x v="37"/>
    <n v="101"/>
    <x v="1"/>
    <x v="0"/>
    <x v="0"/>
    <m/>
    <m/>
    <m/>
    <x v="1"/>
    <x v="0"/>
    <x v="0"/>
    <x v="1"/>
    <n v="70"/>
  </r>
  <r>
    <x v="0"/>
    <x v="2"/>
    <x v="2"/>
    <x v="1"/>
    <x v="5"/>
    <x v="32"/>
    <x v="12"/>
    <x v="3"/>
    <x v="128"/>
    <x v="17"/>
    <n v="19"/>
    <x v="7"/>
    <x v="0"/>
    <x v="2"/>
    <m/>
    <x v="1"/>
    <x v="116"/>
    <x v="10"/>
    <x v="10"/>
    <x v="4"/>
    <x v="31"/>
    <x v="29"/>
    <x v="1"/>
    <x v="0"/>
    <x v="0"/>
    <n v="0"/>
    <x v="0"/>
    <x v="33"/>
    <x v="4"/>
    <m/>
    <m/>
    <m/>
    <x v="4"/>
    <x v="4"/>
    <x v="0"/>
    <x v="0"/>
    <n v="80"/>
  </r>
  <r>
    <x v="0"/>
    <x v="2"/>
    <x v="2"/>
    <x v="0"/>
    <x v="5"/>
    <x v="33"/>
    <x v="1"/>
    <x v="3"/>
    <x v="129"/>
    <x v="4"/>
    <n v="21"/>
    <x v="9"/>
    <x v="1"/>
    <x v="2"/>
    <m/>
    <x v="1"/>
    <x v="11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2"/>
    <x v="2"/>
    <x v="0"/>
    <x v="5"/>
    <x v="20"/>
    <x v="1"/>
    <x v="3"/>
    <x v="130"/>
    <x v="36"/>
    <n v="22"/>
    <x v="10"/>
    <x v="1"/>
    <x v="2"/>
    <m/>
    <x v="1"/>
    <x v="11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4"/>
    <x v="0"/>
    <x v="1"/>
    <x v="3"/>
    <x v="11"/>
    <x v="1"/>
    <x v="2"/>
    <x v="131"/>
    <x v="2"/>
    <n v="36"/>
    <x v="7"/>
    <x v="1"/>
    <x v="3"/>
    <n v="80"/>
    <x v="46"/>
    <x v="119"/>
    <x v="0"/>
    <x v="0"/>
    <x v="0"/>
    <x v="0"/>
    <x v="1"/>
    <x v="0"/>
    <x v="0"/>
    <x v="38"/>
    <n v="83"/>
    <x v="5"/>
    <x v="0"/>
    <x v="0"/>
    <m/>
    <m/>
    <m/>
    <x v="0"/>
    <x v="0"/>
    <x v="0"/>
    <x v="0"/>
    <n v="70"/>
  </r>
  <r>
    <x v="0"/>
    <x v="2"/>
    <x v="6"/>
    <x v="1"/>
    <x v="1"/>
    <x v="3"/>
    <x v="1"/>
    <x v="1"/>
    <x v="132"/>
    <x v="10"/>
    <n v="56"/>
    <x v="3"/>
    <x v="1"/>
    <x v="0"/>
    <m/>
    <x v="1"/>
    <x v="120"/>
    <x v="0"/>
    <x v="0"/>
    <x v="0"/>
    <x v="0"/>
    <x v="1"/>
    <x v="0"/>
    <x v="0"/>
    <x v="39"/>
    <n v="60"/>
    <x v="2"/>
    <x v="0"/>
    <x v="0"/>
    <m/>
    <m/>
    <m/>
    <x v="3"/>
    <x v="0"/>
    <x v="0"/>
    <x v="3"/>
    <n v="70"/>
  </r>
  <r>
    <x v="0"/>
    <x v="3"/>
    <x v="0"/>
    <x v="1"/>
    <x v="0"/>
    <x v="18"/>
    <x v="1"/>
    <x v="1"/>
    <x v="133"/>
    <x v="4"/>
    <n v="21"/>
    <x v="9"/>
    <x v="1"/>
    <x v="0"/>
    <n v="70"/>
    <x v="2"/>
    <x v="121"/>
    <x v="0"/>
    <x v="0"/>
    <x v="0"/>
    <x v="0"/>
    <x v="1"/>
    <x v="0"/>
    <x v="0"/>
    <x v="40"/>
    <n v="80"/>
    <x v="2"/>
    <x v="0"/>
    <x v="0"/>
    <m/>
    <m/>
    <m/>
    <x v="0"/>
    <x v="0"/>
    <x v="0"/>
    <x v="0"/>
    <n v="70"/>
  </r>
  <r>
    <x v="0"/>
    <x v="2"/>
    <x v="7"/>
    <x v="0"/>
    <x v="1"/>
    <x v="8"/>
    <x v="8"/>
    <x v="2"/>
    <x v="134"/>
    <x v="21"/>
    <n v="70"/>
    <x v="4"/>
    <x v="0"/>
    <x v="1"/>
    <m/>
    <x v="1"/>
    <x v="12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2"/>
    <x v="2"/>
    <x v="1"/>
    <x v="0"/>
    <x v="17"/>
    <x v="13"/>
    <x v="4"/>
    <x v="135"/>
    <x v="31"/>
    <n v="31"/>
    <x v="7"/>
    <x v="0"/>
    <x v="2"/>
    <m/>
    <x v="1"/>
    <x v="112"/>
    <x v="11"/>
    <x v="11"/>
    <x v="4"/>
    <x v="32"/>
    <x v="12"/>
    <x v="4"/>
    <x v="0"/>
    <x v="0"/>
    <n v="0"/>
    <x v="0"/>
    <x v="34"/>
    <x v="4"/>
    <m/>
    <m/>
    <m/>
    <x v="4"/>
    <x v="0"/>
    <x v="4"/>
    <x v="0"/>
    <n v="80"/>
  </r>
  <r>
    <x v="0"/>
    <x v="8"/>
    <x v="2"/>
    <x v="0"/>
    <x v="0"/>
    <x v="19"/>
    <x v="1"/>
    <x v="1"/>
    <x v="136"/>
    <x v="45"/>
    <n v="28"/>
    <x v="3"/>
    <x v="1"/>
    <x v="2"/>
    <n v="70"/>
    <x v="65"/>
    <x v="9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4"/>
    <x v="2"/>
    <x v="1"/>
    <x v="0"/>
    <x v="17"/>
    <x v="13"/>
    <x v="1"/>
    <x v="137"/>
    <x v="28"/>
    <n v="26"/>
    <x v="7"/>
    <x v="0"/>
    <x v="2"/>
    <n v="149"/>
    <x v="62"/>
    <x v="100"/>
    <x v="12"/>
    <x v="12"/>
    <x v="1"/>
    <x v="33"/>
    <x v="30"/>
    <x v="1"/>
    <x v="0"/>
    <x v="0"/>
    <n v="0"/>
    <x v="0"/>
    <x v="35"/>
    <x v="1"/>
    <m/>
    <m/>
    <m/>
    <x v="2"/>
    <x v="0"/>
    <x v="1"/>
    <x v="0"/>
    <n v="80"/>
  </r>
  <r>
    <x v="0"/>
    <x v="12"/>
    <x v="4"/>
    <x v="1"/>
    <x v="2"/>
    <x v="11"/>
    <x v="1"/>
    <x v="5"/>
    <x v="138"/>
    <x v="5"/>
    <n v="43"/>
    <x v="6"/>
    <x v="1"/>
    <x v="3"/>
    <n v="120"/>
    <x v="66"/>
    <x v="53"/>
    <x v="0"/>
    <x v="0"/>
    <x v="0"/>
    <x v="0"/>
    <x v="1"/>
    <x v="0"/>
    <x v="0"/>
    <x v="13"/>
    <n v="113"/>
    <x v="2"/>
    <x v="0"/>
    <x v="0"/>
    <m/>
    <m/>
    <m/>
    <x v="3"/>
    <x v="0"/>
    <x v="0"/>
    <x v="0"/>
    <n v="70"/>
  </r>
  <r>
    <x v="0"/>
    <x v="7"/>
    <x v="0"/>
    <x v="0"/>
    <x v="3"/>
    <x v="30"/>
    <x v="1"/>
    <x v="4"/>
    <x v="139"/>
    <x v="17"/>
    <n v="19"/>
    <x v="2"/>
    <x v="2"/>
    <x v="3"/>
    <n v="124"/>
    <x v="67"/>
    <x v="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2"/>
    <x v="6"/>
    <x v="0"/>
    <x v="1"/>
    <x v="4"/>
    <x v="7"/>
    <x v="2"/>
    <x v="140"/>
    <x v="43"/>
    <n v="59"/>
    <x v="4"/>
    <x v="0"/>
    <x v="0"/>
    <m/>
    <x v="1"/>
    <x v="12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2"/>
    <x v="2"/>
    <x v="1"/>
    <x v="4"/>
    <x v="13"/>
    <x v="1"/>
    <x v="5"/>
    <x v="141"/>
    <x v="48"/>
    <n v="16"/>
    <x v="2"/>
    <x v="2"/>
    <x v="0"/>
    <m/>
    <x v="1"/>
    <x v="124"/>
    <x v="0"/>
    <x v="0"/>
    <x v="0"/>
    <x v="34"/>
    <x v="31"/>
    <x v="3"/>
    <x v="0"/>
    <x v="0"/>
    <n v="0"/>
    <x v="0"/>
    <x v="36"/>
    <x v="0"/>
    <m/>
    <m/>
    <m/>
    <x v="3"/>
    <x v="3"/>
    <x v="0"/>
    <x v="0"/>
    <n v="80"/>
  </r>
  <r>
    <x v="0"/>
    <x v="4"/>
    <x v="9"/>
    <x v="1"/>
    <x v="2"/>
    <x v="14"/>
    <x v="1"/>
    <x v="1"/>
    <x v="142"/>
    <x v="23"/>
    <n v="35"/>
    <x v="7"/>
    <x v="1"/>
    <x v="3"/>
    <n v="70"/>
    <x v="27"/>
    <x v="125"/>
    <x v="0"/>
    <x v="0"/>
    <x v="0"/>
    <x v="0"/>
    <x v="1"/>
    <x v="0"/>
    <x v="0"/>
    <x v="35"/>
    <n v="61"/>
    <x v="1"/>
    <x v="0"/>
    <x v="0"/>
    <m/>
    <m/>
    <m/>
    <x v="1"/>
    <x v="0"/>
    <x v="0"/>
    <x v="0"/>
    <n v="70"/>
  </r>
  <r>
    <x v="0"/>
    <x v="8"/>
    <x v="2"/>
    <x v="1"/>
    <x v="0"/>
    <x v="17"/>
    <x v="13"/>
    <x v="5"/>
    <x v="143"/>
    <x v="45"/>
    <n v="28"/>
    <x v="7"/>
    <x v="0"/>
    <x v="2"/>
    <n v="171"/>
    <x v="68"/>
    <x v="126"/>
    <x v="13"/>
    <x v="13"/>
    <x v="3"/>
    <x v="35"/>
    <x v="19"/>
    <x v="3"/>
    <x v="0"/>
    <x v="0"/>
    <n v="0"/>
    <x v="0"/>
    <x v="37"/>
    <x v="3"/>
    <m/>
    <m/>
    <m/>
    <x v="3"/>
    <x v="0"/>
    <x v="3"/>
    <x v="0"/>
    <n v="80"/>
  </r>
  <r>
    <x v="0"/>
    <x v="14"/>
    <x v="2"/>
    <x v="0"/>
    <x v="0"/>
    <x v="32"/>
    <x v="1"/>
    <x v="4"/>
    <x v="144"/>
    <x v="49"/>
    <n v="27"/>
    <x v="7"/>
    <x v="1"/>
    <x v="2"/>
    <n v="50"/>
    <x v="69"/>
    <x v="11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2"/>
    <x v="1"/>
    <x v="0"/>
    <x v="1"/>
    <x v="5"/>
    <x v="6"/>
    <x v="2"/>
    <x v="145"/>
    <x v="1"/>
    <n v="76"/>
    <x v="1"/>
    <x v="0"/>
    <x v="1"/>
    <m/>
    <x v="1"/>
    <x v="77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4"/>
    <x v="0"/>
    <x v="0"/>
    <x v="3"/>
    <x v="30"/>
    <x v="1"/>
    <x v="3"/>
    <x v="30"/>
    <x v="23"/>
    <n v="35"/>
    <x v="2"/>
    <x v="2"/>
    <x v="3"/>
    <n v="120"/>
    <x v="3"/>
    <x v="30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2"/>
    <x v="7"/>
    <x v="1"/>
    <x v="1"/>
    <x v="1"/>
    <x v="1"/>
    <x v="5"/>
    <x v="134"/>
    <x v="21"/>
    <n v="70"/>
    <x v="4"/>
    <x v="1"/>
    <x v="1"/>
    <m/>
    <x v="1"/>
    <x v="122"/>
    <x v="0"/>
    <x v="0"/>
    <x v="0"/>
    <x v="0"/>
    <x v="1"/>
    <x v="0"/>
    <x v="0"/>
    <x v="41"/>
    <n v="71"/>
    <x v="2"/>
    <x v="0"/>
    <x v="0"/>
    <m/>
    <m/>
    <m/>
    <x v="3"/>
    <x v="0"/>
    <x v="0"/>
    <x v="3"/>
    <n v="70"/>
  </r>
  <r>
    <x v="0"/>
    <x v="3"/>
    <x v="2"/>
    <x v="1"/>
    <x v="0"/>
    <x v="17"/>
    <x v="13"/>
    <x v="3"/>
    <x v="146"/>
    <x v="40"/>
    <n v="25"/>
    <x v="7"/>
    <x v="0"/>
    <x v="2"/>
    <n v="206"/>
    <x v="70"/>
    <x v="127"/>
    <x v="14"/>
    <x v="14"/>
    <x v="2"/>
    <x v="36"/>
    <x v="32"/>
    <x v="2"/>
    <x v="0"/>
    <x v="0"/>
    <n v="0"/>
    <x v="0"/>
    <x v="26"/>
    <x v="2"/>
    <m/>
    <m/>
    <m/>
    <x v="1"/>
    <x v="0"/>
    <x v="2"/>
    <x v="0"/>
    <n v="80"/>
  </r>
  <r>
    <x v="0"/>
    <x v="3"/>
    <x v="2"/>
    <x v="1"/>
    <x v="0"/>
    <x v="33"/>
    <x v="14"/>
    <x v="5"/>
    <x v="147"/>
    <x v="38"/>
    <n v="24"/>
    <x v="0"/>
    <x v="0"/>
    <x v="2"/>
    <n v="213"/>
    <x v="71"/>
    <x v="128"/>
    <x v="15"/>
    <x v="15"/>
    <x v="2"/>
    <x v="37"/>
    <x v="33"/>
    <x v="2"/>
    <x v="0"/>
    <x v="0"/>
    <n v="0"/>
    <x v="0"/>
    <x v="38"/>
    <x v="2"/>
    <m/>
    <m/>
    <m/>
    <x v="1"/>
    <x v="0"/>
    <x v="2"/>
    <x v="0"/>
    <n v="80"/>
  </r>
  <r>
    <x v="0"/>
    <x v="16"/>
    <x v="0"/>
    <x v="1"/>
    <x v="0"/>
    <x v="16"/>
    <x v="1"/>
    <x v="2"/>
    <x v="148"/>
    <x v="23"/>
    <n v="35"/>
    <x v="0"/>
    <x v="1"/>
    <x v="0"/>
    <n v="50"/>
    <x v="72"/>
    <x v="40"/>
    <x v="0"/>
    <x v="0"/>
    <x v="0"/>
    <x v="0"/>
    <x v="1"/>
    <x v="0"/>
    <x v="0"/>
    <x v="2"/>
    <n v="30"/>
    <x v="2"/>
    <x v="0"/>
    <x v="0"/>
    <m/>
    <m/>
    <m/>
    <x v="0"/>
    <x v="0"/>
    <x v="0"/>
    <x v="0"/>
    <n v="70"/>
  </r>
  <r>
    <x v="0"/>
    <x v="2"/>
    <x v="8"/>
    <x v="0"/>
    <x v="1"/>
    <x v="8"/>
    <x v="8"/>
    <x v="5"/>
    <x v="149"/>
    <x v="26"/>
    <n v="64"/>
    <x v="4"/>
    <x v="0"/>
    <x v="3"/>
    <m/>
    <x v="1"/>
    <x v="7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7"/>
    <x v="1"/>
    <x v="1"/>
    <x v="1"/>
    <x v="1"/>
    <x v="3"/>
    <x v="25"/>
    <x v="21"/>
    <n v="70"/>
    <x v="4"/>
    <x v="1"/>
    <x v="1"/>
    <m/>
    <x v="1"/>
    <x v="25"/>
    <x v="0"/>
    <x v="0"/>
    <x v="0"/>
    <x v="0"/>
    <x v="1"/>
    <x v="0"/>
    <x v="0"/>
    <x v="42"/>
    <n v="85"/>
    <x v="1"/>
    <x v="0"/>
    <x v="0"/>
    <m/>
    <m/>
    <m/>
    <x v="1"/>
    <x v="0"/>
    <x v="0"/>
    <x v="1"/>
    <n v="70"/>
  </r>
  <r>
    <x v="0"/>
    <x v="8"/>
    <x v="2"/>
    <x v="1"/>
    <x v="0"/>
    <x v="33"/>
    <x v="14"/>
    <x v="1"/>
    <x v="150"/>
    <x v="49"/>
    <n v="27"/>
    <x v="0"/>
    <x v="0"/>
    <x v="2"/>
    <n v="192"/>
    <x v="73"/>
    <x v="129"/>
    <x v="16"/>
    <x v="16"/>
    <x v="3"/>
    <x v="18"/>
    <x v="6"/>
    <x v="1"/>
    <x v="0"/>
    <x v="0"/>
    <n v="0"/>
    <x v="0"/>
    <x v="39"/>
    <x v="3"/>
    <m/>
    <m/>
    <m/>
    <x v="3"/>
    <x v="0"/>
    <x v="3"/>
    <x v="0"/>
    <n v="80"/>
  </r>
  <r>
    <x v="0"/>
    <x v="2"/>
    <x v="2"/>
    <x v="0"/>
    <x v="5"/>
    <x v="32"/>
    <x v="1"/>
    <x v="3"/>
    <x v="128"/>
    <x v="17"/>
    <n v="19"/>
    <x v="7"/>
    <x v="1"/>
    <x v="2"/>
    <m/>
    <x v="1"/>
    <x v="11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2"/>
    <x v="2"/>
    <x v="1"/>
    <x v="0"/>
    <x v="34"/>
    <x v="1"/>
    <x v="1"/>
    <x v="151"/>
    <x v="50"/>
    <m/>
    <x v="1"/>
    <x v="3"/>
    <x v="2"/>
    <m/>
    <x v="1"/>
    <x v="130"/>
    <x v="0"/>
    <x v="0"/>
    <x v="0"/>
    <x v="0"/>
    <x v="1"/>
    <x v="0"/>
    <x v="0"/>
    <x v="0"/>
    <n v="0"/>
    <x v="0"/>
    <x v="0"/>
    <x v="0"/>
    <m/>
    <m/>
    <n v="120"/>
    <x v="3"/>
    <x v="0"/>
    <x v="3"/>
    <x v="0"/>
    <n v="125"/>
  </r>
  <r>
    <x v="0"/>
    <x v="2"/>
    <x v="2"/>
    <x v="0"/>
    <x v="0"/>
    <x v="35"/>
    <x v="1"/>
    <x v="0"/>
    <x v="151"/>
    <x v="50"/>
    <m/>
    <x v="1"/>
    <x v="4"/>
    <x v="2"/>
    <m/>
    <x v="1"/>
    <x v="13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25"/>
  </r>
  <r>
    <x v="0"/>
    <x v="2"/>
    <x v="2"/>
    <x v="0"/>
    <x v="5"/>
    <x v="35"/>
    <x v="1"/>
    <x v="5"/>
    <x v="151"/>
    <x v="50"/>
    <m/>
    <x v="1"/>
    <x v="4"/>
    <x v="2"/>
    <m/>
    <x v="1"/>
    <x v="13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25"/>
  </r>
  <r>
    <x v="0"/>
    <x v="2"/>
    <x v="11"/>
    <x v="0"/>
    <x v="1"/>
    <x v="34"/>
    <x v="1"/>
    <x v="4"/>
    <x v="151"/>
    <x v="50"/>
    <m/>
    <x v="1"/>
    <x v="3"/>
    <x v="0"/>
    <m/>
    <x v="1"/>
    <x v="13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25"/>
  </r>
  <r>
    <x v="0"/>
    <x v="2"/>
    <x v="11"/>
    <x v="1"/>
    <x v="1"/>
    <x v="34"/>
    <x v="1"/>
    <x v="2"/>
    <x v="151"/>
    <x v="50"/>
    <m/>
    <x v="1"/>
    <x v="4"/>
    <x v="0"/>
    <m/>
    <x v="1"/>
    <x v="130"/>
    <x v="0"/>
    <x v="0"/>
    <x v="0"/>
    <x v="0"/>
    <x v="1"/>
    <x v="0"/>
    <x v="0"/>
    <x v="0"/>
    <n v="0"/>
    <x v="0"/>
    <x v="0"/>
    <x v="0"/>
    <m/>
    <m/>
    <n v="106"/>
    <x v="1"/>
    <x v="0"/>
    <x v="0"/>
    <x v="1"/>
    <n v="125"/>
  </r>
  <r>
    <x v="0"/>
    <x v="10"/>
    <x v="0"/>
    <x v="0"/>
    <x v="0"/>
    <x v="25"/>
    <x v="10"/>
    <x v="4"/>
    <x v="152"/>
    <x v="20"/>
    <n v="17"/>
    <x v="10"/>
    <x v="0"/>
    <x v="0"/>
    <n v="190"/>
    <x v="17"/>
    <x v="13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6"/>
    <x v="2"/>
    <x v="0"/>
    <x v="0"/>
    <x v="17"/>
    <x v="1"/>
    <x v="2"/>
    <x v="153"/>
    <x v="42"/>
    <n v="29"/>
    <x v="0"/>
    <x v="1"/>
    <x v="2"/>
    <s v="-"/>
    <x v="74"/>
    <x v="132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0"/>
    <x v="0"/>
    <x v="1"/>
    <x v="0"/>
    <x v="16"/>
    <x v="1"/>
    <x v="4"/>
    <x v="154"/>
    <x v="17"/>
    <n v="19"/>
    <x v="0"/>
    <x v="1"/>
    <x v="0"/>
    <n v="69"/>
    <x v="23"/>
    <x v="3"/>
    <x v="0"/>
    <x v="0"/>
    <x v="0"/>
    <x v="0"/>
    <x v="1"/>
    <x v="0"/>
    <x v="0"/>
    <x v="43"/>
    <n v="48"/>
    <x v="1"/>
    <x v="0"/>
    <x v="0"/>
    <m/>
    <m/>
    <m/>
    <x v="0"/>
    <x v="0"/>
    <x v="0"/>
    <x v="0"/>
    <n v="70"/>
  </r>
  <r>
    <x v="0"/>
    <x v="10"/>
    <x v="8"/>
    <x v="0"/>
    <x v="1"/>
    <x v="8"/>
    <x v="8"/>
    <x v="1"/>
    <x v="155"/>
    <x v="47"/>
    <n v="60"/>
    <x v="3"/>
    <x v="0"/>
    <x v="3"/>
    <s v="-"/>
    <x v="75"/>
    <x v="13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7"/>
    <x v="1"/>
    <x v="1"/>
    <x v="36"/>
    <x v="1"/>
    <x v="2"/>
    <x v="156"/>
    <x v="51"/>
    <n v="71"/>
    <x v="3"/>
    <x v="1"/>
    <x v="1"/>
    <n v="272"/>
    <x v="2"/>
    <x v="134"/>
    <x v="0"/>
    <x v="0"/>
    <x v="0"/>
    <x v="0"/>
    <x v="1"/>
    <x v="0"/>
    <x v="0"/>
    <x v="44"/>
    <n v="120"/>
    <x v="1"/>
    <x v="0"/>
    <x v="0"/>
    <m/>
    <m/>
    <m/>
    <x v="1"/>
    <x v="0"/>
    <x v="0"/>
    <x v="1"/>
    <n v="70"/>
  </r>
  <r>
    <x v="0"/>
    <x v="4"/>
    <x v="0"/>
    <x v="0"/>
    <x v="3"/>
    <x v="30"/>
    <x v="1"/>
    <x v="5"/>
    <x v="5"/>
    <x v="5"/>
    <n v="43"/>
    <x v="2"/>
    <x v="2"/>
    <x v="3"/>
    <n v="120"/>
    <x v="3"/>
    <x v="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2"/>
    <x v="0"/>
    <x v="0"/>
    <x v="19"/>
    <x v="1"/>
    <x v="5"/>
    <x v="157"/>
    <x v="40"/>
    <n v="25"/>
    <x v="3"/>
    <x v="1"/>
    <x v="2"/>
    <n v="76"/>
    <x v="76"/>
    <x v="135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2"/>
    <x v="2"/>
    <x v="1"/>
    <x v="0"/>
    <x v="33"/>
    <x v="14"/>
    <x v="2"/>
    <x v="38"/>
    <x v="2"/>
    <n v="36"/>
    <x v="0"/>
    <x v="0"/>
    <x v="2"/>
    <m/>
    <x v="1"/>
    <x v="38"/>
    <x v="9"/>
    <x v="9"/>
    <x v="4"/>
    <x v="38"/>
    <x v="34"/>
    <x v="5"/>
    <x v="0"/>
    <x v="0"/>
    <n v="0"/>
    <x v="0"/>
    <x v="40"/>
    <x v="4"/>
    <m/>
    <m/>
    <m/>
    <x v="4"/>
    <x v="0"/>
    <x v="4"/>
    <x v="0"/>
    <n v="80"/>
  </r>
  <r>
    <x v="0"/>
    <x v="10"/>
    <x v="0"/>
    <x v="0"/>
    <x v="0"/>
    <x v="0"/>
    <x v="0"/>
    <x v="1"/>
    <x v="158"/>
    <x v="49"/>
    <n v="27"/>
    <x v="7"/>
    <x v="0"/>
    <x v="0"/>
    <n v="138.5"/>
    <x v="51"/>
    <x v="11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8"/>
    <x v="0"/>
    <x v="1"/>
    <x v="8"/>
    <x v="8"/>
    <x v="3"/>
    <x v="159"/>
    <x v="34"/>
    <n v="62"/>
    <x v="4"/>
    <x v="0"/>
    <x v="3"/>
    <n v="135"/>
    <x v="77"/>
    <x v="13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0"/>
    <x v="0"/>
    <x v="0"/>
    <x v="0"/>
    <x v="0"/>
    <x v="2"/>
    <x v="160"/>
    <x v="11"/>
    <n v="18"/>
    <x v="0"/>
    <x v="0"/>
    <x v="0"/>
    <n v="189"/>
    <x v="51"/>
    <x v="53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8"/>
    <x v="2"/>
    <x v="0"/>
    <x v="0"/>
    <x v="33"/>
    <x v="1"/>
    <x v="4"/>
    <x v="161"/>
    <x v="0"/>
    <n v="30"/>
    <x v="9"/>
    <x v="1"/>
    <x v="2"/>
    <n v="66"/>
    <x v="78"/>
    <x v="13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0"/>
    <x v="0"/>
    <x v="0"/>
    <x v="0"/>
    <x v="0"/>
    <x v="0"/>
    <x v="3"/>
    <x v="162"/>
    <x v="15"/>
    <n v="20"/>
    <x v="2"/>
    <x v="0"/>
    <x v="0"/>
    <n v="133.5"/>
    <x v="79"/>
    <x v="13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2"/>
    <x v="0"/>
    <x v="0"/>
    <x v="35"/>
    <x v="1"/>
    <x v="1"/>
    <x v="163"/>
    <x v="50"/>
    <m/>
    <x v="1"/>
    <x v="4"/>
    <x v="2"/>
    <m/>
    <x v="1"/>
    <x v="13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25"/>
  </r>
  <r>
    <x v="0"/>
    <x v="10"/>
    <x v="11"/>
    <x v="0"/>
    <x v="1"/>
    <x v="34"/>
    <x v="1"/>
    <x v="2"/>
    <x v="163"/>
    <x v="50"/>
    <m/>
    <x v="1"/>
    <x v="3"/>
    <x v="0"/>
    <m/>
    <x v="1"/>
    <x v="13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25"/>
  </r>
  <r>
    <x v="0"/>
    <x v="10"/>
    <x v="2"/>
    <x v="1"/>
    <x v="0"/>
    <x v="33"/>
    <x v="14"/>
    <x v="3"/>
    <x v="164"/>
    <x v="52"/>
    <n v="34"/>
    <x v="0"/>
    <x v="0"/>
    <x v="2"/>
    <n v="120.5"/>
    <x v="80"/>
    <x v="132"/>
    <x v="17"/>
    <x v="17"/>
    <x v="5"/>
    <x v="3"/>
    <x v="28"/>
    <x v="4"/>
    <x v="0"/>
    <x v="0"/>
    <n v="0"/>
    <x v="0"/>
    <x v="41"/>
    <x v="5"/>
    <m/>
    <m/>
    <m/>
    <x v="5"/>
    <x v="0"/>
    <x v="5"/>
    <x v="0"/>
    <n v="80"/>
  </r>
  <r>
    <x v="0"/>
    <x v="2"/>
    <x v="2"/>
    <x v="0"/>
    <x v="0"/>
    <x v="32"/>
    <x v="1"/>
    <x v="1"/>
    <x v="135"/>
    <x v="31"/>
    <n v="31"/>
    <x v="7"/>
    <x v="1"/>
    <x v="2"/>
    <m/>
    <x v="1"/>
    <x v="112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4"/>
    <x v="2"/>
    <x v="1"/>
    <x v="0"/>
    <x v="33"/>
    <x v="14"/>
    <x v="4"/>
    <x v="165"/>
    <x v="0"/>
    <n v="30"/>
    <x v="0"/>
    <x v="0"/>
    <x v="2"/>
    <n v="72"/>
    <x v="81"/>
    <x v="140"/>
    <x v="18"/>
    <x v="18"/>
    <x v="1"/>
    <x v="39"/>
    <x v="35"/>
    <x v="3"/>
    <x v="0"/>
    <x v="0"/>
    <n v="0"/>
    <x v="0"/>
    <x v="15"/>
    <x v="1"/>
    <m/>
    <m/>
    <m/>
    <x v="2"/>
    <x v="0"/>
    <x v="1"/>
    <x v="0"/>
    <n v="80"/>
  </r>
  <r>
    <x v="0"/>
    <x v="8"/>
    <x v="2"/>
    <x v="1"/>
    <x v="4"/>
    <x v="13"/>
    <x v="1"/>
    <x v="3"/>
    <x v="18"/>
    <x v="17"/>
    <n v="19"/>
    <x v="2"/>
    <x v="2"/>
    <x v="0"/>
    <n v="106"/>
    <x v="13"/>
    <x v="18"/>
    <x v="0"/>
    <x v="0"/>
    <x v="0"/>
    <x v="3"/>
    <x v="4"/>
    <x v="2"/>
    <x v="0"/>
    <x v="0"/>
    <n v="0"/>
    <x v="0"/>
    <x v="3"/>
    <x v="0"/>
    <m/>
    <m/>
    <m/>
    <x v="1"/>
    <x v="2"/>
    <x v="0"/>
    <x v="0"/>
    <n v="80"/>
  </r>
  <r>
    <x v="0"/>
    <x v="8"/>
    <x v="2"/>
    <x v="1"/>
    <x v="5"/>
    <x v="37"/>
    <x v="15"/>
    <x v="5"/>
    <x v="166"/>
    <x v="15"/>
    <n v="20"/>
    <x v="9"/>
    <x v="0"/>
    <x v="2"/>
    <n v="139"/>
    <x v="82"/>
    <x v="141"/>
    <x v="19"/>
    <x v="19"/>
    <x v="3"/>
    <x v="29"/>
    <x v="26"/>
    <x v="3"/>
    <x v="0"/>
    <x v="0"/>
    <n v="0"/>
    <x v="0"/>
    <x v="42"/>
    <x v="3"/>
    <m/>
    <m/>
    <m/>
    <x v="3"/>
    <x v="3"/>
    <x v="0"/>
    <x v="0"/>
    <n v="80"/>
  </r>
  <r>
    <x v="0"/>
    <x v="3"/>
    <x v="2"/>
    <x v="1"/>
    <x v="5"/>
    <x v="37"/>
    <x v="15"/>
    <x v="2"/>
    <x v="167"/>
    <x v="36"/>
    <n v="22"/>
    <x v="3"/>
    <x v="0"/>
    <x v="2"/>
    <n v="213.5"/>
    <x v="83"/>
    <x v="142"/>
    <x v="20"/>
    <x v="20"/>
    <x v="2"/>
    <x v="2"/>
    <x v="36"/>
    <x v="3"/>
    <x v="0"/>
    <x v="0"/>
    <n v="0"/>
    <x v="0"/>
    <x v="43"/>
    <x v="2"/>
    <m/>
    <m/>
    <m/>
    <x v="1"/>
    <x v="2"/>
    <x v="0"/>
    <x v="0"/>
    <n v="80"/>
  </r>
  <r>
    <x v="0"/>
    <x v="10"/>
    <x v="2"/>
    <x v="0"/>
    <x v="5"/>
    <x v="37"/>
    <x v="1"/>
    <x v="3"/>
    <x v="168"/>
    <x v="36"/>
    <n v="22"/>
    <x v="3"/>
    <x v="1"/>
    <x v="2"/>
    <n v="30"/>
    <x v="84"/>
    <x v="143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"/>
    <x v="2"/>
    <x v="0"/>
    <x v="0"/>
    <x v="28"/>
    <x v="1"/>
    <x v="5"/>
    <x v="169"/>
    <x v="32"/>
    <n v="37"/>
    <x v="5"/>
    <x v="1"/>
    <x v="2"/>
    <n v="52"/>
    <x v="1"/>
    <x v="14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0"/>
    <x v="2"/>
    <x v="0"/>
    <x v="5"/>
    <x v="33"/>
    <x v="1"/>
    <x v="1"/>
    <x v="170"/>
    <x v="36"/>
    <n v="22"/>
    <x v="9"/>
    <x v="1"/>
    <x v="2"/>
    <n v="30"/>
    <x v="84"/>
    <x v="8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2"/>
    <x v="0"/>
    <x v="1"/>
    <x v="3"/>
    <x v="11"/>
    <x v="1"/>
    <x v="5"/>
    <x v="138"/>
    <x v="5"/>
    <n v="43"/>
    <x v="6"/>
    <x v="1"/>
    <x v="3"/>
    <n v="120"/>
    <x v="66"/>
    <x v="53"/>
    <x v="0"/>
    <x v="0"/>
    <x v="0"/>
    <x v="0"/>
    <x v="1"/>
    <x v="0"/>
    <x v="0"/>
    <x v="45"/>
    <n v="108"/>
    <x v="7"/>
    <x v="0"/>
    <x v="0"/>
    <m/>
    <m/>
    <m/>
    <x v="0"/>
    <x v="0"/>
    <x v="0"/>
    <x v="0"/>
    <n v="70"/>
  </r>
  <r>
    <x v="0"/>
    <x v="10"/>
    <x v="0"/>
    <x v="0"/>
    <x v="0"/>
    <x v="15"/>
    <x v="5"/>
    <x v="1"/>
    <x v="171"/>
    <x v="20"/>
    <n v="17"/>
    <x v="9"/>
    <x v="0"/>
    <x v="0"/>
    <n v="172"/>
    <x v="17"/>
    <x v="14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2"/>
    <x v="2"/>
    <x v="1"/>
    <x v="5"/>
    <x v="37"/>
    <x v="15"/>
    <x v="1"/>
    <x v="129"/>
    <x v="4"/>
    <n v="21"/>
    <x v="9"/>
    <x v="0"/>
    <x v="2"/>
    <m/>
    <x v="1"/>
    <x v="117"/>
    <x v="21"/>
    <x v="21"/>
    <x v="1"/>
    <x v="40"/>
    <x v="37"/>
    <x v="1"/>
    <x v="0"/>
    <x v="0"/>
    <n v="0"/>
    <x v="0"/>
    <x v="44"/>
    <x v="1"/>
    <m/>
    <m/>
    <m/>
    <x v="2"/>
    <x v="1"/>
    <x v="0"/>
    <x v="0"/>
    <n v="80"/>
  </r>
  <r>
    <x v="0"/>
    <x v="10"/>
    <x v="0"/>
    <x v="0"/>
    <x v="0"/>
    <x v="6"/>
    <x v="3"/>
    <x v="0"/>
    <x v="172"/>
    <x v="0"/>
    <n v="30"/>
    <x v="3"/>
    <x v="0"/>
    <x v="0"/>
    <n v="256.5"/>
    <x v="85"/>
    <x v="14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0"/>
    <x v="0"/>
    <x v="3"/>
    <x v="30"/>
    <x v="1"/>
    <x v="2"/>
    <x v="173"/>
    <x v="4"/>
    <n v="21"/>
    <x v="2"/>
    <x v="2"/>
    <x v="3"/>
    <n v="175"/>
    <x v="86"/>
    <x v="19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6"/>
    <x v="8"/>
    <x v="1"/>
    <x v="1"/>
    <x v="36"/>
    <x v="1"/>
    <x v="5"/>
    <x v="174"/>
    <x v="53"/>
    <n v="63"/>
    <x v="3"/>
    <x v="1"/>
    <x v="3"/>
    <n v="100"/>
    <x v="1"/>
    <x v="147"/>
    <x v="0"/>
    <x v="0"/>
    <x v="0"/>
    <x v="0"/>
    <x v="1"/>
    <x v="0"/>
    <x v="0"/>
    <x v="46"/>
    <n v="90"/>
    <x v="1"/>
    <x v="0"/>
    <x v="0"/>
    <m/>
    <m/>
    <m/>
    <x v="1"/>
    <x v="0"/>
    <x v="0"/>
    <x v="1"/>
    <n v="70"/>
  </r>
  <r>
    <x v="0"/>
    <x v="10"/>
    <x v="2"/>
    <x v="0"/>
    <x v="0"/>
    <x v="20"/>
    <x v="1"/>
    <x v="0"/>
    <x v="175"/>
    <x v="39"/>
    <n v="46"/>
    <x v="10"/>
    <x v="1"/>
    <x v="2"/>
    <n v="73"/>
    <x v="87"/>
    <x v="14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0"/>
    <x v="0"/>
    <x v="1"/>
    <x v="0"/>
    <x v="34"/>
    <x v="1"/>
    <x v="3"/>
    <x v="163"/>
    <x v="50"/>
    <m/>
    <x v="1"/>
    <x v="4"/>
    <x v="0"/>
    <m/>
    <x v="1"/>
    <x v="130"/>
    <x v="0"/>
    <x v="0"/>
    <x v="0"/>
    <x v="0"/>
    <x v="1"/>
    <x v="0"/>
    <x v="0"/>
    <x v="0"/>
    <n v="0"/>
    <x v="0"/>
    <x v="0"/>
    <x v="0"/>
    <m/>
    <m/>
    <n v="281"/>
    <x v="1"/>
    <x v="0"/>
    <x v="2"/>
    <x v="0"/>
    <n v="100"/>
  </r>
  <r>
    <x v="0"/>
    <x v="5"/>
    <x v="0"/>
    <x v="0"/>
    <x v="3"/>
    <x v="23"/>
    <x v="1"/>
    <x v="2"/>
    <x v="176"/>
    <x v="49"/>
    <n v="27"/>
    <x v="6"/>
    <x v="2"/>
    <x v="3"/>
    <n v="201"/>
    <x v="88"/>
    <x v="149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4"/>
    <x v="2"/>
    <x v="0"/>
    <x v="3"/>
    <x v="12"/>
    <x v="1"/>
    <x v="2"/>
    <x v="177"/>
    <x v="52"/>
    <n v="34"/>
    <x v="2"/>
    <x v="1"/>
    <x v="0"/>
    <n v="60"/>
    <x v="89"/>
    <x v="5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2"/>
    <x v="9"/>
    <x v="0"/>
    <x v="2"/>
    <x v="11"/>
    <x v="1"/>
    <x v="3"/>
    <x v="47"/>
    <x v="32"/>
    <n v="37"/>
    <x v="6"/>
    <x v="2"/>
    <x v="3"/>
    <n v="216"/>
    <x v="25"/>
    <x v="4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12"/>
    <x v="4"/>
    <x v="0"/>
    <x v="2"/>
    <x v="11"/>
    <x v="1"/>
    <x v="4"/>
    <x v="178"/>
    <x v="5"/>
    <n v="43"/>
    <x v="6"/>
    <x v="2"/>
    <x v="3"/>
    <n v="150"/>
    <x v="25"/>
    <x v="15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12"/>
    <x v="4"/>
    <x v="1"/>
    <x v="2"/>
    <x v="22"/>
    <x v="1"/>
    <x v="5"/>
    <x v="178"/>
    <x v="5"/>
    <n v="43"/>
    <x v="6"/>
    <x v="1"/>
    <x v="3"/>
    <n v="90"/>
    <x v="25"/>
    <x v="150"/>
    <x v="0"/>
    <x v="0"/>
    <x v="0"/>
    <x v="0"/>
    <x v="1"/>
    <x v="0"/>
    <x v="0"/>
    <x v="45"/>
    <n v="108"/>
    <x v="3"/>
    <x v="0"/>
    <x v="0"/>
    <m/>
    <m/>
    <m/>
    <x v="2"/>
    <x v="0"/>
    <x v="0"/>
    <x v="0"/>
    <n v="70"/>
  </r>
  <r>
    <x v="0"/>
    <x v="4"/>
    <x v="10"/>
    <x v="1"/>
    <x v="2"/>
    <x v="31"/>
    <x v="1"/>
    <x v="1"/>
    <x v="109"/>
    <x v="44"/>
    <n v="69"/>
    <x v="1"/>
    <x v="1"/>
    <x v="4"/>
    <n v="120"/>
    <x v="52"/>
    <x v="21"/>
    <x v="0"/>
    <x v="0"/>
    <x v="0"/>
    <x v="0"/>
    <x v="1"/>
    <x v="0"/>
    <x v="0"/>
    <x v="26"/>
    <n v="128"/>
    <x v="1"/>
    <x v="0"/>
    <x v="0"/>
    <m/>
    <m/>
    <m/>
    <x v="1"/>
    <x v="0"/>
    <x v="0"/>
    <x v="0"/>
    <n v="70"/>
  </r>
  <r>
    <x v="0"/>
    <x v="7"/>
    <x v="8"/>
    <x v="1"/>
    <x v="2"/>
    <x v="31"/>
    <x v="1"/>
    <x v="5"/>
    <x v="54"/>
    <x v="34"/>
    <n v="62"/>
    <x v="1"/>
    <x v="1"/>
    <x v="4"/>
    <m/>
    <x v="29"/>
    <x v="130"/>
    <x v="0"/>
    <x v="0"/>
    <x v="0"/>
    <x v="0"/>
    <x v="1"/>
    <x v="0"/>
    <x v="0"/>
    <x v="47"/>
    <n v="150"/>
    <x v="1"/>
    <x v="0"/>
    <x v="0"/>
    <m/>
    <m/>
    <m/>
    <x v="1"/>
    <x v="0"/>
    <x v="0"/>
    <x v="0"/>
    <n v="70"/>
  </r>
  <r>
    <x v="0"/>
    <x v="10"/>
    <x v="2"/>
    <x v="1"/>
    <x v="0"/>
    <x v="37"/>
    <x v="15"/>
    <x v="4"/>
    <x v="168"/>
    <x v="36"/>
    <n v="22"/>
    <x v="3"/>
    <x v="0"/>
    <x v="2"/>
    <n v="145"/>
    <x v="84"/>
    <x v="143"/>
    <x v="19"/>
    <x v="19"/>
    <x v="3"/>
    <x v="41"/>
    <x v="38"/>
    <x v="2"/>
    <x v="0"/>
    <x v="0"/>
    <n v="0"/>
    <x v="0"/>
    <x v="45"/>
    <x v="4"/>
    <m/>
    <m/>
    <m/>
    <x v="4"/>
    <x v="0"/>
    <x v="4"/>
    <x v="0"/>
    <n v="80"/>
  </r>
  <r>
    <x v="0"/>
    <x v="16"/>
    <x v="0"/>
    <x v="0"/>
    <x v="0"/>
    <x v="9"/>
    <x v="4"/>
    <x v="5"/>
    <x v="179"/>
    <x v="42"/>
    <n v="29"/>
    <x v="5"/>
    <x v="0"/>
    <x v="0"/>
    <s v="---"/>
    <x v="1"/>
    <x v="15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6"/>
    <x v="0"/>
    <x v="0"/>
    <x v="3"/>
    <x v="30"/>
    <x v="1"/>
    <x v="1"/>
    <x v="180"/>
    <x v="16"/>
    <n v="23"/>
    <x v="2"/>
    <x v="2"/>
    <x v="3"/>
    <n v="218"/>
    <x v="90"/>
    <x v="2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6"/>
    <x v="4"/>
    <x v="0"/>
    <x v="1"/>
    <x v="18"/>
    <x v="11"/>
    <x v="3"/>
    <x v="181"/>
    <x v="18"/>
    <n v="41"/>
    <x v="4"/>
    <x v="0"/>
    <x v="0"/>
    <m/>
    <x v="91"/>
    <x v="15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5"/>
    <x v="5"/>
    <x v="1"/>
    <x v="1"/>
    <x v="38"/>
    <x v="1"/>
    <x v="3"/>
    <x v="12"/>
    <x v="12"/>
    <n v="49"/>
    <x v="0"/>
    <x v="1"/>
    <x v="0"/>
    <n v="54"/>
    <x v="10"/>
    <x v="12"/>
    <x v="0"/>
    <x v="0"/>
    <x v="0"/>
    <x v="0"/>
    <x v="1"/>
    <x v="0"/>
    <x v="0"/>
    <x v="48"/>
    <n v="37"/>
    <x v="1"/>
    <x v="0"/>
    <x v="0"/>
    <m/>
    <m/>
    <m/>
    <x v="1"/>
    <x v="0"/>
    <x v="0"/>
    <x v="1"/>
    <n v="70"/>
  </r>
  <r>
    <x v="0"/>
    <x v="14"/>
    <x v="7"/>
    <x v="1"/>
    <x v="1"/>
    <x v="36"/>
    <x v="1"/>
    <x v="0"/>
    <x v="116"/>
    <x v="46"/>
    <n v="74"/>
    <x v="3"/>
    <x v="1"/>
    <x v="1"/>
    <m/>
    <x v="22"/>
    <x v="107"/>
    <x v="0"/>
    <x v="0"/>
    <x v="0"/>
    <x v="0"/>
    <x v="1"/>
    <x v="0"/>
    <x v="0"/>
    <x v="37"/>
    <n v="101"/>
    <x v="3"/>
    <x v="0"/>
    <x v="0"/>
    <m/>
    <m/>
    <m/>
    <x v="2"/>
    <x v="0"/>
    <x v="0"/>
    <x v="2"/>
    <n v="70"/>
  </r>
  <r>
    <x v="0"/>
    <x v="4"/>
    <x v="0"/>
    <x v="1"/>
    <x v="0"/>
    <x v="4"/>
    <x v="1"/>
    <x v="2"/>
    <x v="182"/>
    <x v="49"/>
    <n v="27"/>
    <x v="3"/>
    <x v="1"/>
    <x v="0"/>
    <n v="75"/>
    <x v="48"/>
    <x v="147"/>
    <x v="0"/>
    <x v="0"/>
    <x v="0"/>
    <x v="0"/>
    <x v="1"/>
    <x v="0"/>
    <x v="0"/>
    <x v="49"/>
    <n v="88"/>
    <x v="1"/>
    <x v="0"/>
    <x v="0"/>
    <m/>
    <m/>
    <m/>
    <x v="0"/>
    <x v="0"/>
    <x v="0"/>
    <x v="0"/>
    <n v="70"/>
  </r>
  <r>
    <x v="0"/>
    <x v="16"/>
    <x v="9"/>
    <x v="0"/>
    <x v="2"/>
    <x v="11"/>
    <x v="1"/>
    <x v="5"/>
    <x v="183"/>
    <x v="37"/>
    <n v="38"/>
    <x v="6"/>
    <x v="2"/>
    <x v="3"/>
    <n v="164"/>
    <x v="92"/>
    <x v="153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70"/>
  </r>
  <r>
    <x v="0"/>
    <x v="4"/>
    <x v="0"/>
    <x v="1"/>
    <x v="0"/>
    <x v="16"/>
    <x v="1"/>
    <x v="1"/>
    <x v="184"/>
    <x v="49"/>
    <n v="27"/>
    <x v="7"/>
    <x v="1"/>
    <x v="0"/>
    <n v="47"/>
    <x v="48"/>
    <x v="58"/>
    <x v="0"/>
    <x v="0"/>
    <x v="0"/>
    <x v="0"/>
    <x v="1"/>
    <x v="0"/>
    <x v="0"/>
    <x v="50"/>
    <n v="56"/>
    <x v="1"/>
    <x v="0"/>
    <x v="0"/>
    <m/>
    <m/>
    <m/>
    <x v="0"/>
    <x v="0"/>
    <x v="0"/>
    <x v="0"/>
    <n v="70"/>
  </r>
  <r>
    <x v="0"/>
    <x v="7"/>
    <x v="0"/>
    <x v="0"/>
    <x v="3"/>
    <x v="23"/>
    <x v="1"/>
    <x v="5"/>
    <x v="56"/>
    <x v="0"/>
    <n v="30"/>
    <x v="6"/>
    <x v="2"/>
    <x v="3"/>
    <n v="208"/>
    <x v="29"/>
    <x v="5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6"/>
    <x v="0"/>
    <x v="0"/>
    <x v="0"/>
    <x v="34"/>
    <x v="1"/>
    <x v="1"/>
    <x v="185"/>
    <x v="50"/>
    <m/>
    <x v="1"/>
    <x v="3"/>
    <x v="0"/>
    <m/>
    <x v="1"/>
    <x v="13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00"/>
  </r>
  <r>
    <x v="0"/>
    <x v="16"/>
    <x v="0"/>
    <x v="0"/>
    <x v="0"/>
    <x v="15"/>
    <x v="5"/>
    <x v="4"/>
    <x v="186"/>
    <x v="31"/>
    <n v="31"/>
    <x v="9"/>
    <x v="0"/>
    <x v="0"/>
    <n v="160"/>
    <x v="72"/>
    <x v="35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2"/>
    <x v="0"/>
    <x v="0"/>
    <x v="33"/>
    <x v="1"/>
    <x v="0"/>
    <x v="170"/>
    <x v="36"/>
    <n v="22"/>
    <x v="9"/>
    <x v="1"/>
    <x v="2"/>
    <n v="30"/>
    <x v="84"/>
    <x v="8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6"/>
    <x v="4"/>
    <x v="0"/>
    <x v="1"/>
    <x v="18"/>
    <x v="11"/>
    <x v="5"/>
    <x v="187"/>
    <x v="25"/>
    <n v="44"/>
    <x v="4"/>
    <x v="0"/>
    <x v="0"/>
    <n v="130"/>
    <x v="72"/>
    <x v="15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6"/>
    <x v="0"/>
    <x v="0"/>
    <x v="0"/>
    <x v="25"/>
    <x v="10"/>
    <x v="3"/>
    <x v="188"/>
    <x v="45"/>
    <n v="28"/>
    <x v="5"/>
    <x v="0"/>
    <x v="0"/>
    <n v="130"/>
    <x v="72"/>
    <x v="87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2"/>
    <x v="1"/>
    <x v="5"/>
    <x v="37"/>
    <x v="15"/>
    <x v="4"/>
    <x v="168"/>
    <x v="36"/>
    <n v="22"/>
    <x v="3"/>
    <x v="0"/>
    <x v="2"/>
    <n v="145"/>
    <x v="84"/>
    <x v="143"/>
    <x v="19"/>
    <x v="19"/>
    <x v="3"/>
    <x v="41"/>
    <x v="38"/>
    <x v="2"/>
    <x v="0"/>
    <x v="0"/>
    <n v="0"/>
    <x v="0"/>
    <x v="45"/>
    <x v="3"/>
    <m/>
    <m/>
    <m/>
    <x v="3"/>
    <x v="3"/>
    <x v="0"/>
    <x v="0"/>
    <n v="80"/>
  </r>
  <r>
    <x v="0"/>
    <x v="7"/>
    <x v="0"/>
    <x v="0"/>
    <x v="3"/>
    <x v="23"/>
    <x v="1"/>
    <x v="1"/>
    <x v="53"/>
    <x v="22"/>
    <n v="48"/>
    <x v="6"/>
    <x v="2"/>
    <x v="3"/>
    <n v="206"/>
    <x v="1"/>
    <x v="5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0"/>
    <x v="0"/>
    <x v="0"/>
    <x v="6"/>
    <x v="3"/>
    <x v="3"/>
    <x v="4"/>
    <x v="4"/>
    <n v="21"/>
    <x v="3"/>
    <x v="0"/>
    <x v="0"/>
    <n v="70"/>
    <x v="2"/>
    <x v="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4"/>
    <x v="2"/>
    <x v="0"/>
    <x v="0"/>
    <x v="2"/>
    <x v="1"/>
    <x v="4"/>
    <x v="189"/>
    <x v="16"/>
    <n v="23"/>
    <x v="2"/>
    <x v="1"/>
    <x v="2"/>
    <n v="53"/>
    <x v="93"/>
    <x v="155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3"/>
    <x v="0"/>
    <x v="1"/>
    <x v="9"/>
    <x v="4"/>
    <x v="3"/>
    <x v="8"/>
    <x v="8"/>
    <n v="50"/>
    <x v="4"/>
    <x v="0"/>
    <x v="0"/>
    <m/>
    <x v="6"/>
    <x v="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1"/>
    <x v="0"/>
    <x v="4"/>
    <x v="1"/>
    <x v="0"/>
    <x v="190"/>
    <x v="9"/>
    <n v="47"/>
    <x v="3"/>
    <x v="1"/>
    <x v="0"/>
    <n v="77"/>
    <x v="94"/>
    <x v="10"/>
    <x v="0"/>
    <x v="0"/>
    <x v="0"/>
    <x v="0"/>
    <x v="1"/>
    <x v="0"/>
    <x v="0"/>
    <x v="41"/>
    <n v="71"/>
    <x v="5"/>
    <x v="0"/>
    <x v="0"/>
    <m/>
    <m/>
    <m/>
    <x v="0"/>
    <x v="0"/>
    <x v="0"/>
    <x v="0"/>
    <n v="70"/>
  </r>
  <r>
    <x v="0"/>
    <x v="3"/>
    <x v="0"/>
    <x v="0"/>
    <x v="0"/>
    <x v="9"/>
    <x v="4"/>
    <x v="3"/>
    <x v="8"/>
    <x v="8"/>
    <n v="50"/>
    <x v="5"/>
    <x v="0"/>
    <x v="0"/>
    <m/>
    <x v="6"/>
    <x v="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0"/>
    <x v="0"/>
    <x v="0"/>
    <x v="25"/>
    <x v="10"/>
    <x v="1"/>
    <x v="8"/>
    <x v="17"/>
    <n v="19"/>
    <x v="10"/>
    <x v="0"/>
    <x v="0"/>
    <n v="150"/>
    <x v="2"/>
    <x v="15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5"/>
    <x v="1"/>
    <x v="1"/>
    <x v="4"/>
    <x v="1"/>
    <x v="0"/>
    <x v="190"/>
    <x v="9"/>
    <n v="47"/>
    <x v="3"/>
    <x v="1"/>
    <x v="0"/>
    <n v="77"/>
    <x v="94"/>
    <x v="10"/>
    <x v="0"/>
    <x v="0"/>
    <x v="0"/>
    <x v="0"/>
    <x v="1"/>
    <x v="0"/>
    <x v="0"/>
    <x v="41"/>
    <n v="71"/>
    <x v="2"/>
    <x v="0"/>
    <x v="0"/>
    <m/>
    <m/>
    <m/>
    <x v="3"/>
    <x v="0"/>
    <x v="0"/>
    <x v="3"/>
    <n v="70"/>
  </r>
  <r>
    <x v="0"/>
    <x v="10"/>
    <x v="2"/>
    <x v="1"/>
    <x v="5"/>
    <x v="37"/>
    <x v="15"/>
    <x v="3"/>
    <x v="170"/>
    <x v="36"/>
    <n v="22"/>
    <x v="9"/>
    <x v="0"/>
    <x v="2"/>
    <n v="140"/>
    <x v="84"/>
    <x v="89"/>
    <x v="22"/>
    <x v="22"/>
    <x v="2"/>
    <x v="42"/>
    <x v="39"/>
    <x v="2"/>
    <x v="0"/>
    <x v="0"/>
    <n v="0"/>
    <x v="0"/>
    <x v="46"/>
    <x v="2"/>
    <m/>
    <m/>
    <m/>
    <x v="1"/>
    <x v="2"/>
    <x v="0"/>
    <x v="0"/>
    <n v="80"/>
  </r>
  <r>
    <x v="0"/>
    <x v="10"/>
    <x v="2"/>
    <x v="1"/>
    <x v="0"/>
    <x v="37"/>
    <x v="15"/>
    <x v="3"/>
    <x v="170"/>
    <x v="36"/>
    <n v="22"/>
    <x v="9"/>
    <x v="0"/>
    <x v="2"/>
    <n v="140"/>
    <x v="84"/>
    <x v="89"/>
    <x v="22"/>
    <x v="22"/>
    <x v="4"/>
    <x v="42"/>
    <x v="39"/>
    <x v="1"/>
    <x v="0"/>
    <x v="0"/>
    <n v="0"/>
    <x v="0"/>
    <x v="46"/>
    <x v="1"/>
    <m/>
    <m/>
    <m/>
    <x v="2"/>
    <x v="0"/>
    <x v="1"/>
    <x v="0"/>
    <n v="80"/>
  </r>
  <r>
    <x v="0"/>
    <x v="2"/>
    <x v="2"/>
    <x v="1"/>
    <x v="5"/>
    <x v="37"/>
    <x v="15"/>
    <x v="0"/>
    <x v="191"/>
    <x v="4"/>
    <n v="21"/>
    <x v="3"/>
    <x v="0"/>
    <x v="2"/>
    <m/>
    <x v="1"/>
    <x v="157"/>
    <x v="23"/>
    <x v="23"/>
    <x v="1"/>
    <x v="13"/>
    <x v="40"/>
    <x v="1"/>
    <x v="0"/>
    <x v="0"/>
    <n v="0"/>
    <x v="0"/>
    <x v="47"/>
    <x v="1"/>
    <m/>
    <m/>
    <m/>
    <x v="2"/>
    <x v="1"/>
    <x v="0"/>
    <x v="0"/>
    <n v="80"/>
  </r>
  <r>
    <x v="0"/>
    <x v="3"/>
    <x v="2"/>
    <x v="0"/>
    <x v="5"/>
    <x v="20"/>
    <x v="1"/>
    <x v="5"/>
    <x v="192"/>
    <x v="36"/>
    <n v="22"/>
    <x v="10"/>
    <x v="1"/>
    <x v="2"/>
    <n v="73"/>
    <x v="95"/>
    <x v="158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0"/>
    <x v="0"/>
    <x v="0"/>
    <x v="6"/>
    <x v="3"/>
    <x v="5"/>
    <x v="26"/>
    <x v="0"/>
    <n v="30"/>
    <x v="3"/>
    <x v="0"/>
    <x v="0"/>
    <n v="70"/>
    <x v="2"/>
    <x v="2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7"/>
    <x v="1"/>
    <x v="1"/>
    <x v="36"/>
    <x v="1"/>
    <x v="4"/>
    <x v="31"/>
    <x v="24"/>
    <n v="72"/>
    <x v="3"/>
    <x v="1"/>
    <x v="1"/>
    <m/>
    <x v="1"/>
    <x v="31"/>
    <x v="0"/>
    <x v="0"/>
    <x v="0"/>
    <x v="0"/>
    <x v="1"/>
    <x v="0"/>
    <x v="0"/>
    <x v="51"/>
    <n v="102"/>
    <x v="2"/>
    <x v="0"/>
    <x v="0"/>
    <m/>
    <m/>
    <m/>
    <x v="3"/>
    <x v="0"/>
    <x v="0"/>
    <x v="3"/>
    <n v="70"/>
  </r>
  <r>
    <x v="0"/>
    <x v="8"/>
    <x v="2"/>
    <x v="0"/>
    <x v="0"/>
    <x v="28"/>
    <x v="1"/>
    <x v="4"/>
    <x v="193"/>
    <x v="37"/>
    <n v="38"/>
    <x v="5"/>
    <x v="1"/>
    <x v="2"/>
    <n v="67"/>
    <x v="96"/>
    <x v="15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0"/>
    <x v="0"/>
    <x v="0"/>
    <x v="0"/>
    <x v="0"/>
    <x v="5"/>
    <x v="62"/>
    <x v="28"/>
    <n v="26"/>
    <x v="2"/>
    <x v="0"/>
    <x v="0"/>
    <n v="60"/>
    <x v="2"/>
    <x v="46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2"/>
    <x v="0"/>
    <x v="0"/>
    <x v="32"/>
    <x v="1"/>
    <x v="0"/>
    <x v="194"/>
    <x v="16"/>
    <n v="23"/>
    <x v="7"/>
    <x v="1"/>
    <x v="2"/>
    <n v="72"/>
    <x v="97"/>
    <x v="127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2"/>
    <x v="0"/>
    <x v="5"/>
    <x v="33"/>
    <x v="1"/>
    <x v="5"/>
    <x v="195"/>
    <x v="4"/>
    <n v="21"/>
    <x v="9"/>
    <x v="1"/>
    <x v="2"/>
    <n v="68"/>
    <x v="98"/>
    <x v="16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2"/>
    <x v="0"/>
    <x v="0"/>
    <x v="33"/>
    <x v="1"/>
    <x v="2"/>
    <x v="196"/>
    <x v="45"/>
    <n v="28"/>
    <x v="9"/>
    <x v="1"/>
    <x v="2"/>
    <n v="76"/>
    <x v="99"/>
    <x v="161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2"/>
    <x v="1"/>
    <x v="0"/>
    <x v="19"/>
    <x v="0"/>
    <x v="5"/>
    <x v="197"/>
    <x v="0"/>
    <n v="30"/>
    <x v="9"/>
    <x v="0"/>
    <x v="2"/>
    <n v="210"/>
    <x v="100"/>
    <x v="162"/>
    <x v="24"/>
    <x v="24"/>
    <x v="2"/>
    <x v="4"/>
    <x v="41"/>
    <x v="3"/>
    <x v="0"/>
    <x v="0"/>
    <n v="0"/>
    <x v="0"/>
    <x v="48"/>
    <x v="2"/>
    <m/>
    <m/>
    <m/>
    <x v="1"/>
    <x v="0"/>
    <x v="2"/>
    <x v="0"/>
    <n v="80"/>
  </r>
  <r>
    <x v="0"/>
    <x v="2"/>
    <x v="1"/>
    <x v="1"/>
    <x v="1"/>
    <x v="1"/>
    <x v="1"/>
    <x v="2"/>
    <x v="145"/>
    <x v="1"/>
    <n v="76"/>
    <x v="1"/>
    <x v="1"/>
    <x v="1"/>
    <m/>
    <x v="1"/>
    <x v="77"/>
    <x v="0"/>
    <x v="0"/>
    <x v="0"/>
    <x v="0"/>
    <x v="1"/>
    <x v="0"/>
    <x v="0"/>
    <x v="52"/>
    <n v="13"/>
    <x v="3"/>
    <x v="0"/>
    <x v="0"/>
    <m/>
    <m/>
    <m/>
    <x v="2"/>
    <x v="0"/>
    <x v="0"/>
    <x v="2"/>
    <n v="70"/>
  </r>
  <r>
    <x v="0"/>
    <x v="3"/>
    <x v="2"/>
    <x v="0"/>
    <x v="5"/>
    <x v="17"/>
    <x v="1"/>
    <x v="3"/>
    <x v="198"/>
    <x v="15"/>
    <n v="20"/>
    <x v="0"/>
    <x v="1"/>
    <x v="2"/>
    <n v="68"/>
    <x v="101"/>
    <x v="163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8"/>
    <x v="2"/>
    <x v="1"/>
    <x v="0"/>
    <x v="19"/>
    <x v="0"/>
    <x v="1"/>
    <x v="199"/>
    <x v="38"/>
    <n v="24"/>
    <x v="9"/>
    <x v="0"/>
    <x v="2"/>
    <n v="188"/>
    <x v="82"/>
    <x v="47"/>
    <x v="25"/>
    <x v="25"/>
    <x v="3"/>
    <x v="43"/>
    <x v="42"/>
    <x v="2"/>
    <x v="0"/>
    <x v="0"/>
    <n v="0"/>
    <x v="0"/>
    <x v="49"/>
    <x v="3"/>
    <m/>
    <m/>
    <m/>
    <x v="3"/>
    <x v="0"/>
    <x v="3"/>
    <x v="0"/>
    <n v="80"/>
  </r>
  <r>
    <x v="0"/>
    <x v="3"/>
    <x v="2"/>
    <x v="0"/>
    <x v="5"/>
    <x v="32"/>
    <x v="1"/>
    <x v="5"/>
    <x v="200"/>
    <x v="15"/>
    <n v="20"/>
    <x v="7"/>
    <x v="1"/>
    <x v="2"/>
    <n v="66"/>
    <x v="102"/>
    <x v="6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"/>
    <x v="12"/>
    <x v="1"/>
    <x v="1"/>
    <x v="36"/>
    <x v="1"/>
    <x v="1"/>
    <x v="201"/>
    <x v="54"/>
    <n v="66"/>
    <x v="3"/>
    <x v="1"/>
    <x v="3"/>
    <m/>
    <x v="1"/>
    <x v="164"/>
    <x v="0"/>
    <x v="0"/>
    <x v="0"/>
    <x v="0"/>
    <x v="1"/>
    <x v="0"/>
    <x v="0"/>
    <x v="53"/>
    <n v="50"/>
    <x v="1"/>
    <x v="0"/>
    <x v="0"/>
    <m/>
    <m/>
    <m/>
    <x v="1"/>
    <x v="0"/>
    <x v="0"/>
    <x v="1"/>
    <n v="70"/>
  </r>
  <r>
    <x v="0"/>
    <x v="3"/>
    <x v="0"/>
    <x v="0"/>
    <x v="0"/>
    <x v="13"/>
    <x v="9"/>
    <x v="4"/>
    <x v="133"/>
    <x v="4"/>
    <n v="21"/>
    <x v="9"/>
    <x v="0"/>
    <x v="0"/>
    <n v="70"/>
    <x v="2"/>
    <x v="12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6"/>
    <x v="0"/>
    <x v="1"/>
    <x v="0"/>
    <x v="18"/>
    <x v="1"/>
    <x v="5"/>
    <x v="186"/>
    <x v="31"/>
    <n v="31"/>
    <x v="9"/>
    <x v="1"/>
    <x v="0"/>
    <n v="86"/>
    <x v="72"/>
    <x v="35"/>
    <x v="0"/>
    <x v="0"/>
    <x v="0"/>
    <x v="0"/>
    <x v="1"/>
    <x v="0"/>
    <x v="0"/>
    <x v="3"/>
    <n v="81"/>
    <x v="1"/>
    <x v="0"/>
    <x v="0"/>
    <m/>
    <m/>
    <m/>
    <x v="0"/>
    <x v="0"/>
    <x v="0"/>
    <x v="0"/>
    <n v="70"/>
  </r>
  <r>
    <x v="0"/>
    <x v="14"/>
    <x v="2"/>
    <x v="1"/>
    <x v="0"/>
    <x v="19"/>
    <x v="0"/>
    <x v="4"/>
    <x v="202"/>
    <x v="49"/>
    <n v="27"/>
    <x v="9"/>
    <x v="0"/>
    <x v="2"/>
    <n v="125"/>
    <x v="40"/>
    <x v="165"/>
    <x v="26"/>
    <x v="26"/>
    <x v="1"/>
    <x v="32"/>
    <x v="12"/>
    <x v="4"/>
    <x v="0"/>
    <x v="0"/>
    <n v="0"/>
    <x v="0"/>
    <x v="50"/>
    <x v="4"/>
    <m/>
    <m/>
    <m/>
    <x v="4"/>
    <x v="0"/>
    <x v="4"/>
    <x v="0"/>
    <n v="80"/>
  </r>
  <r>
    <x v="0"/>
    <x v="3"/>
    <x v="2"/>
    <x v="0"/>
    <x v="5"/>
    <x v="37"/>
    <x v="1"/>
    <x v="5"/>
    <x v="203"/>
    <x v="17"/>
    <n v="19"/>
    <x v="3"/>
    <x v="1"/>
    <x v="2"/>
    <n v="83"/>
    <x v="103"/>
    <x v="16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7"/>
    <x v="0"/>
    <x v="1"/>
    <x v="5"/>
    <x v="6"/>
    <x v="3"/>
    <x v="156"/>
    <x v="51"/>
    <n v="71"/>
    <x v="3"/>
    <x v="0"/>
    <x v="1"/>
    <n v="272"/>
    <x v="2"/>
    <x v="13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"/>
    <x v="8"/>
    <x v="1"/>
    <x v="1"/>
    <x v="36"/>
    <x v="1"/>
    <x v="3"/>
    <x v="35"/>
    <x v="26"/>
    <n v="64"/>
    <x v="3"/>
    <x v="1"/>
    <x v="3"/>
    <m/>
    <x v="1"/>
    <x v="35"/>
    <x v="0"/>
    <x v="0"/>
    <x v="0"/>
    <x v="0"/>
    <x v="1"/>
    <x v="0"/>
    <x v="0"/>
    <x v="8"/>
    <n v="84"/>
    <x v="2"/>
    <x v="0"/>
    <x v="0"/>
    <m/>
    <m/>
    <m/>
    <x v="3"/>
    <x v="0"/>
    <x v="0"/>
    <x v="3"/>
    <n v="70"/>
  </r>
  <r>
    <x v="0"/>
    <x v="3"/>
    <x v="2"/>
    <x v="0"/>
    <x v="5"/>
    <x v="2"/>
    <x v="1"/>
    <x v="3"/>
    <x v="204"/>
    <x v="15"/>
    <n v="20"/>
    <x v="2"/>
    <x v="1"/>
    <x v="2"/>
    <n v="65"/>
    <x v="18"/>
    <x v="12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7"/>
    <x v="0"/>
    <x v="1"/>
    <x v="0"/>
    <x v="18"/>
    <x v="1"/>
    <x v="2"/>
    <x v="205"/>
    <x v="30"/>
    <n v="33"/>
    <x v="9"/>
    <x v="1"/>
    <x v="0"/>
    <n v="58"/>
    <x v="1"/>
    <x v="167"/>
    <x v="0"/>
    <x v="0"/>
    <x v="0"/>
    <x v="0"/>
    <x v="1"/>
    <x v="0"/>
    <x v="0"/>
    <x v="39"/>
    <n v="60"/>
    <x v="3"/>
    <x v="0"/>
    <x v="0"/>
    <m/>
    <m/>
    <m/>
    <x v="0"/>
    <x v="0"/>
    <x v="0"/>
    <x v="0"/>
    <n v="70"/>
  </r>
  <r>
    <x v="0"/>
    <x v="7"/>
    <x v="0"/>
    <x v="0"/>
    <x v="3"/>
    <x v="24"/>
    <x v="1"/>
    <x v="2"/>
    <x v="206"/>
    <x v="41"/>
    <n v="32"/>
    <x v="6"/>
    <x v="2"/>
    <x v="3"/>
    <n v="183"/>
    <x v="43"/>
    <x v="16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1"/>
    <x v="0"/>
    <x v="0"/>
    <x v="3"/>
    <x v="23"/>
    <x v="1"/>
    <x v="4"/>
    <x v="84"/>
    <x v="41"/>
    <n v="32"/>
    <x v="6"/>
    <x v="2"/>
    <x v="3"/>
    <n v="224"/>
    <x v="22"/>
    <x v="79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1"/>
    <x v="2"/>
    <x v="1"/>
    <x v="0"/>
    <x v="28"/>
    <x v="9"/>
    <x v="5"/>
    <x v="207"/>
    <x v="41"/>
    <n v="32"/>
    <x v="3"/>
    <x v="0"/>
    <x v="2"/>
    <n v="174"/>
    <x v="22"/>
    <x v="169"/>
    <x v="27"/>
    <x v="27"/>
    <x v="3"/>
    <x v="44"/>
    <x v="43"/>
    <x v="1"/>
    <x v="0"/>
    <x v="0"/>
    <n v="0"/>
    <x v="0"/>
    <x v="51"/>
    <x v="3"/>
    <m/>
    <m/>
    <m/>
    <x v="3"/>
    <x v="0"/>
    <x v="3"/>
    <x v="0"/>
    <n v="80"/>
  </r>
  <r>
    <x v="0"/>
    <x v="3"/>
    <x v="2"/>
    <x v="1"/>
    <x v="0"/>
    <x v="28"/>
    <x v="9"/>
    <x v="1"/>
    <x v="208"/>
    <x v="0"/>
    <n v="30"/>
    <x v="3"/>
    <x v="0"/>
    <x v="2"/>
    <n v="216.5"/>
    <x v="104"/>
    <x v="98"/>
    <x v="28"/>
    <x v="28"/>
    <x v="2"/>
    <x v="45"/>
    <x v="44"/>
    <x v="2"/>
    <x v="0"/>
    <x v="0"/>
    <n v="0"/>
    <x v="0"/>
    <x v="52"/>
    <x v="2"/>
    <m/>
    <m/>
    <m/>
    <x v="1"/>
    <x v="0"/>
    <x v="2"/>
    <x v="0"/>
    <n v="80"/>
  </r>
  <r>
    <x v="0"/>
    <x v="3"/>
    <x v="0"/>
    <x v="0"/>
    <x v="0"/>
    <x v="34"/>
    <x v="1"/>
    <x v="5"/>
    <x v="209"/>
    <x v="50"/>
    <m/>
    <x v="1"/>
    <x v="3"/>
    <x v="0"/>
    <m/>
    <x v="1"/>
    <x v="139"/>
    <x v="0"/>
    <x v="0"/>
    <x v="0"/>
    <x v="0"/>
    <x v="1"/>
    <x v="0"/>
    <x v="0"/>
    <x v="0"/>
    <n v="0"/>
    <x v="0"/>
    <x v="0"/>
    <x v="0"/>
    <m/>
    <m/>
    <m/>
    <x v="0"/>
    <x v="0"/>
    <x v="0"/>
    <x v="0"/>
    <m/>
  </r>
  <r>
    <x v="0"/>
    <x v="3"/>
    <x v="0"/>
    <x v="1"/>
    <x v="0"/>
    <x v="34"/>
    <x v="1"/>
    <x v="5"/>
    <x v="209"/>
    <x v="50"/>
    <m/>
    <x v="1"/>
    <x v="4"/>
    <x v="0"/>
    <m/>
    <x v="1"/>
    <x v="130"/>
    <x v="0"/>
    <x v="0"/>
    <x v="0"/>
    <x v="0"/>
    <x v="1"/>
    <x v="0"/>
    <x v="0"/>
    <x v="0"/>
    <n v="0"/>
    <x v="0"/>
    <x v="0"/>
    <x v="0"/>
    <m/>
    <m/>
    <n v="235"/>
    <x v="3"/>
    <x v="0"/>
    <x v="3"/>
    <x v="0"/>
    <n v="100"/>
  </r>
  <r>
    <x v="0"/>
    <x v="3"/>
    <x v="2"/>
    <x v="0"/>
    <x v="0"/>
    <x v="35"/>
    <x v="1"/>
    <x v="2"/>
    <x v="209"/>
    <x v="50"/>
    <m/>
    <x v="1"/>
    <x v="4"/>
    <x v="2"/>
    <m/>
    <x v="1"/>
    <x v="139"/>
    <x v="0"/>
    <x v="0"/>
    <x v="0"/>
    <x v="0"/>
    <x v="1"/>
    <x v="0"/>
    <x v="0"/>
    <x v="0"/>
    <n v="0"/>
    <x v="0"/>
    <x v="0"/>
    <x v="0"/>
    <m/>
    <m/>
    <m/>
    <x v="0"/>
    <x v="0"/>
    <x v="0"/>
    <x v="0"/>
    <m/>
  </r>
  <r>
    <x v="0"/>
    <x v="3"/>
    <x v="2"/>
    <x v="0"/>
    <x v="5"/>
    <x v="37"/>
    <x v="1"/>
    <x v="4"/>
    <x v="210"/>
    <x v="36"/>
    <n v="22"/>
    <x v="5"/>
    <x v="1"/>
    <x v="2"/>
    <n v="78"/>
    <x v="105"/>
    <x v="15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2"/>
    <x v="5"/>
    <x v="1"/>
    <x v="1"/>
    <x v="38"/>
    <x v="1"/>
    <x v="4"/>
    <x v="211"/>
    <x v="12"/>
    <n v="49"/>
    <x v="3"/>
    <x v="1"/>
    <x v="0"/>
    <m/>
    <x v="1"/>
    <x v="170"/>
    <x v="0"/>
    <x v="0"/>
    <x v="0"/>
    <x v="0"/>
    <x v="1"/>
    <x v="0"/>
    <x v="0"/>
    <x v="1"/>
    <n v="74"/>
    <x v="1"/>
    <x v="0"/>
    <x v="0"/>
    <m/>
    <m/>
    <m/>
    <x v="1"/>
    <x v="0"/>
    <x v="0"/>
    <x v="1"/>
    <n v="70"/>
  </r>
  <r>
    <x v="0"/>
    <x v="8"/>
    <x v="2"/>
    <x v="1"/>
    <x v="0"/>
    <x v="28"/>
    <x v="9"/>
    <x v="4"/>
    <x v="136"/>
    <x v="45"/>
    <n v="28"/>
    <x v="3"/>
    <x v="0"/>
    <x v="2"/>
    <n v="222.5"/>
    <x v="65"/>
    <x v="96"/>
    <x v="27"/>
    <x v="27"/>
    <x v="3"/>
    <x v="46"/>
    <x v="45"/>
    <x v="3"/>
    <x v="0"/>
    <x v="0"/>
    <n v="0"/>
    <x v="0"/>
    <x v="53"/>
    <x v="1"/>
    <m/>
    <m/>
    <m/>
    <x v="2"/>
    <x v="0"/>
    <x v="1"/>
    <x v="0"/>
    <n v="80"/>
  </r>
  <r>
    <x v="0"/>
    <x v="1"/>
    <x v="3"/>
    <x v="1"/>
    <x v="1"/>
    <x v="38"/>
    <x v="1"/>
    <x v="2"/>
    <x v="37"/>
    <x v="27"/>
    <n v="52"/>
    <x v="4"/>
    <x v="1"/>
    <x v="0"/>
    <m/>
    <x v="1"/>
    <x v="37"/>
    <x v="0"/>
    <x v="0"/>
    <x v="0"/>
    <x v="0"/>
    <x v="1"/>
    <x v="0"/>
    <x v="0"/>
    <x v="54"/>
    <n v="40"/>
    <x v="2"/>
    <x v="0"/>
    <x v="0"/>
    <m/>
    <m/>
    <m/>
    <x v="3"/>
    <x v="0"/>
    <x v="0"/>
    <x v="3"/>
    <n v="70"/>
  </r>
  <r>
    <x v="0"/>
    <x v="4"/>
    <x v="0"/>
    <x v="0"/>
    <x v="3"/>
    <x v="23"/>
    <x v="1"/>
    <x v="3"/>
    <x v="212"/>
    <x v="6"/>
    <n v="40"/>
    <x v="6"/>
    <x v="2"/>
    <x v="3"/>
    <n v="226"/>
    <x v="49"/>
    <x v="17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2"/>
    <x v="1"/>
    <x v="4"/>
    <x v="6"/>
    <x v="1"/>
    <x v="1"/>
    <x v="45"/>
    <x v="11"/>
    <n v="18"/>
    <x v="6"/>
    <x v="2"/>
    <x v="0"/>
    <n v="93"/>
    <x v="23"/>
    <x v="45"/>
    <x v="0"/>
    <x v="0"/>
    <x v="0"/>
    <x v="1"/>
    <x v="46"/>
    <x v="3"/>
    <x v="0"/>
    <x v="0"/>
    <n v="0"/>
    <x v="0"/>
    <x v="54"/>
    <x v="0"/>
    <m/>
    <m/>
    <m/>
    <x v="3"/>
    <x v="3"/>
    <x v="0"/>
    <x v="0"/>
    <n v="70"/>
  </r>
  <r>
    <x v="0"/>
    <x v="16"/>
    <x v="0"/>
    <x v="0"/>
    <x v="3"/>
    <x v="23"/>
    <x v="1"/>
    <x v="0"/>
    <x v="213"/>
    <x v="42"/>
    <n v="29"/>
    <x v="6"/>
    <x v="2"/>
    <x v="3"/>
    <n v="192"/>
    <x v="106"/>
    <x v="172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4"/>
    <x v="0"/>
    <x v="1"/>
    <x v="0"/>
    <x v="8"/>
    <x v="1"/>
    <x v="5"/>
    <x v="107"/>
    <x v="4"/>
    <n v="21"/>
    <x v="10"/>
    <x v="1"/>
    <x v="0"/>
    <n v="60"/>
    <x v="46"/>
    <x v="99"/>
    <x v="0"/>
    <x v="0"/>
    <x v="0"/>
    <x v="0"/>
    <x v="1"/>
    <x v="0"/>
    <x v="0"/>
    <x v="55"/>
    <n v="36"/>
    <x v="2"/>
    <x v="0"/>
    <x v="0"/>
    <m/>
    <m/>
    <m/>
    <x v="0"/>
    <x v="0"/>
    <x v="0"/>
    <x v="0"/>
    <n v="70"/>
  </r>
  <r>
    <x v="0"/>
    <x v="3"/>
    <x v="2"/>
    <x v="1"/>
    <x v="4"/>
    <x v="6"/>
    <x v="1"/>
    <x v="4"/>
    <x v="214"/>
    <x v="4"/>
    <n v="21"/>
    <x v="6"/>
    <x v="2"/>
    <x v="0"/>
    <n v="137"/>
    <x v="107"/>
    <x v="152"/>
    <x v="0"/>
    <x v="0"/>
    <x v="0"/>
    <x v="33"/>
    <x v="47"/>
    <x v="2"/>
    <x v="0"/>
    <x v="0"/>
    <n v="0"/>
    <x v="0"/>
    <x v="55"/>
    <x v="0"/>
    <m/>
    <m/>
    <m/>
    <x v="1"/>
    <x v="2"/>
    <x v="0"/>
    <x v="0"/>
    <n v="80"/>
  </r>
  <r>
    <x v="0"/>
    <x v="17"/>
    <x v="2"/>
    <x v="1"/>
    <x v="0"/>
    <x v="28"/>
    <x v="9"/>
    <x v="3"/>
    <x v="215"/>
    <x v="37"/>
    <n v="38"/>
    <x v="3"/>
    <x v="0"/>
    <x v="2"/>
    <n v="106"/>
    <x v="108"/>
    <x v="173"/>
    <x v="19"/>
    <x v="19"/>
    <x v="1"/>
    <x v="47"/>
    <x v="48"/>
    <x v="4"/>
    <x v="0"/>
    <x v="0"/>
    <n v="0"/>
    <x v="0"/>
    <x v="56"/>
    <x v="5"/>
    <m/>
    <m/>
    <m/>
    <x v="5"/>
    <x v="0"/>
    <x v="5"/>
    <x v="0"/>
    <n v="80"/>
  </r>
  <r>
    <x v="0"/>
    <x v="3"/>
    <x v="1"/>
    <x v="0"/>
    <x v="1"/>
    <x v="5"/>
    <x v="6"/>
    <x v="0"/>
    <x v="216"/>
    <x v="55"/>
    <n v="80"/>
    <x v="1"/>
    <x v="0"/>
    <x v="1"/>
    <m/>
    <x v="6"/>
    <x v="8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2"/>
    <x v="0"/>
    <x v="0"/>
    <x v="20"/>
    <x v="1"/>
    <x v="2"/>
    <x v="217"/>
    <x v="41"/>
    <n v="32"/>
    <x v="10"/>
    <x v="1"/>
    <x v="2"/>
    <n v="88"/>
    <x v="109"/>
    <x v="174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2"/>
    <x v="1"/>
    <x v="0"/>
    <x v="34"/>
    <x v="1"/>
    <x v="4"/>
    <x v="209"/>
    <x v="50"/>
    <m/>
    <x v="1"/>
    <x v="3"/>
    <x v="2"/>
    <m/>
    <x v="1"/>
    <x v="130"/>
    <x v="0"/>
    <x v="0"/>
    <x v="0"/>
    <x v="0"/>
    <x v="1"/>
    <x v="0"/>
    <x v="0"/>
    <x v="0"/>
    <n v="0"/>
    <x v="0"/>
    <x v="0"/>
    <x v="0"/>
    <m/>
    <m/>
    <n v="149"/>
    <x v="1"/>
    <x v="0"/>
    <x v="2"/>
    <x v="0"/>
    <n v="125"/>
  </r>
  <r>
    <x v="0"/>
    <x v="6"/>
    <x v="2"/>
    <x v="1"/>
    <x v="3"/>
    <x v="15"/>
    <x v="1"/>
    <x v="3"/>
    <x v="218"/>
    <x v="6"/>
    <n v="40"/>
    <x v="7"/>
    <x v="2"/>
    <x v="0"/>
    <s v="-"/>
    <x v="5"/>
    <x v="175"/>
    <x v="0"/>
    <x v="0"/>
    <x v="0"/>
    <x v="48"/>
    <x v="49"/>
    <x v="0"/>
    <x v="5"/>
    <x v="0"/>
    <n v="0"/>
    <x v="0"/>
    <x v="57"/>
    <x v="0"/>
    <m/>
    <m/>
    <m/>
    <x v="5"/>
    <x v="0"/>
    <x v="5"/>
    <x v="0"/>
    <n v="80"/>
  </r>
  <r>
    <x v="0"/>
    <x v="7"/>
    <x v="2"/>
    <x v="0"/>
    <x v="3"/>
    <x v="12"/>
    <x v="1"/>
    <x v="1"/>
    <x v="79"/>
    <x v="30"/>
    <n v="33"/>
    <x v="8"/>
    <x v="1"/>
    <x v="0"/>
    <n v="54"/>
    <x v="43"/>
    <x v="176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3"/>
    <x v="2"/>
    <x v="1"/>
    <x v="5"/>
    <x v="20"/>
    <x v="5"/>
    <x v="3"/>
    <x v="219"/>
    <x v="17"/>
    <n v="19"/>
    <x v="5"/>
    <x v="0"/>
    <x v="2"/>
    <n v="190"/>
    <x v="110"/>
    <x v="177"/>
    <x v="28"/>
    <x v="28"/>
    <x v="2"/>
    <x v="44"/>
    <x v="43"/>
    <x v="3"/>
    <x v="0"/>
    <x v="0"/>
    <n v="0"/>
    <x v="0"/>
    <x v="58"/>
    <x v="2"/>
    <m/>
    <m/>
    <m/>
    <x v="1"/>
    <x v="2"/>
    <x v="0"/>
    <x v="0"/>
    <n v="80"/>
  </r>
  <r>
    <x v="0"/>
    <x v="8"/>
    <x v="2"/>
    <x v="1"/>
    <x v="0"/>
    <x v="20"/>
    <x v="5"/>
    <x v="2"/>
    <x v="220"/>
    <x v="36"/>
    <n v="22"/>
    <x v="10"/>
    <x v="0"/>
    <x v="2"/>
    <n v="208.5"/>
    <x v="111"/>
    <x v="158"/>
    <x v="29"/>
    <x v="29"/>
    <x v="3"/>
    <x v="15"/>
    <x v="50"/>
    <x v="2"/>
    <x v="0"/>
    <x v="0"/>
    <n v="0"/>
    <x v="0"/>
    <x v="59"/>
    <x v="2"/>
    <m/>
    <m/>
    <m/>
    <x v="1"/>
    <x v="0"/>
    <x v="2"/>
    <x v="0"/>
    <n v="80"/>
  </r>
  <r>
    <x v="0"/>
    <x v="2"/>
    <x v="8"/>
    <x v="1"/>
    <x v="1"/>
    <x v="3"/>
    <x v="1"/>
    <x v="0"/>
    <x v="221"/>
    <x v="26"/>
    <n v="64"/>
    <x v="4"/>
    <x v="1"/>
    <x v="3"/>
    <m/>
    <x v="1"/>
    <x v="73"/>
    <x v="0"/>
    <x v="0"/>
    <x v="0"/>
    <x v="0"/>
    <x v="1"/>
    <x v="0"/>
    <x v="0"/>
    <x v="56"/>
    <n v="41"/>
    <x v="3"/>
    <x v="0"/>
    <x v="0"/>
    <m/>
    <m/>
    <m/>
    <x v="2"/>
    <x v="0"/>
    <x v="0"/>
    <x v="2"/>
    <n v="70"/>
  </r>
  <r>
    <x v="0"/>
    <x v="8"/>
    <x v="2"/>
    <x v="1"/>
    <x v="5"/>
    <x v="20"/>
    <x v="5"/>
    <x v="2"/>
    <x v="220"/>
    <x v="36"/>
    <n v="22"/>
    <x v="10"/>
    <x v="0"/>
    <x v="2"/>
    <n v="208.5"/>
    <x v="111"/>
    <x v="158"/>
    <x v="29"/>
    <x v="29"/>
    <x v="2"/>
    <x v="15"/>
    <x v="50"/>
    <x v="2"/>
    <x v="0"/>
    <x v="0"/>
    <n v="0"/>
    <x v="0"/>
    <x v="59"/>
    <x v="2"/>
    <m/>
    <m/>
    <m/>
    <x v="1"/>
    <x v="2"/>
    <x v="0"/>
    <x v="0"/>
    <n v="80"/>
  </r>
  <r>
    <x v="0"/>
    <x v="2"/>
    <x v="2"/>
    <x v="1"/>
    <x v="5"/>
    <x v="20"/>
    <x v="5"/>
    <x v="0"/>
    <x v="130"/>
    <x v="36"/>
    <n v="22"/>
    <x v="10"/>
    <x v="0"/>
    <x v="2"/>
    <m/>
    <x v="1"/>
    <x v="118"/>
    <x v="30"/>
    <x v="30"/>
    <x v="3"/>
    <x v="19"/>
    <x v="51"/>
    <x v="3"/>
    <x v="0"/>
    <x v="0"/>
    <n v="0"/>
    <x v="0"/>
    <x v="60"/>
    <x v="3"/>
    <m/>
    <m/>
    <m/>
    <x v="3"/>
    <x v="3"/>
    <x v="0"/>
    <x v="0"/>
    <n v="80"/>
  </r>
  <r>
    <x v="0"/>
    <x v="8"/>
    <x v="2"/>
    <x v="1"/>
    <x v="5"/>
    <x v="20"/>
    <x v="5"/>
    <x v="5"/>
    <x v="222"/>
    <x v="4"/>
    <n v="21"/>
    <x v="5"/>
    <x v="0"/>
    <x v="2"/>
    <n v="191"/>
    <x v="112"/>
    <x v="87"/>
    <x v="5"/>
    <x v="5"/>
    <x v="3"/>
    <x v="49"/>
    <x v="52"/>
    <x v="2"/>
    <x v="0"/>
    <x v="0"/>
    <n v="0"/>
    <x v="0"/>
    <x v="61"/>
    <x v="3"/>
    <m/>
    <m/>
    <m/>
    <x v="3"/>
    <x v="3"/>
    <x v="0"/>
    <x v="0"/>
    <n v="80"/>
  </r>
  <r>
    <x v="0"/>
    <x v="10"/>
    <x v="0"/>
    <x v="1"/>
    <x v="0"/>
    <x v="8"/>
    <x v="1"/>
    <x v="1"/>
    <x v="223"/>
    <x v="7"/>
    <n v="42"/>
    <x v="5"/>
    <x v="1"/>
    <x v="0"/>
    <n v="85"/>
    <x v="17"/>
    <x v="178"/>
    <x v="0"/>
    <x v="0"/>
    <x v="0"/>
    <x v="0"/>
    <x v="1"/>
    <x v="0"/>
    <x v="0"/>
    <x v="42"/>
    <n v="85"/>
    <x v="2"/>
    <x v="0"/>
    <x v="0"/>
    <m/>
    <m/>
    <m/>
    <x v="0"/>
    <x v="0"/>
    <x v="0"/>
    <x v="0"/>
    <n v="70"/>
  </r>
  <r>
    <x v="0"/>
    <x v="8"/>
    <x v="2"/>
    <x v="0"/>
    <x v="5"/>
    <x v="37"/>
    <x v="1"/>
    <x v="2"/>
    <x v="224"/>
    <x v="17"/>
    <n v="19"/>
    <x v="5"/>
    <x v="1"/>
    <x v="2"/>
    <n v="59"/>
    <x v="113"/>
    <x v="122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4"/>
    <x v="2"/>
    <x v="1"/>
    <x v="5"/>
    <x v="20"/>
    <x v="5"/>
    <x v="1"/>
    <x v="225"/>
    <x v="15"/>
    <n v="20"/>
    <x v="5"/>
    <x v="0"/>
    <x v="2"/>
    <n v="157"/>
    <x v="114"/>
    <x v="179"/>
    <x v="31"/>
    <x v="31"/>
    <x v="1"/>
    <x v="50"/>
    <x v="53"/>
    <x v="1"/>
    <x v="0"/>
    <x v="0"/>
    <n v="0"/>
    <x v="0"/>
    <x v="29"/>
    <x v="1"/>
    <m/>
    <m/>
    <m/>
    <x v="2"/>
    <x v="1"/>
    <x v="0"/>
    <x v="0"/>
    <n v="80"/>
  </r>
  <r>
    <x v="0"/>
    <x v="10"/>
    <x v="4"/>
    <x v="1"/>
    <x v="1"/>
    <x v="8"/>
    <x v="1"/>
    <x v="1"/>
    <x v="223"/>
    <x v="7"/>
    <n v="42"/>
    <x v="4"/>
    <x v="1"/>
    <x v="0"/>
    <n v="85"/>
    <x v="17"/>
    <x v="178"/>
    <x v="0"/>
    <x v="0"/>
    <x v="0"/>
    <x v="0"/>
    <x v="1"/>
    <x v="0"/>
    <x v="0"/>
    <x v="42"/>
    <n v="85"/>
    <x v="2"/>
    <x v="0"/>
    <x v="0"/>
    <m/>
    <m/>
    <m/>
    <x v="3"/>
    <x v="0"/>
    <x v="0"/>
    <x v="3"/>
    <n v="70"/>
  </r>
  <r>
    <x v="0"/>
    <x v="2"/>
    <x v="2"/>
    <x v="0"/>
    <x v="0"/>
    <x v="28"/>
    <x v="1"/>
    <x v="0"/>
    <x v="226"/>
    <x v="38"/>
    <n v="24"/>
    <x v="5"/>
    <x v="1"/>
    <x v="2"/>
    <m/>
    <x v="1"/>
    <x v="180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2"/>
    <x v="2"/>
    <x v="1"/>
    <x v="5"/>
    <x v="20"/>
    <x v="5"/>
    <x v="4"/>
    <x v="227"/>
    <x v="4"/>
    <n v="21"/>
    <x v="5"/>
    <x v="0"/>
    <x v="2"/>
    <m/>
    <x v="1"/>
    <x v="181"/>
    <x v="32"/>
    <x v="32"/>
    <x v="4"/>
    <x v="51"/>
    <x v="54"/>
    <x v="4"/>
    <x v="0"/>
    <x v="0"/>
    <n v="0"/>
    <x v="0"/>
    <x v="62"/>
    <x v="4"/>
    <m/>
    <m/>
    <m/>
    <x v="4"/>
    <x v="4"/>
    <x v="0"/>
    <x v="0"/>
    <n v="80"/>
  </r>
  <r>
    <x v="0"/>
    <x v="3"/>
    <x v="1"/>
    <x v="1"/>
    <x v="1"/>
    <x v="1"/>
    <x v="1"/>
    <x v="4"/>
    <x v="216"/>
    <x v="55"/>
    <n v="80"/>
    <x v="1"/>
    <x v="1"/>
    <x v="1"/>
    <m/>
    <x v="6"/>
    <x v="84"/>
    <x v="0"/>
    <x v="0"/>
    <x v="0"/>
    <x v="0"/>
    <x v="1"/>
    <x v="0"/>
    <x v="0"/>
    <x v="57"/>
    <n v="62"/>
    <x v="2"/>
    <x v="0"/>
    <x v="0"/>
    <m/>
    <m/>
    <m/>
    <x v="3"/>
    <x v="0"/>
    <x v="0"/>
    <x v="3"/>
    <n v="70"/>
  </r>
  <r>
    <x v="0"/>
    <x v="7"/>
    <x v="0"/>
    <x v="0"/>
    <x v="3"/>
    <x v="24"/>
    <x v="1"/>
    <x v="3"/>
    <x v="14"/>
    <x v="14"/>
    <n v="45"/>
    <x v="7"/>
    <x v="2"/>
    <x v="3"/>
    <n v="210"/>
    <x v="1"/>
    <x v="14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7"/>
    <x v="0"/>
    <x v="0"/>
    <x v="3"/>
    <x v="24"/>
    <x v="1"/>
    <x v="5"/>
    <x v="60"/>
    <x v="18"/>
    <n v="41"/>
    <x v="7"/>
    <x v="2"/>
    <x v="3"/>
    <n v="190"/>
    <x v="1"/>
    <x v="5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8"/>
    <x v="2"/>
    <x v="0"/>
    <x v="5"/>
    <x v="37"/>
    <x v="1"/>
    <x v="1"/>
    <x v="228"/>
    <x v="11"/>
    <n v="18"/>
    <x v="3"/>
    <x v="1"/>
    <x v="2"/>
    <n v="42"/>
    <x v="115"/>
    <x v="182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17"/>
    <x v="4"/>
    <x v="1"/>
    <x v="1"/>
    <x v="7"/>
    <x v="1"/>
    <x v="4"/>
    <x v="229"/>
    <x v="5"/>
    <n v="43"/>
    <x v="4"/>
    <x v="1"/>
    <x v="0"/>
    <n v="101"/>
    <x v="116"/>
    <x v="183"/>
    <x v="0"/>
    <x v="0"/>
    <x v="0"/>
    <x v="0"/>
    <x v="1"/>
    <x v="0"/>
    <x v="0"/>
    <x v="46"/>
    <n v="90"/>
    <x v="1"/>
    <x v="0"/>
    <x v="0"/>
    <m/>
    <m/>
    <m/>
    <x v="1"/>
    <x v="0"/>
    <x v="0"/>
    <x v="1"/>
    <n v="70"/>
  </r>
  <r>
    <x v="0"/>
    <x v="7"/>
    <x v="0"/>
    <x v="0"/>
    <x v="3"/>
    <x v="24"/>
    <x v="1"/>
    <x v="1"/>
    <x v="72"/>
    <x v="16"/>
    <n v="23"/>
    <x v="7"/>
    <x v="2"/>
    <x v="3"/>
    <n v="201"/>
    <x v="1"/>
    <x v="68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10"/>
    <x v="2"/>
    <x v="1"/>
    <x v="0"/>
    <x v="35"/>
    <x v="3"/>
    <x v="3"/>
    <x v="230"/>
    <x v="28"/>
    <n v="26"/>
    <x v="5"/>
    <x v="0"/>
    <x v="2"/>
    <n v="199.5"/>
    <x v="117"/>
    <x v="184"/>
    <x v="33"/>
    <x v="33"/>
    <x v="2"/>
    <x v="52"/>
    <x v="55"/>
    <x v="3"/>
    <x v="0"/>
    <x v="0"/>
    <n v="0"/>
    <x v="0"/>
    <x v="63"/>
    <x v="2"/>
    <m/>
    <m/>
    <m/>
    <x v="1"/>
    <x v="0"/>
    <x v="2"/>
    <x v="0"/>
    <n v="80"/>
  </r>
  <r>
    <x v="0"/>
    <x v="4"/>
    <x v="0"/>
    <x v="0"/>
    <x v="3"/>
    <x v="24"/>
    <x v="1"/>
    <x v="4"/>
    <x v="231"/>
    <x v="0"/>
    <n v="30"/>
    <x v="7"/>
    <x v="2"/>
    <x v="3"/>
    <n v="208"/>
    <x v="48"/>
    <x v="101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  <r>
    <x v="0"/>
    <x v="3"/>
    <x v="2"/>
    <x v="1"/>
    <x v="4"/>
    <x v="6"/>
    <x v="1"/>
    <x v="5"/>
    <x v="232"/>
    <x v="36"/>
    <n v="22"/>
    <x v="7"/>
    <x v="2"/>
    <x v="0"/>
    <n v="136"/>
    <x v="118"/>
    <x v="185"/>
    <x v="0"/>
    <x v="0"/>
    <x v="0"/>
    <x v="53"/>
    <x v="56"/>
    <x v="2"/>
    <x v="0"/>
    <x v="0"/>
    <n v="0"/>
    <x v="0"/>
    <x v="64"/>
    <x v="0"/>
    <m/>
    <m/>
    <m/>
    <x v="1"/>
    <x v="2"/>
    <x v="0"/>
    <x v="0"/>
    <n v="80"/>
  </r>
  <r>
    <x v="0"/>
    <x v="17"/>
    <x v="2"/>
    <x v="0"/>
    <x v="0"/>
    <x v="28"/>
    <x v="1"/>
    <x v="3"/>
    <x v="229"/>
    <x v="5"/>
    <n v="43"/>
    <x v="5"/>
    <x v="1"/>
    <x v="2"/>
    <n v="61"/>
    <x v="116"/>
    <x v="183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80"/>
  </r>
  <r>
    <x v="0"/>
    <x v="8"/>
    <x v="2"/>
    <x v="1"/>
    <x v="0"/>
    <x v="35"/>
    <x v="3"/>
    <x v="5"/>
    <x v="233"/>
    <x v="30"/>
    <n v="33"/>
    <x v="5"/>
    <x v="0"/>
    <x v="2"/>
    <n v="198.5"/>
    <x v="73"/>
    <x v="186"/>
    <x v="13"/>
    <x v="13"/>
    <x v="3"/>
    <x v="54"/>
    <x v="57"/>
    <x v="2"/>
    <x v="0"/>
    <x v="0"/>
    <n v="0"/>
    <x v="0"/>
    <x v="65"/>
    <x v="3"/>
    <m/>
    <m/>
    <m/>
    <x v="3"/>
    <x v="0"/>
    <x v="3"/>
    <x v="0"/>
    <n v="80"/>
  </r>
  <r>
    <x v="0"/>
    <x v="2"/>
    <x v="2"/>
    <x v="1"/>
    <x v="0"/>
    <x v="35"/>
    <x v="3"/>
    <x v="1"/>
    <x v="226"/>
    <x v="38"/>
    <n v="24"/>
    <x v="5"/>
    <x v="0"/>
    <x v="2"/>
    <m/>
    <x v="1"/>
    <x v="180"/>
    <x v="4"/>
    <x v="4"/>
    <x v="1"/>
    <x v="55"/>
    <x v="58"/>
    <x v="1"/>
    <x v="0"/>
    <x v="0"/>
    <n v="0"/>
    <x v="0"/>
    <x v="66"/>
    <x v="1"/>
    <m/>
    <m/>
    <m/>
    <x v="2"/>
    <x v="0"/>
    <x v="1"/>
    <x v="0"/>
    <n v="80"/>
  </r>
  <r>
    <x v="0"/>
    <x v="18"/>
    <x v="2"/>
    <x v="1"/>
    <x v="0"/>
    <x v="39"/>
    <x v="4"/>
    <x v="3"/>
    <x v="234"/>
    <x v="52"/>
    <n v="34"/>
    <x v="10"/>
    <x v="0"/>
    <x v="2"/>
    <m/>
    <x v="119"/>
    <x v="187"/>
    <x v="8"/>
    <x v="8"/>
    <x v="1"/>
    <x v="13"/>
    <x v="40"/>
    <x v="4"/>
    <x v="0"/>
    <x v="0"/>
    <n v="0"/>
    <x v="0"/>
    <x v="67"/>
    <x v="4"/>
    <m/>
    <m/>
    <m/>
    <x v="4"/>
    <x v="0"/>
    <x v="4"/>
    <x v="0"/>
    <n v="80"/>
  </r>
  <r>
    <x v="0"/>
    <x v="2"/>
    <x v="2"/>
    <x v="1"/>
    <x v="0"/>
    <x v="39"/>
    <x v="4"/>
    <x v="1"/>
    <x v="235"/>
    <x v="14"/>
    <n v="45"/>
    <x v="10"/>
    <x v="0"/>
    <x v="2"/>
    <m/>
    <x v="1"/>
    <x v="188"/>
    <x v="22"/>
    <x v="22"/>
    <x v="4"/>
    <x v="56"/>
    <x v="59"/>
    <x v="1"/>
    <x v="0"/>
    <x v="0"/>
    <n v="0"/>
    <x v="0"/>
    <x v="68"/>
    <x v="1"/>
    <m/>
    <m/>
    <m/>
    <x v="2"/>
    <x v="0"/>
    <x v="1"/>
    <x v="0"/>
    <n v="80"/>
  </r>
  <r>
    <x v="0"/>
    <x v="3"/>
    <x v="2"/>
    <x v="1"/>
    <x v="0"/>
    <x v="39"/>
    <x v="4"/>
    <x v="5"/>
    <x v="236"/>
    <x v="30"/>
    <n v="33"/>
    <x v="10"/>
    <x v="0"/>
    <x v="2"/>
    <n v="212"/>
    <x v="120"/>
    <x v="189"/>
    <x v="34"/>
    <x v="34"/>
    <x v="2"/>
    <x v="57"/>
    <x v="60"/>
    <x v="3"/>
    <x v="0"/>
    <x v="0"/>
    <n v="0"/>
    <x v="0"/>
    <x v="43"/>
    <x v="3"/>
    <m/>
    <m/>
    <m/>
    <x v="3"/>
    <x v="0"/>
    <x v="3"/>
    <x v="0"/>
    <n v="80"/>
  </r>
  <r>
    <x v="0"/>
    <x v="8"/>
    <x v="2"/>
    <x v="0"/>
    <x v="5"/>
    <x v="35"/>
    <x v="1"/>
    <x v="3"/>
    <x v="237"/>
    <x v="50"/>
    <m/>
    <x v="1"/>
    <x v="4"/>
    <x v="2"/>
    <m/>
    <x v="1"/>
    <x v="13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25"/>
  </r>
  <r>
    <x v="0"/>
    <x v="8"/>
    <x v="2"/>
    <x v="0"/>
    <x v="0"/>
    <x v="35"/>
    <x v="1"/>
    <x v="4"/>
    <x v="237"/>
    <x v="50"/>
    <m/>
    <x v="1"/>
    <x v="4"/>
    <x v="2"/>
    <m/>
    <x v="1"/>
    <x v="139"/>
    <x v="0"/>
    <x v="0"/>
    <x v="0"/>
    <x v="0"/>
    <x v="1"/>
    <x v="0"/>
    <x v="0"/>
    <x v="0"/>
    <n v="0"/>
    <x v="0"/>
    <x v="0"/>
    <x v="0"/>
    <m/>
    <m/>
    <m/>
    <x v="0"/>
    <x v="0"/>
    <x v="0"/>
    <x v="0"/>
    <n v="125"/>
  </r>
  <r>
    <x v="0"/>
    <x v="8"/>
    <x v="4"/>
    <x v="0"/>
    <x v="1"/>
    <x v="18"/>
    <x v="11"/>
    <x v="1"/>
    <x v="238"/>
    <x v="6"/>
    <n v="40"/>
    <x v="4"/>
    <x v="0"/>
    <x v="0"/>
    <n v="239"/>
    <x v="121"/>
    <x v="130"/>
    <x v="0"/>
    <x v="0"/>
    <x v="0"/>
    <x v="0"/>
    <x v="0"/>
    <x v="0"/>
    <x v="0"/>
    <x v="0"/>
    <n v="0"/>
    <x v="0"/>
    <x v="0"/>
    <x v="0"/>
    <m/>
    <m/>
    <m/>
    <x v="0"/>
    <x v="0"/>
    <x v="0"/>
    <x v="0"/>
    <n v="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4" cacheId="3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compact="0" compactData="0" gridDropZones="1" multipleFieldFilters="0">
  <location ref="B12:T64" firstHeaderRow="2" firstDataRow="2" firstDataCol="13" rowPageCount="1" colPageCount="1"/>
  <pivotFields count="37">
    <pivotField compact="0" outline="0" showAll="0"/>
    <pivotField axis="axisRow" compact="0" outline="0" showAll="0" defaultSubtotal="0">
      <items count="19">
        <item x="0"/>
        <item x="17"/>
        <item x="5"/>
        <item x="9"/>
        <item x="1"/>
        <item x="7"/>
        <item x="15"/>
        <item x="11"/>
        <item x="6"/>
        <item x="4"/>
        <item x="14"/>
        <item x="2"/>
        <item x="10"/>
        <item x="12"/>
        <item x="18"/>
        <item x="16"/>
        <item x="3"/>
        <item x="13"/>
        <item x="8"/>
      </items>
    </pivotField>
    <pivotField axis="axisRow" compact="0" outline="0" showAll="0" defaultSubtotal="0">
      <items count="15">
        <item x="9"/>
        <item x="4"/>
        <item x="5"/>
        <item x="3"/>
        <item x="6"/>
        <item x="8"/>
        <item x="10"/>
        <item x="12"/>
        <item x="7"/>
        <item x="1"/>
        <item h="1" x="2"/>
        <item h="1" x="0"/>
        <item h="1" m="1" x="13"/>
        <item h="1" m="1" x="14"/>
        <item h="1" x="11"/>
      </items>
    </pivotField>
    <pivotField axis="axisPage" compact="0" numFmtId="16" outline="0" showAll="0" defaultSubtotal="0">
      <items count="2">
        <item x="1"/>
        <item x="0"/>
      </items>
    </pivotField>
    <pivotField axis="axisRow" compact="0" outline="0" showAll="0" sortType="descending" defaultSubtotal="0">
      <items count="6">
        <item x="1"/>
        <item x="2"/>
        <item h="1" x="5"/>
        <item h="1" x="4"/>
        <item h="1" x="0"/>
        <item h="1" x="3"/>
      </items>
    </pivotField>
    <pivotField axis="axisRow" compact="0" outline="0" showAll="0" sortType="ascending" defaultSubtotal="0">
      <items count="40">
        <item x="12"/>
        <item x="21"/>
        <item x="26"/>
        <item x="2"/>
        <item x="32"/>
        <item x="17"/>
        <item x="33"/>
        <item x="37"/>
        <item x="19"/>
        <item x="28"/>
        <item x="20"/>
        <item x="35"/>
        <item x="39"/>
        <item x="0"/>
        <item x="13"/>
        <item x="15"/>
        <item x="6"/>
        <item x="9"/>
        <item x="25"/>
        <item x="27"/>
        <item x="30"/>
        <item x="24"/>
        <item x="23"/>
        <item x="16"/>
        <item x="18"/>
        <item x="4"/>
        <item x="8"/>
        <item x="5"/>
        <item x="11"/>
        <item x="10"/>
        <item x="34"/>
        <item x="7"/>
        <item x="14"/>
        <item x="3"/>
        <item x="36"/>
        <item x="1"/>
        <item x="38"/>
        <item x="22"/>
        <item x="29"/>
        <item x="31"/>
      </items>
    </pivotField>
    <pivotField axis="axisRow" compact="0" outline="0" showAll="0" defaultSubtotal="0">
      <items count="19">
        <item x="2"/>
        <item x="12"/>
        <item x="13"/>
        <item x="14"/>
        <item x="15"/>
        <item x="0"/>
        <item x="9"/>
        <item x="5"/>
        <item x="3"/>
        <item x="4"/>
        <item x="1"/>
        <item m="1" x="18"/>
        <item x="11"/>
        <item x="7"/>
        <item x="8"/>
        <item x="10"/>
        <item m="1" x="16"/>
        <item m="1" x="17"/>
        <item x="6"/>
      </items>
    </pivotField>
    <pivotField axis="axisRow" compact="0" outline="0" showAll="0" sortType="ascending" defaultSubtotal="0">
      <items count="6">
        <item x="3"/>
        <item x="5"/>
        <item x="1"/>
        <item x="4"/>
        <item x="2"/>
        <item x="0"/>
      </items>
    </pivotField>
    <pivotField axis="axisRow" compact="0" outline="0" showAll="0" defaultSubtotal="0">
      <items count="240">
        <item x="232"/>
        <item x="0"/>
        <item x="8"/>
        <item x="230"/>
        <item x="220"/>
        <item x="29"/>
        <item x="61"/>
        <item x="234"/>
        <item x="208"/>
        <item x="55"/>
        <item x="199"/>
        <item x="102"/>
        <item x="167"/>
        <item x="183"/>
        <item x="106"/>
        <item x="113"/>
        <item x="115"/>
        <item x="159"/>
        <item x="121"/>
        <item x="127"/>
        <item x="153"/>
        <item x="204"/>
        <item x="157"/>
        <item x="135"/>
        <item x="175"/>
        <item x="17"/>
        <item x="59"/>
        <item x="168"/>
        <item x="170"/>
        <item x="112"/>
        <item x="90"/>
        <item x="235"/>
        <item x="194"/>
        <item x="114"/>
        <item x="41"/>
        <item x="143"/>
        <item x="233"/>
        <item x="222"/>
        <item x="173"/>
        <item x="223"/>
        <item x="229"/>
        <item x="215"/>
        <item x="123"/>
        <item x="13"/>
        <item x="126"/>
        <item x="12"/>
        <item x="9"/>
        <item x="6"/>
        <item x="176"/>
        <item x="10"/>
        <item x="87"/>
        <item x="22"/>
        <item x="119"/>
        <item x="21"/>
        <item x="20"/>
        <item x="169"/>
        <item x="25"/>
        <item x="201"/>
        <item x="1"/>
        <item x="31"/>
        <item x="39"/>
        <item x="24"/>
        <item x="28"/>
        <item x="35"/>
        <item x="33"/>
        <item x="37"/>
        <item x="71"/>
        <item x="207"/>
        <item x="52"/>
        <item x="84"/>
        <item x="46"/>
        <item x="77"/>
        <item x="76"/>
        <item x="83"/>
        <item x="82"/>
        <item x="118"/>
        <item x="80"/>
        <item x="218"/>
        <item x="7"/>
        <item x="179"/>
        <item x="188"/>
        <item x="186"/>
        <item x="187"/>
        <item x="174"/>
        <item x="148"/>
        <item x="180"/>
        <item x="213"/>
        <item x="196"/>
        <item x="95"/>
        <item x="217"/>
        <item x="11"/>
        <item x="75"/>
        <item x="120"/>
        <item x="219"/>
        <item x="200"/>
        <item x="198"/>
        <item x="195"/>
        <item x="203"/>
        <item x="210"/>
        <item x="192"/>
        <item x="63"/>
        <item x="214"/>
        <item x="156"/>
        <item x="26"/>
        <item x="4"/>
        <item x="133"/>
        <item x="62"/>
        <item x="49"/>
        <item x="47"/>
        <item x="138"/>
        <item x="178"/>
        <item x="111"/>
        <item x="150"/>
        <item x="136"/>
        <item x="122"/>
        <item x="125"/>
        <item x="166"/>
        <item x="100"/>
        <item x="161"/>
        <item x="193"/>
        <item x="228"/>
        <item x="224"/>
        <item x="57"/>
        <item x="18"/>
        <item x="69"/>
        <item x="238"/>
        <item x="16"/>
        <item m="1" x="239"/>
        <item x="164"/>
        <item x="23"/>
        <item x="171"/>
        <item x="152"/>
        <item x="160"/>
        <item x="155"/>
        <item x="158"/>
        <item x="172"/>
        <item x="45"/>
        <item x="154"/>
        <item x="162"/>
        <item x="146"/>
        <item x="147"/>
        <item x="197"/>
        <item x="236"/>
        <item x="64"/>
        <item x="65"/>
        <item x="117"/>
        <item x="216"/>
        <item x="44"/>
        <item x="92"/>
        <item x="32"/>
        <item x="93"/>
        <item x="104"/>
        <item x="98"/>
        <item x="107"/>
        <item x="184"/>
        <item x="97"/>
        <item x="182"/>
        <item x="91"/>
        <item x="30"/>
        <item x="5"/>
        <item x="231"/>
        <item x="212"/>
        <item x="99"/>
        <item x="109"/>
        <item x="103"/>
        <item x="177"/>
        <item x="101"/>
        <item x="66"/>
        <item x="131"/>
        <item x="89"/>
        <item x="19"/>
        <item x="142"/>
        <item x="96"/>
        <item x="94"/>
        <item x="50"/>
        <item x="43"/>
        <item x="108"/>
        <item x="58"/>
        <item x="79"/>
        <item x="72"/>
        <item x="105"/>
        <item x="139"/>
        <item x="14"/>
        <item x="206"/>
        <item x="60"/>
        <item x="70"/>
        <item x="56"/>
        <item x="53"/>
        <item x="85"/>
        <item x="54"/>
        <item x="73"/>
        <item x="51"/>
        <item x="42"/>
        <item x="48"/>
        <item x="67"/>
        <item x="205"/>
        <item x="190"/>
        <item x="27"/>
        <item x="36"/>
        <item x="81"/>
        <item x="144"/>
        <item x="68"/>
        <item x="137"/>
        <item x="165"/>
        <item x="202"/>
        <item x="74"/>
        <item x="225"/>
        <item x="124"/>
        <item x="110"/>
        <item x="116"/>
        <item x="189"/>
        <item x="86"/>
        <item x="2"/>
        <item x="38"/>
        <item x="34"/>
        <item x="226"/>
        <item x="78"/>
        <item x="15"/>
        <item x="141"/>
        <item x="40"/>
        <item x="128"/>
        <item x="129"/>
        <item x="191"/>
        <item x="227"/>
        <item x="132"/>
        <item x="134"/>
        <item x="149"/>
        <item x="140"/>
        <item x="3"/>
        <item x="211"/>
        <item x="130"/>
        <item x="181"/>
        <item x="88"/>
        <item x="185"/>
        <item x="209"/>
        <item x="145"/>
        <item x="151"/>
        <item x="163"/>
        <item x="237"/>
        <item x="221"/>
      </items>
    </pivotField>
    <pivotField axis="axisRow" compact="0" numFmtId="1" outline="0" showAll="0" defaultSubtotal="0">
      <items count="56">
        <item x="55"/>
        <item x="1"/>
        <item x="46"/>
        <item x="24"/>
        <item x="51"/>
        <item x="21"/>
        <item x="44"/>
        <item x="54"/>
        <item x="26"/>
        <item x="53"/>
        <item x="34"/>
        <item x="35"/>
        <item x="47"/>
        <item x="43"/>
        <item x="33"/>
        <item x="10"/>
        <item x="19"/>
        <item x="3"/>
        <item x="13"/>
        <item x="27"/>
        <item x="8"/>
        <item x="12"/>
        <item x="22"/>
        <item x="9"/>
        <item x="39"/>
        <item x="14"/>
        <item x="25"/>
        <item x="5"/>
        <item x="7"/>
        <item x="18"/>
        <item x="6"/>
        <item x="29"/>
        <item x="37"/>
        <item x="32"/>
        <item x="2"/>
        <item x="23"/>
        <item x="52"/>
        <item x="30"/>
        <item x="41"/>
        <item x="31"/>
        <item x="0"/>
        <item x="42"/>
        <item x="45"/>
        <item x="49"/>
        <item x="28"/>
        <item x="40"/>
        <item x="38"/>
        <item x="16"/>
        <item x="36"/>
        <item x="4"/>
        <item x="15"/>
        <item x="17"/>
        <item x="11"/>
        <item x="20"/>
        <item x="48"/>
        <item x="50"/>
      </items>
    </pivotField>
    <pivotField compact="0" numFmtId="1" outline="0" showAll="0"/>
    <pivotField axis="axisRow" compact="0" outline="0" showAll="0" defaultSubtotal="0">
      <items count="11">
        <item x="8"/>
        <item x="2"/>
        <item x="6"/>
        <item x="7"/>
        <item x="0"/>
        <item x="9"/>
        <item x="4"/>
        <item x="3"/>
        <item x="10"/>
        <item x="5"/>
        <item x="1"/>
      </items>
    </pivotField>
    <pivotField axis="axisRow" compact="0" outline="0" showAll="0" defaultSubtotal="0">
      <items count="5">
        <item h="1" x="0"/>
        <item x="1"/>
        <item h="1" x="2"/>
        <item h="1" x="4"/>
        <item h="1" x="3"/>
      </items>
    </pivotField>
    <pivotField axis="axisRow" compact="0" outline="0" showAll="0" defaultSubtotal="0">
      <items count="5">
        <item x="1"/>
        <item x="3"/>
        <item x="0"/>
        <item x="2"/>
        <item x="4"/>
      </items>
    </pivotField>
    <pivotField compact="0" outline="0" showAll="0"/>
    <pivotField axis="axisRow" compact="0" outline="0" showAll="0" defaultSubtotal="0">
      <items count="122">
        <item x="74"/>
        <item x="24"/>
        <item x="2"/>
        <item x="47"/>
        <item x="52"/>
        <item x="116"/>
        <item x="40"/>
        <item x="18"/>
        <item x="120"/>
        <item x="48"/>
        <item x="49"/>
        <item x="73"/>
        <item x="3"/>
        <item x="108"/>
        <item x="7"/>
        <item x="45"/>
        <item x="8"/>
        <item x="64"/>
        <item x="10"/>
        <item x="4"/>
        <item x="88"/>
        <item x="1"/>
        <item x="16"/>
        <item x="15"/>
        <item x="14"/>
        <item x="22"/>
        <item x="42"/>
        <item x="5"/>
        <item x="44"/>
        <item x="117"/>
        <item x="80"/>
        <item x="84"/>
        <item x="17"/>
        <item x="51"/>
        <item x="32"/>
        <item x="75"/>
        <item x="86"/>
        <item x="85"/>
        <item x="23"/>
        <item x="79"/>
        <item x="119"/>
        <item x="72"/>
        <item x="55"/>
        <item x="90"/>
        <item x="92"/>
        <item x="106"/>
        <item x="56"/>
        <item x="70"/>
        <item x="71"/>
        <item x="100"/>
        <item x="104"/>
        <item x="9"/>
        <item x="97"/>
        <item x="109"/>
        <item x="20"/>
        <item x="34"/>
        <item x="41"/>
        <item x="58"/>
        <item x="59"/>
        <item x="118"/>
        <item x="110"/>
        <item x="102"/>
        <item x="98"/>
        <item x="103"/>
        <item x="105"/>
        <item x="95"/>
        <item x="33"/>
        <item x="107"/>
        <item x="6"/>
        <item x="26"/>
        <item x="25"/>
        <item x="66"/>
        <item x="53"/>
        <item x="68"/>
        <item x="82"/>
        <item x="65"/>
        <item x="111"/>
        <item x="54"/>
        <item x="61"/>
        <item x="63"/>
        <item x="112"/>
        <item x="50"/>
        <item x="60"/>
        <item x="57"/>
        <item x="78"/>
        <item x="96"/>
        <item x="115"/>
        <item x="113"/>
        <item x="30"/>
        <item x="13"/>
        <item x="37"/>
        <item x="121"/>
        <item x="11"/>
        <item x="87"/>
        <item x="77"/>
        <item x="35"/>
        <item x="46"/>
        <item x="27"/>
        <item x="89"/>
        <item x="21"/>
        <item x="31"/>
        <item x="43"/>
        <item x="67"/>
        <item x="38"/>
        <item x="29"/>
        <item x="39"/>
        <item x="28"/>
        <item x="94"/>
        <item x="19"/>
        <item x="0"/>
        <item x="69"/>
        <item x="36"/>
        <item x="62"/>
        <item x="81"/>
        <item x="114"/>
        <item x="93"/>
        <item x="91"/>
        <item x="83"/>
        <item x="99"/>
        <item x="76"/>
        <item x="12"/>
        <item x="101"/>
      </items>
    </pivotField>
    <pivotField axis="axisRow" compact="0" outline="0" showAll="0" defaultSubtotal="0">
      <items count="191">
        <item x="130"/>
        <item x="183"/>
        <item x="173"/>
        <item x="111"/>
        <item x="13"/>
        <item x="114"/>
        <item x="12"/>
        <item x="9"/>
        <item x="6"/>
        <item x="149"/>
        <item x="10"/>
        <item x="81"/>
        <item x="22"/>
        <item x="108"/>
        <item x="21"/>
        <item x="20"/>
        <item x="144"/>
        <item x="25"/>
        <item x="164"/>
        <item x="1"/>
        <item x="31"/>
        <item x="39"/>
        <item x="24"/>
        <item x="28"/>
        <item x="35"/>
        <item x="33"/>
        <item x="37"/>
        <item x="27"/>
        <item x="67"/>
        <item x="169"/>
        <item x="51"/>
        <item x="79"/>
        <item x="46"/>
        <item x="72"/>
        <item x="71"/>
        <item x="132"/>
        <item x="78"/>
        <item x="77"/>
        <item x="102"/>
        <item x="75"/>
        <item x="175"/>
        <item x="7"/>
        <item x="184"/>
        <item x="148"/>
        <item x="89"/>
        <item x="143"/>
        <item x="23"/>
        <item x="145"/>
        <item x="131"/>
        <item x="53"/>
        <item x="178"/>
        <item x="98"/>
        <item x="59"/>
        <item x="136"/>
        <item x="133"/>
        <item x="57"/>
        <item x="19"/>
        <item x="112"/>
        <item x="94"/>
        <item x="146"/>
        <item x="45"/>
        <item x="3"/>
        <item x="138"/>
        <item x="139"/>
        <item x="187"/>
        <item x="151"/>
        <item x="87"/>
        <item x="154"/>
        <item x="147"/>
        <item x="104"/>
        <item x="40"/>
        <item x="172"/>
        <item x="152"/>
        <item x="105"/>
        <item x="127"/>
        <item x="128"/>
        <item x="162"/>
        <item x="189"/>
        <item x="44"/>
        <item x="29"/>
        <item x="161"/>
        <item m="1" x="190"/>
        <item x="174"/>
        <item x="41"/>
        <item x="17"/>
        <item x="61"/>
        <item x="11"/>
        <item x="18"/>
        <item x="142"/>
        <item x="177"/>
        <item x="124"/>
        <item x="64"/>
        <item x="163"/>
        <item x="160"/>
        <item x="166"/>
        <item x="159"/>
        <item x="158"/>
        <item x="60"/>
        <item x="185"/>
        <item x="115"/>
        <item x="84"/>
        <item x="8"/>
        <item x="134"/>
        <item x="26"/>
        <item x="4"/>
        <item x="121"/>
        <item x="156"/>
        <item x="49"/>
        <item x="47"/>
        <item x="150"/>
        <item x="129"/>
        <item x="96"/>
        <item x="186"/>
        <item x="103"/>
        <item x="110"/>
        <item x="113"/>
        <item x="141"/>
        <item x="92"/>
        <item x="109"/>
        <item x="106"/>
        <item x="137"/>
        <item x="182"/>
        <item x="122"/>
        <item x="56"/>
        <item x="16"/>
        <item x="32"/>
        <item x="85"/>
        <item x="90"/>
        <item x="99"/>
        <item x="58"/>
        <item x="66"/>
        <item x="30"/>
        <item x="5"/>
        <item x="101"/>
        <item x="171"/>
        <item x="91"/>
        <item x="95"/>
        <item x="93"/>
        <item x="62"/>
        <item x="119"/>
        <item x="82"/>
        <item x="125"/>
        <item x="88"/>
        <item x="86"/>
        <item x="50"/>
        <item x="43"/>
        <item x="2"/>
        <item x="100"/>
        <item x="176"/>
        <item x="68"/>
        <item x="97"/>
        <item x="14"/>
        <item x="168"/>
        <item x="74"/>
        <item x="55"/>
        <item x="80"/>
        <item x="69"/>
        <item x="52"/>
        <item x="42"/>
        <item x="63"/>
        <item x="167"/>
        <item x="36"/>
        <item x="0"/>
        <item x="76"/>
        <item x="116"/>
        <item x="140"/>
        <item x="165"/>
        <item x="70"/>
        <item x="179"/>
        <item x="107"/>
        <item x="155"/>
        <item x="38"/>
        <item x="180"/>
        <item x="188"/>
        <item x="34"/>
        <item x="73"/>
        <item x="15"/>
        <item x="117"/>
        <item x="157"/>
        <item x="181"/>
        <item x="123"/>
        <item x="120"/>
        <item x="170"/>
        <item x="118"/>
        <item x="126"/>
        <item x="153"/>
        <item x="54"/>
        <item x="83"/>
        <item x="65"/>
        <item x="135"/>
        <item x="48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</pivotFields>
  <rowFields count="13">
    <field x="5"/>
    <field x="6"/>
    <field x="12"/>
    <field x="7"/>
    <field x="4"/>
    <field x="2"/>
    <field x="11"/>
    <field x="8"/>
    <field x="9"/>
    <field x="1"/>
    <field x="16"/>
    <field x="13"/>
    <field x="15"/>
  </rowFields>
  <rowItems count="51">
    <i>
      <x v="25"/>
      <x v="10"/>
      <x v="1"/>
      <x/>
      <x/>
      <x v="1"/>
      <x v="7"/>
      <x v="42"/>
      <x v="26"/>
      <x v="2"/>
      <x v="3"/>
      <x v="2"/>
      <x v="14"/>
    </i>
    <i r="3">
      <x v="5"/>
      <x/>
      <x v="2"/>
      <x v="7"/>
      <x v="196"/>
      <x v="23"/>
      <x v="5"/>
      <x v="10"/>
      <x v="2"/>
      <x v="107"/>
    </i>
    <i>
      <x v="26"/>
      <x v="10"/>
      <x v="1"/>
      <x/>
      <x/>
      <x v="2"/>
      <x v="6"/>
      <x v="15"/>
      <x v="23"/>
      <x v="15"/>
      <x v="69"/>
      <x v="2"/>
      <x v="42"/>
    </i>
    <i r="3">
      <x v="2"/>
      <x/>
      <x v="1"/>
      <x v="6"/>
      <x v="39"/>
      <x v="28"/>
      <x v="12"/>
      <x v="50"/>
      <x v="2"/>
      <x v="32"/>
    </i>
    <i r="3">
      <x v="3"/>
      <x/>
      <x v="3"/>
      <x v="6"/>
      <x v="2"/>
      <x v="20"/>
      <x v="16"/>
      <x v="101"/>
      <x v="2"/>
      <x v="68"/>
    </i>
    <i>
      <x v="27"/>
      <x v="10"/>
      <x v="1"/>
      <x v="3"/>
      <x v="1"/>
      <x/>
      <x v="1"/>
      <x v="70"/>
      <x v="31"/>
      <x v="7"/>
      <x v="32"/>
      <x v="1"/>
      <x v="1"/>
    </i>
    <i r="3">
      <x v="5"/>
      <x v="1"/>
      <x v="1"/>
      <x v="1"/>
      <x v="159"/>
      <x v="27"/>
      <x v="9"/>
      <x v="132"/>
      <x v="1"/>
      <x v="12"/>
    </i>
    <i>
      <x v="28"/>
      <x v="10"/>
      <x v="1"/>
      <x v="1"/>
      <x v="1"/>
      <x v="1"/>
      <x v="2"/>
      <x v="109"/>
      <x v="27"/>
      <x v="13"/>
      <x v="49"/>
      <x v="1"/>
      <x v="71"/>
    </i>
    <i r="3">
      <x v="2"/>
      <x v="1"/>
      <x v="1"/>
      <x v="3"/>
      <x v="68"/>
      <x v="30"/>
      <x v="7"/>
      <x v="30"/>
      <x v="1"/>
      <x v="25"/>
    </i>
    <i r="3">
      <x v="3"/>
      <x v="1"/>
      <x v="2"/>
      <x v="3"/>
      <x v="172"/>
      <x v="22"/>
      <x v="9"/>
      <x v="142"/>
      <x v="1"/>
      <x v="95"/>
    </i>
    <i r="3">
      <x v="5"/>
      <x v="1"/>
      <x v="2"/>
      <x v="3"/>
      <x v="182"/>
      <x v="25"/>
      <x v="5"/>
      <x v="151"/>
      <x v="1"/>
      <x v="21"/>
    </i>
    <i>
      <x v="29"/>
      <x v="10"/>
      <x v="1"/>
      <x v="3"/>
      <x v="1"/>
      <x v="1"/>
      <x v="2"/>
      <x v="190"/>
      <x v="28"/>
      <x v="5"/>
      <x v="156"/>
      <x v="1"/>
      <x v="105"/>
    </i>
    <i r="3">
      <x v="4"/>
      <x v="1"/>
      <x v="2"/>
      <x v="2"/>
      <x v="187"/>
      <x v="22"/>
      <x v="5"/>
      <x v="157"/>
      <x v="1"/>
      <x v="21"/>
    </i>
    <i r="3">
      <x v="5"/>
      <x v="1"/>
      <x v="2"/>
      <x v="2"/>
      <x v="191"/>
      <x v="23"/>
      <x v="5"/>
      <x v="60"/>
      <x v="1"/>
      <x v="106"/>
    </i>
    <i>
      <x v="31"/>
      <x v="10"/>
      <x v="1"/>
      <x v="1"/>
      <x/>
      <x v="1"/>
      <x v="7"/>
      <x v="126"/>
      <x v="30"/>
      <x v="18"/>
      <x v="124"/>
      <x v="2"/>
      <x v="92"/>
    </i>
    <i r="3">
      <x v="2"/>
      <x/>
      <x v="1"/>
      <x v="7"/>
      <x v="155"/>
      <x v="30"/>
      <x v="9"/>
      <x v="44"/>
      <x v="2"/>
      <x v="9"/>
    </i>
    <i r="3">
      <x v="3"/>
      <x/>
      <x v="1"/>
      <x v="6"/>
      <x v="40"/>
      <x v="27"/>
      <x v="1"/>
      <x v="1"/>
      <x v="2"/>
      <x v="5"/>
    </i>
    <i r="3">
      <x v="4"/>
      <x/>
      <x v="1"/>
      <x v="6"/>
      <x v="78"/>
      <x v="28"/>
      <x v="8"/>
      <x v="41"/>
      <x v="2"/>
      <x v="27"/>
    </i>
    <i>
      <x v="32"/>
      <x v="10"/>
      <x v="1"/>
      <x v="1"/>
      <x v="1"/>
      <x/>
      <x v="2"/>
      <x v="108"/>
      <x v="33"/>
      <x v="13"/>
      <x v="108"/>
      <x v="1"/>
      <x v="70"/>
    </i>
    <i r="3">
      <x v="2"/>
      <x v="1"/>
      <x/>
      <x v="3"/>
      <x v="171"/>
      <x v="35"/>
      <x v="9"/>
      <x v="141"/>
      <x v="1"/>
      <x v="97"/>
    </i>
    <i r="3">
      <x v="3"/>
      <x v="1"/>
      <x v="1"/>
      <x v="1"/>
      <x v="170"/>
      <x v="29"/>
      <x v="9"/>
      <x v="56"/>
      <x v="1"/>
      <x v="12"/>
    </i>
    <i>
      <x v="33"/>
      <x v="10"/>
      <x v="1"/>
      <x/>
      <x/>
      <x v="3"/>
      <x v="4"/>
      <x v="228"/>
      <x v="17"/>
      <x v="11"/>
      <x v="61"/>
      <x v="2"/>
      <x v="21"/>
    </i>
    <i r="3">
      <x v="1"/>
      <x/>
      <x v="4"/>
      <x v="7"/>
      <x v="14"/>
      <x v="13"/>
      <x v="12"/>
      <x v="51"/>
      <x v="2"/>
      <x v="34"/>
    </i>
    <i r="3">
      <x v="2"/>
      <x/>
      <x v="4"/>
      <x v="7"/>
      <x v="224"/>
      <x v="15"/>
      <x v="11"/>
      <x v="181"/>
      <x v="2"/>
      <x v="21"/>
    </i>
    <i r="3">
      <x v="3"/>
      <x/>
      <x v="5"/>
      <x v="6"/>
      <x v="6"/>
      <x v="11"/>
      <x v="12"/>
      <x v="52"/>
      <x v="1"/>
      <x v="34"/>
    </i>
    <i r="3">
      <x v="4"/>
      <x/>
      <x v="5"/>
      <x v="6"/>
      <x v="19"/>
      <x v="12"/>
      <x v="16"/>
      <x v="99"/>
      <x v="1"/>
      <x v="68"/>
    </i>
    <i r="3">
      <x v="5"/>
      <x/>
      <x v="5"/>
      <x v="6"/>
      <x v="239"/>
      <x v="8"/>
      <x v="11"/>
      <x v="175"/>
      <x v="1"/>
      <x v="21"/>
    </i>
    <i>
      <x v="34"/>
      <x v="10"/>
      <x v="1"/>
      <x/>
      <x/>
      <x v="5"/>
      <x v="7"/>
      <x v="63"/>
      <x v="8"/>
      <x v="4"/>
      <x v="24"/>
      <x v="1"/>
      <x v="21"/>
    </i>
    <i r="3">
      <x v="1"/>
      <x/>
      <x v="5"/>
      <x v="7"/>
      <x v="83"/>
      <x v="9"/>
      <x v="15"/>
      <x v="68"/>
      <x v="1"/>
      <x v="21"/>
    </i>
    <i r="3">
      <x v="2"/>
      <x/>
      <x v="7"/>
      <x v="7"/>
      <x v="57"/>
      <x v="7"/>
      <x v="4"/>
      <x v="18"/>
      <x v="1"/>
      <x v="21"/>
    </i>
    <i r="3">
      <x v="3"/>
      <x/>
      <x v="8"/>
      <x v="7"/>
      <x v="59"/>
      <x v="3"/>
      <x v="4"/>
      <x v="20"/>
      <x/>
      <x v="21"/>
    </i>
    <i r="3">
      <x v="4"/>
      <x/>
      <x v="8"/>
      <x v="7"/>
      <x v="102"/>
      <x v="4"/>
      <x v="16"/>
      <x v="102"/>
      <x/>
      <x v="2"/>
    </i>
    <i r="3">
      <x v="5"/>
      <x/>
      <x v="8"/>
      <x v="7"/>
      <x v="209"/>
      <x v="2"/>
      <x v="10"/>
      <x v="169"/>
      <x/>
      <x v="25"/>
    </i>
    <i>
      <x v="35"/>
      <x v="10"/>
      <x v="1"/>
      <x/>
      <x/>
      <x v="8"/>
      <x v="6"/>
      <x v="56"/>
      <x v="5"/>
      <x v="4"/>
      <x v="17"/>
      <x/>
      <x v="21"/>
    </i>
    <i r="3">
      <x v="1"/>
      <x/>
      <x v="8"/>
      <x v="6"/>
      <x v="225"/>
      <x v="5"/>
      <x v="11"/>
      <x v="122"/>
      <x/>
      <x v="21"/>
    </i>
    <i r="3">
      <x v="2"/>
      <x/>
      <x v="9"/>
      <x v="10"/>
      <x v="58"/>
      <x v="1"/>
      <x v="4"/>
      <x v="19"/>
      <x/>
      <x v="21"/>
    </i>
    <i r="3">
      <x v="3"/>
      <x/>
      <x v="9"/>
      <x v="10"/>
      <x v="146"/>
      <x/>
      <x v="16"/>
      <x v="100"/>
      <x/>
      <x v="68"/>
    </i>
    <i r="3">
      <x v="4"/>
      <x/>
      <x v="9"/>
      <x v="10"/>
      <x v="235"/>
      <x v="1"/>
      <x v="11"/>
      <x v="37"/>
      <x/>
      <x v="21"/>
    </i>
    <i>
      <x v="36"/>
      <x v="10"/>
      <x v="1"/>
      <x/>
      <x/>
      <x v="2"/>
      <x v="4"/>
      <x v="45"/>
      <x v="21"/>
      <x v="2"/>
      <x v="6"/>
      <x v="2"/>
      <x v="18"/>
    </i>
    <i r="3">
      <x v="3"/>
      <x/>
      <x v="2"/>
      <x v="7"/>
      <x v="229"/>
      <x v="21"/>
      <x v="11"/>
      <x v="182"/>
      <x v="2"/>
      <x v="21"/>
    </i>
    <i r="3">
      <x v="4"/>
      <x/>
      <x v="3"/>
      <x v="6"/>
      <x v="65"/>
      <x v="19"/>
      <x v="4"/>
      <x v="26"/>
      <x v="2"/>
      <x v="21"/>
    </i>
    <i>
      <x v="37"/>
      <x v="10"/>
      <x v="1"/>
      <x v="1"/>
      <x v="1"/>
      <x v="1"/>
      <x v="2"/>
      <x v="110"/>
      <x v="27"/>
      <x v="13"/>
      <x v="109"/>
      <x v="1"/>
      <x v="70"/>
    </i>
    <i r="3">
      <x v="2"/>
      <x v="1"/>
      <x v="1"/>
      <x v="2"/>
      <x v="174"/>
      <x v="29"/>
      <x v="9"/>
      <x v="144"/>
      <x v="1"/>
      <x v="97"/>
    </i>
    <i r="3">
      <x v="4"/>
      <x v="1"/>
      <x v="4"/>
      <x v="2"/>
      <x v="49"/>
      <x v="15"/>
      <x v="2"/>
      <x v="10"/>
      <x/>
      <x v="16"/>
    </i>
    <i r="3">
      <x v="5"/>
      <x v="1"/>
      <x v="4"/>
      <x v="3"/>
      <x v="54"/>
      <x v="15"/>
      <x v="3"/>
      <x v="15"/>
      <x/>
      <x v="24"/>
    </i>
    <i>
      <x v="38"/>
      <x v="10"/>
      <x v="1"/>
      <x/>
      <x v="1"/>
      <x v="2"/>
      <x v="2"/>
      <x v="62"/>
      <x v="22"/>
      <x v="4"/>
      <x v="23"/>
      <x v="1"/>
      <x v="21"/>
    </i>
    <i r="3">
      <x v="4"/>
      <x v="1"/>
      <x v="2"/>
      <x v="3"/>
      <x v="173"/>
      <x v="22"/>
      <x v="9"/>
      <x v="143"/>
      <x v="1"/>
      <x v="97"/>
    </i>
    <i>
      <x v="39"/>
      <x v="10"/>
      <x v="1"/>
      <x/>
      <x v="1"/>
      <x v="3"/>
      <x v="3"/>
      <x v="43"/>
      <x v="18"/>
      <x v="2"/>
      <x v="4"/>
      <x/>
      <x v="15"/>
    </i>
    <i r="3">
      <x v="1"/>
      <x v="1"/>
      <x v="5"/>
      <x v="10"/>
      <x v="189"/>
      <x v="10"/>
      <x v="5"/>
      <x/>
      <x v="4"/>
      <x v="104"/>
    </i>
    <i r="3">
      <x v="2"/>
      <x v="1"/>
      <x v="6"/>
      <x v="10"/>
      <x v="163"/>
      <x v="6"/>
      <x v="9"/>
      <x v="14"/>
      <x v="4"/>
      <x v="4"/>
    </i>
    <i t="grand">
      <x/>
    </i>
  </rowItems>
  <colItems count="1">
    <i/>
  </colItems>
  <pageFields count="1">
    <pageField fld="3" item="0" hier="-1"/>
  </pageFields>
  <formats count="6">
    <format dxfId="422">
      <pivotArea dataOnly="0" outline="0" fieldPosition="0">
        <references count="1">
          <reference field="11" count="0" defaultSubtotal="1"/>
        </references>
      </pivotArea>
    </format>
    <format dxfId="421">
      <pivotArea field="12" type="button" dataOnly="0" labelOnly="1" outline="0" axis="axisRow" fieldPosition="2"/>
    </format>
    <format dxfId="420">
      <pivotArea field="11" type="button" dataOnly="0" labelOnly="1" outline="0" axis="axisRow" fieldPosition="6"/>
    </format>
    <format dxfId="419">
      <pivotArea field="8" type="button" dataOnly="0" labelOnly="1" outline="0" axis="axisRow" fieldPosition="7"/>
    </format>
    <format dxfId="418">
      <pivotArea field="1" type="button" dataOnly="0" labelOnly="1" outline="0" axis="axisRow" fieldPosition="9"/>
    </format>
    <format dxfId="417">
      <pivotArea field="16" type="button" dataOnly="0" labelOnly="1" outline="0" axis="axisRow" fieldPosition="1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ela przestawna1" cacheId="1" applyNumberFormats="0" applyBorderFormats="0" applyFontFormats="0" applyPatternFormats="0" applyAlignmentFormats="0" applyWidthHeightFormats="1" dataCaption="Wartości" updatedVersion="3" minRefreshableVersion="3" showCalcMbrs="0" useAutoFormatting="1" itemPrintTitles="1" createdVersion="3" indent="0" compact="0" compactData="0" gridDropZones="1" multipleFieldFilters="0">
  <location ref="A1:E8" firstHeaderRow="2" firstDataRow="2" firstDataCol="4"/>
  <pivotFields count="33">
    <pivotField dataField="1" compact="0" outline="0" showAll="0"/>
    <pivotField axis="axisRow" compact="0" outline="0" showAll="0" defaultSubtotal="0">
      <items count="20">
        <item h="1" x="0"/>
        <item h="1" x="1"/>
        <item h="1" x="2"/>
        <item h="1" x="3"/>
        <item h="1" x="15"/>
        <item h="1" x="4"/>
        <item h="1" x="5"/>
        <item h="1" x="6"/>
        <item h="1" x="14"/>
        <item x="7"/>
        <item h="1" x="12"/>
        <item h="1" x="8"/>
        <item h="1" x="9"/>
        <item h="1" x="10"/>
        <item h="1" x="11"/>
        <item h="1" x="13"/>
        <item h="1" x="16"/>
        <item h="1" x="17"/>
        <item h="1" x="18"/>
        <item h="1" x="19"/>
      </items>
    </pivotField>
    <pivotField axis="axisRow" compact="0" outline="0" showAll="0">
      <items count="14">
        <item x="10"/>
        <item x="1"/>
        <item x="4"/>
        <item x="3"/>
        <item x="5"/>
        <item x="9"/>
        <item x="12"/>
        <item x="7"/>
        <item x="6"/>
        <item x="8"/>
        <item h="1" x="0"/>
        <item h="1" x="2"/>
        <item h="1" x="11"/>
        <item t="default"/>
      </items>
    </pivotField>
    <pivotField compact="0" numFmtId="16" outline="0" showAll="0" defaultSubtotal="0"/>
    <pivotField axis="axisRow" compact="0" outline="0" showAll="0" defaultSubtotal="0">
      <items count="7">
        <item h="1" x="3"/>
        <item h="1" x="0"/>
        <item h="1" x="5"/>
        <item h="1" x="4"/>
        <item h="1" x="2"/>
        <item x="1"/>
        <item h="1" x="6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59">
        <item x="182"/>
        <item x="107"/>
        <item x="28"/>
        <item x="37"/>
        <item x="18"/>
        <item m="1" x="249"/>
        <item x="114"/>
        <item x="40"/>
        <item x="111"/>
        <item x="79"/>
        <item x="41"/>
        <item x="184"/>
        <item x="98"/>
        <item x="145"/>
        <item x="124"/>
        <item x="128"/>
        <item x="105"/>
        <item x="172"/>
        <item x="157"/>
        <item x="48"/>
        <item x="158"/>
        <item x="160"/>
        <item x="46"/>
        <item x="113"/>
        <item x="85"/>
        <item x="148"/>
        <item x="119"/>
        <item x="52"/>
        <item m="1" x="251"/>
        <item x="118"/>
        <item x="169"/>
        <item x="64"/>
        <item x="29"/>
        <item x="116"/>
        <item x="65"/>
        <item x="94"/>
        <item x="173"/>
        <item x="162"/>
        <item x="146"/>
        <item x="147"/>
        <item x="102"/>
        <item x="38"/>
        <item x="83"/>
        <item x="81"/>
        <item x="72"/>
        <item x="125"/>
        <item x="75"/>
        <item x="149"/>
        <item x="43"/>
        <item x="10"/>
        <item x="171"/>
        <item x="166"/>
        <item x="54"/>
        <item x="88"/>
        <item x="101"/>
        <item x="3"/>
        <item x="132"/>
        <item x="154"/>
        <item x="7"/>
        <item x="134"/>
        <item x="170"/>
        <item x="140"/>
        <item x="58"/>
        <item x="97"/>
        <item x="100"/>
        <item x="179"/>
        <item x="73"/>
        <item x="51"/>
        <item x="191"/>
        <item x="70"/>
        <item x="57"/>
        <item x="136"/>
        <item x="53"/>
        <item x="39"/>
        <item x="151"/>
        <item x="135"/>
        <item x="161"/>
        <item x="49"/>
        <item x="21"/>
        <item x="2"/>
        <item x="6"/>
        <item x="109"/>
        <item x="115"/>
        <item m="1" x="242"/>
        <item x="126"/>
        <item x="96"/>
        <item x="142"/>
        <item x="71"/>
        <item x="103"/>
        <item x="189"/>
        <item x="186"/>
        <item x="26"/>
        <item x="16"/>
        <item x="34"/>
        <item x="188"/>
        <item x="61"/>
        <item x="185"/>
        <item x="139"/>
        <item x="62"/>
        <item x="187"/>
        <item x="190"/>
        <item x="112"/>
        <item x="99"/>
        <item x="87"/>
        <item x="137"/>
        <item m="1" x="258"/>
        <item x="93"/>
        <item x="143"/>
        <item x="27"/>
        <item x="31"/>
        <item x="176"/>
        <item x="15"/>
        <item x="69"/>
        <item x="42"/>
        <item x="22"/>
        <item x="156"/>
        <item x="181"/>
        <item x="91"/>
        <item x="55"/>
        <item x="122"/>
        <item x="159"/>
        <item x="5"/>
        <item x="155"/>
        <item x="165"/>
        <item x="14"/>
        <item x="153"/>
        <item x="163"/>
        <item x="30"/>
        <item x="8"/>
        <item x="45"/>
        <item x="44"/>
        <item x="168"/>
        <item x="129"/>
        <item x="141"/>
        <item x="80"/>
        <item x="150"/>
        <item x="180"/>
        <item x="167"/>
        <item x="19"/>
        <item x="24"/>
        <item x="138"/>
        <item x="33"/>
        <item m="1" x="253"/>
        <item x="104"/>
        <item x="84"/>
        <item x="175"/>
        <item x="36"/>
        <item x="95"/>
        <item x="86"/>
        <item x="108"/>
        <item x="77"/>
        <item x="90"/>
        <item m="1" x="237"/>
        <item x="106"/>
        <item x="183"/>
        <item x="174"/>
        <item x="9"/>
        <item x="4"/>
        <item x="1"/>
        <item x="123"/>
        <item x="17"/>
        <item x="47"/>
        <item x="177"/>
        <item x="78"/>
        <item x="67"/>
        <item x="74"/>
        <item x="68"/>
        <item x="23"/>
        <item x="25"/>
        <item x="152"/>
        <item x="20"/>
        <item x="127"/>
        <item x="89"/>
        <item x="12"/>
        <item x="11"/>
        <item x="66"/>
        <item x="164"/>
        <item x="130"/>
        <item m="1" x="238"/>
        <item x="131"/>
        <item x="133"/>
        <item m="1" x="239"/>
        <item x="59"/>
        <item x="32"/>
        <item x="56"/>
        <item x="120"/>
        <item x="82"/>
        <item x="92"/>
        <item x="121"/>
        <item x="178"/>
        <item x="60"/>
        <item x="50"/>
        <item x="13"/>
        <item x="144"/>
        <item x="110"/>
        <item x="0"/>
        <item x="35"/>
        <item h="1" x="63"/>
        <item x="192"/>
        <item x="193"/>
        <item x="194"/>
        <item x="195"/>
        <item x="196"/>
        <item x="197"/>
        <item x="198"/>
        <item x="199"/>
        <item m="1" x="248"/>
        <item x="200"/>
        <item x="201"/>
        <item x="202"/>
        <item x="203"/>
        <item x="204"/>
        <item x="205"/>
        <item m="1" x="240"/>
        <item m="1" x="243"/>
        <item x="206"/>
        <item x="207"/>
        <item m="1" x="257"/>
        <item m="1" x="256"/>
        <item m="1" x="254"/>
        <item x="208"/>
        <item x="209"/>
        <item m="1" x="241"/>
        <item m="1" x="245"/>
        <item m="1" x="244"/>
        <item x="210"/>
        <item x="211"/>
        <item x="212"/>
        <item x="213"/>
        <item x="214"/>
        <item x="215"/>
        <item x="216"/>
        <item x="219"/>
        <item x="217"/>
        <item x="218"/>
        <item x="220"/>
        <item x="221"/>
        <item x="222"/>
        <item x="223"/>
        <item x="224"/>
        <item x="225"/>
        <item x="226"/>
        <item x="227"/>
        <item m="1" x="250"/>
        <item x="232"/>
        <item x="228"/>
        <item x="229"/>
        <item x="230"/>
        <item x="231"/>
        <item x="233"/>
        <item x="234"/>
        <item m="1" x="247"/>
        <item m="1" x="255"/>
        <item m="1" x="252"/>
        <item m="1" x="236"/>
        <item m="1" x="246"/>
        <item h="1" x="76"/>
        <item h="1" x="117"/>
        <item h="1" x="235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6" outline="0" showAll="0"/>
  </pivotFields>
  <rowFields count="4">
    <field x="1"/>
    <field x="7"/>
    <field x="4"/>
    <field x="2"/>
  </rowFields>
  <rowItems count="6">
    <i>
      <x v="9"/>
      <x v="27"/>
      <x v="5"/>
      <x v="5"/>
    </i>
    <i r="1">
      <x v="52"/>
      <x v="5"/>
      <x v="5"/>
    </i>
    <i r="1">
      <x v="67"/>
      <x v="5"/>
      <x v="4"/>
    </i>
    <i r="1">
      <x v="72"/>
      <x v="5"/>
      <x v="5"/>
    </i>
    <i r="1">
      <x v="191"/>
      <x v="5"/>
      <x v="1"/>
    </i>
    <i t="grand">
      <x/>
    </i>
  </rowItems>
  <colItems count="1">
    <i/>
  </colItems>
  <dataFields count="1">
    <dataField name="Suma z @" fld="0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2" cacheId="0" dataOnRows="1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A16:A36" firstHeaderRow="1" firstDataRow="1" firstDataCol="1"/>
  <pivotFields count="33">
    <pivotField showAll="0">
      <items count="2">
        <item x="0"/>
        <item t="default"/>
      </items>
    </pivotField>
    <pivotField axis="axisRow" showAll="0" sortType="ascending" defaultSubtotal="0">
      <items count="19">
        <item x="16"/>
        <item x="0"/>
        <item x="1"/>
        <item x="2"/>
        <item x="3"/>
        <item x="15"/>
        <item x="4"/>
        <item x="5"/>
        <item x="6"/>
        <item x="14"/>
        <item x="17"/>
        <item x="18"/>
        <item x="7"/>
        <item x="12"/>
        <item x="8"/>
        <item x="9"/>
        <item x="10"/>
        <item x="11"/>
        <item x="13"/>
      </items>
    </pivotField>
    <pivotField showAll="0" defaultSubtotal="0">
      <items count="12">
        <item x="10"/>
        <item x="1"/>
        <item x="4"/>
        <item x="3"/>
        <item x="5"/>
        <item x="9"/>
        <item x="11"/>
        <item x="7"/>
        <item x="6"/>
        <item x="8"/>
        <item x="0"/>
        <item x="2"/>
      </items>
    </pivotField>
    <pivotField numFmtId="16" showAll="0" defaultSubtotal="0"/>
    <pivotField showAll="0" defaultSubtotal="0">
      <items count="6">
        <item x="5"/>
        <item x="4"/>
        <item x="2"/>
        <item x="1"/>
        <item x="3"/>
        <item x="0"/>
      </items>
    </pivotField>
    <pivotField showAll="0" defaultSubtotal="0"/>
    <pivotField showAll="0" defaultSubtotal="0"/>
    <pivotField showAll="0"/>
    <pivotField numFmtId="1" showAll="0" defaultSubtotal="0"/>
    <pivotField numFmtId="1" showAll="0"/>
    <pivotField showAll="0" defaultSubtotal="0">
      <items count="11">
        <item x="9"/>
        <item x="7"/>
        <item x="4"/>
        <item x="3"/>
        <item x="5"/>
        <item x="6"/>
        <item x="2"/>
        <item x="1"/>
        <item x="10"/>
        <item x="0"/>
        <item x="8"/>
      </items>
    </pivotField>
    <pivotField showAll="0" defaultSubtotal="0">
      <items count="4">
        <item x="1"/>
        <item x="0"/>
        <item x="2"/>
        <item x="3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>
      <items count="5">
        <item x="1"/>
        <item x="0"/>
        <item x="3"/>
        <item x="2"/>
        <item t="default"/>
      </items>
    </pivotField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formats count="17">
    <format dxfId="416">
      <pivotArea outline="0" collapsedLevelsAreSubtotals="1" fieldPosition="0"/>
    </format>
    <format dxfId="415">
      <pivotArea field="4" type="button" dataOnly="0" labelOnly="1" outline="0"/>
    </format>
    <format dxfId="414">
      <pivotArea field="11" type="button" dataOnly="0" labelOnly="1" outline="0"/>
    </format>
    <format dxfId="413">
      <pivotArea field="10" type="button" dataOnly="0" labelOnly="1" outline="0"/>
    </format>
    <format dxfId="412">
      <pivotArea type="topRight" dataOnly="0" labelOnly="1" outline="0" fieldPosition="0"/>
    </format>
    <format dxfId="411">
      <pivotArea dataOnly="0" labelOnly="1" grandCol="1" outline="0" fieldPosition="0"/>
    </format>
    <format dxfId="410">
      <pivotArea field="4" type="button" dataOnly="0" labelOnly="1" outline="0"/>
    </format>
    <format dxfId="409">
      <pivotArea outline="0" collapsedLevelsAreSubtotals="1" fieldPosition="0"/>
    </format>
    <format dxfId="408">
      <pivotArea type="origin" dataOnly="0" labelOnly="1" outline="0" offset="A2:A4" fieldPosition="0"/>
    </format>
    <format dxfId="407">
      <pivotArea field="1" type="button" dataOnly="0" labelOnly="1" outline="0" axis="axisRow" fieldPosition="0"/>
    </format>
    <format dxfId="406">
      <pivotArea dataOnly="0" labelOnly="1" fieldPosition="0">
        <references count="1">
          <reference field="1" count="0"/>
        </references>
      </pivotArea>
    </format>
    <format dxfId="405">
      <pivotArea dataOnly="0" labelOnly="1" grandRow="1" outline="0" fieldPosition="0"/>
    </format>
    <format dxfId="404">
      <pivotArea dataOnly="0" labelOnly="1" grandCol="1" outline="0" fieldPosition="0"/>
    </format>
    <format dxfId="403">
      <pivotArea field="1" type="button" dataOnly="0" labelOnly="1" outline="0" axis="axisRow" fieldPosition="0"/>
    </format>
    <format dxfId="402">
      <pivotArea dataOnly="0" labelOnly="1" grandCol="1" outline="0" fieldPosition="0"/>
    </format>
    <format dxfId="401">
      <pivotArea dataOnly="0" labelOnly="1" grandCol="1" outline="0" offset="IV256" fieldPosition="0"/>
    </format>
    <format dxfId="400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4" cacheId="3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compact="0" compactData="0" gridDropZones="1" multipleFieldFilters="0">
  <location ref="B12:T64" firstHeaderRow="2" firstDataRow="2" firstDataCol="13" rowPageCount="1" colPageCount="1"/>
  <pivotFields count="37">
    <pivotField compact="0" outline="0" showAll="0"/>
    <pivotField axis="axisRow" compact="0" outline="0" showAll="0" defaultSubtotal="0">
      <items count="19">
        <item x="0"/>
        <item x="17"/>
        <item x="5"/>
        <item x="9"/>
        <item x="1"/>
        <item x="7"/>
        <item x="15"/>
        <item x="11"/>
        <item x="6"/>
        <item x="4"/>
        <item x="14"/>
        <item x="2"/>
        <item x="10"/>
        <item x="12"/>
        <item x="18"/>
        <item x="16"/>
        <item x="3"/>
        <item x="13"/>
        <item x="8"/>
      </items>
    </pivotField>
    <pivotField axis="axisRow" compact="0" outline="0" showAll="0" defaultSubtotal="0">
      <items count="15">
        <item x="9"/>
        <item x="4"/>
        <item x="5"/>
        <item x="3"/>
        <item x="6"/>
        <item x="8"/>
        <item x="10"/>
        <item x="12"/>
        <item x="7"/>
        <item x="1"/>
        <item h="1" x="2"/>
        <item h="1" x="0"/>
        <item h="1" m="1" x="13"/>
        <item h="1" m="1" x="14"/>
        <item h="1" x="11"/>
      </items>
    </pivotField>
    <pivotField axis="axisPage" compact="0" numFmtId="16" outline="0" showAll="0" defaultSubtotal="0">
      <items count="2">
        <item x="1"/>
        <item x="0"/>
      </items>
    </pivotField>
    <pivotField axis="axisRow" compact="0" outline="0" showAll="0" sortType="descending" defaultSubtotal="0">
      <items count="6">
        <item x="1"/>
        <item x="2"/>
        <item h="1" x="5"/>
        <item h="1" x="4"/>
        <item h="1" x="0"/>
        <item h="1" x="3"/>
      </items>
    </pivotField>
    <pivotField axis="axisRow" compact="0" outline="0" showAll="0" sortType="ascending" defaultSubtotal="0">
      <items count="40">
        <item x="12"/>
        <item x="21"/>
        <item x="26"/>
        <item x="2"/>
        <item x="32"/>
        <item x="17"/>
        <item x="33"/>
        <item x="37"/>
        <item x="19"/>
        <item x="28"/>
        <item x="20"/>
        <item x="35"/>
        <item x="39"/>
        <item x="0"/>
        <item x="13"/>
        <item x="15"/>
        <item x="6"/>
        <item x="9"/>
        <item x="25"/>
        <item x="27"/>
        <item x="30"/>
        <item x="24"/>
        <item x="23"/>
        <item x="16"/>
        <item x="18"/>
        <item x="4"/>
        <item x="8"/>
        <item x="5"/>
        <item x="11"/>
        <item x="10"/>
        <item x="34"/>
        <item x="7"/>
        <item x="14"/>
        <item x="3"/>
        <item x="36"/>
        <item x="1"/>
        <item x="38"/>
        <item x="22"/>
        <item x="29"/>
        <item x="31"/>
      </items>
    </pivotField>
    <pivotField axis="axisRow" compact="0" outline="0" showAll="0" defaultSubtotal="0">
      <items count="19">
        <item x="2"/>
        <item x="12"/>
        <item x="13"/>
        <item x="14"/>
        <item x="15"/>
        <item x="0"/>
        <item x="9"/>
        <item x="5"/>
        <item x="3"/>
        <item x="4"/>
        <item x="1"/>
        <item m="1" x="18"/>
        <item x="11"/>
        <item x="7"/>
        <item x="8"/>
        <item x="10"/>
        <item m="1" x="16"/>
        <item m="1" x="17"/>
        <item x="6"/>
      </items>
    </pivotField>
    <pivotField axis="axisRow" compact="0" outline="0" showAll="0" sortType="ascending" defaultSubtotal="0">
      <items count="6">
        <item x="3"/>
        <item x="5"/>
        <item x="1"/>
        <item x="4"/>
        <item x="2"/>
        <item x="0"/>
      </items>
    </pivotField>
    <pivotField axis="axisRow" compact="0" outline="0" showAll="0" defaultSubtotal="0">
      <items count="240">
        <item x="232"/>
        <item x="0"/>
        <item x="8"/>
        <item x="230"/>
        <item x="220"/>
        <item x="29"/>
        <item x="61"/>
        <item x="234"/>
        <item x="208"/>
        <item x="55"/>
        <item x="199"/>
        <item x="102"/>
        <item x="167"/>
        <item x="183"/>
        <item x="106"/>
        <item x="113"/>
        <item x="115"/>
        <item x="159"/>
        <item x="121"/>
        <item x="127"/>
        <item x="153"/>
        <item x="204"/>
        <item x="157"/>
        <item x="135"/>
        <item x="175"/>
        <item x="17"/>
        <item x="59"/>
        <item x="168"/>
        <item x="170"/>
        <item x="112"/>
        <item x="90"/>
        <item x="235"/>
        <item x="194"/>
        <item x="114"/>
        <item x="41"/>
        <item x="143"/>
        <item x="233"/>
        <item x="222"/>
        <item x="173"/>
        <item x="223"/>
        <item x="229"/>
        <item x="215"/>
        <item x="123"/>
        <item x="13"/>
        <item x="126"/>
        <item x="12"/>
        <item x="9"/>
        <item x="6"/>
        <item x="176"/>
        <item x="10"/>
        <item x="87"/>
        <item x="22"/>
        <item x="119"/>
        <item x="21"/>
        <item x="20"/>
        <item x="169"/>
        <item x="25"/>
        <item x="201"/>
        <item x="1"/>
        <item x="31"/>
        <item x="39"/>
        <item x="24"/>
        <item x="28"/>
        <item x="35"/>
        <item x="33"/>
        <item x="37"/>
        <item x="71"/>
        <item x="207"/>
        <item x="52"/>
        <item x="84"/>
        <item x="46"/>
        <item x="77"/>
        <item x="76"/>
        <item x="83"/>
        <item x="82"/>
        <item x="118"/>
        <item x="80"/>
        <item x="218"/>
        <item x="7"/>
        <item x="179"/>
        <item x="188"/>
        <item x="186"/>
        <item x="187"/>
        <item x="174"/>
        <item x="148"/>
        <item x="180"/>
        <item x="213"/>
        <item x="196"/>
        <item x="95"/>
        <item x="217"/>
        <item x="11"/>
        <item x="75"/>
        <item x="120"/>
        <item x="219"/>
        <item x="200"/>
        <item x="198"/>
        <item x="195"/>
        <item x="203"/>
        <item x="210"/>
        <item x="192"/>
        <item x="63"/>
        <item x="214"/>
        <item x="156"/>
        <item x="26"/>
        <item x="4"/>
        <item x="133"/>
        <item x="62"/>
        <item x="49"/>
        <item x="47"/>
        <item x="138"/>
        <item x="178"/>
        <item x="111"/>
        <item x="150"/>
        <item x="136"/>
        <item x="122"/>
        <item x="125"/>
        <item x="166"/>
        <item x="100"/>
        <item x="161"/>
        <item x="193"/>
        <item x="228"/>
        <item x="224"/>
        <item x="57"/>
        <item x="18"/>
        <item x="69"/>
        <item x="238"/>
        <item x="16"/>
        <item m="1" x="239"/>
        <item x="164"/>
        <item x="23"/>
        <item x="171"/>
        <item x="152"/>
        <item x="160"/>
        <item x="155"/>
        <item x="158"/>
        <item x="172"/>
        <item x="45"/>
        <item x="154"/>
        <item x="162"/>
        <item x="146"/>
        <item x="147"/>
        <item x="197"/>
        <item x="236"/>
        <item x="64"/>
        <item x="65"/>
        <item x="117"/>
        <item x="216"/>
        <item x="44"/>
        <item x="92"/>
        <item x="32"/>
        <item x="93"/>
        <item x="104"/>
        <item x="98"/>
        <item x="107"/>
        <item x="184"/>
        <item x="97"/>
        <item x="182"/>
        <item x="91"/>
        <item x="30"/>
        <item x="5"/>
        <item x="231"/>
        <item x="212"/>
        <item x="99"/>
        <item x="109"/>
        <item x="103"/>
        <item x="177"/>
        <item x="101"/>
        <item x="66"/>
        <item x="131"/>
        <item x="89"/>
        <item x="19"/>
        <item x="142"/>
        <item x="96"/>
        <item x="94"/>
        <item x="50"/>
        <item x="43"/>
        <item x="108"/>
        <item x="58"/>
        <item x="79"/>
        <item x="72"/>
        <item x="105"/>
        <item x="139"/>
        <item x="14"/>
        <item x="206"/>
        <item x="60"/>
        <item x="70"/>
        <item x="56"/>
        <item x="53"/>
        <item x="85"/>
        <item x="54"/>
        <item x="73"/>
        <item x="51"/>
        <item x="42"/>
        <item x="48"/>
        <item x="67"/>
        <item x="205"/>
        <item x="190"/>
        <item x="27"/>
        <item x="36"/>
        <item x="81"/>
        <item x="144"/>
        <item x="68"/>
        <item x="137"/>
        <item x="165"/>
        <item x="202"/>
        <item x="74"/>
        <item x="225"/>
        <item x="124"/>
        <item x="110"/>
        <item x="116"/>
        <item x="189"/>
        <item x="86"/>
        <item x="2"/>
        <item x="38"/>
        <item x="34"/>
        <item x="226"/>
        <item x="78"/>
        <item x="15"/>
        <item x="141"/>
        <item x="40"/>
        <item x="128"/>
        <item x="129"/>
        <item x="191"/>
        <item x="227"/>
        <item x="132"/>
        <item x="134"/>
        <item x="149"/>
        <item x="140"/>
        <item x="3"/>
        <item x="211"/>
        <item x="130"/>
        <item x="181"/>
        <item x="88"/>
        <item x="185"/>
        <item x="209"/>
        <item x="145"/>
        <item x="151"/>
        <item x="163"/>
        <item x="237"/>
        <item x="221"/>
      </items>
    </pivotField>
    <pivotField axis="axisRow" compact="0" numFmtId="1" outline="0" showAll="0" defaultSubtotal="0">
      <items count="56">
        <item x="55"/>
        <item x="1"/>
        <item x="46"/>
        <item x="24"/>
        <item x="51"/>
        <item x="21"/>
        <item x="44"/>
        <item x="54"/>
        <item x="26"/>
        <item x="53"/>
        <item x="34"/>
        <item x="35"/>
        <item x="47"/>
        <item x="43"/>
        <item x="33"/>
        <item x="10"/>
        <item x="19"/>
        <item x="3"/>
        <item x="13"/>
        <item x="27"/>
        <item x="8"/>
        <item x="12"/>
        <item x="22"/>
        <item x="9"/>
        <item x="39"/>
        <item x="14"/>
        <item x="25"/>
        <item x="5"/>
        <item x="7"/>
        <item x="18"/>
        <item x="6"/>
        <item x="29"/>
        <item x="37"/>
        <item x="32"/>
        <item x="2"/>
        <item x="23"/>
        <item x="52"/>
        <item x="30"/>
        <item x="41"/>
        <item x="31"/>
        <item x="0"/>
        <item x="42"/>
        <item x="45"/>
        <item x="49"/>
        <item x="28"/>
        <item x="40"/>
        <item x="38"/>
        <item x="16"/>
        <item x="36"/>
        <item x="4"/>
        <item x="15"/>
        <item x="17"/>
        <item x="11"/>
        <item x="20"/>
        <item x="48"/>
        <item x="50"/>
      </items>
    </pivotField>
    <pivotField compact="0" numFmtId="1" outline="0" showAll="0"/>
    <pivotField axis="axisRow" compact="0" outline="0" showAll="0" defaultSubtotal="0">
      <items count="11">
        <item x="8"/>
        <item x="2"/>
        <item x="6"/>
        <item x="7"/>
        <item x="0"/>
        <item x="9"/>
        <item x="4"/>
        <item x="3"/>
        <item x="10"/>
        <item x="5"/>
        <item x="1"/>
      </items>
    </pivotField>
    <pivotField axis="axisRow" compact="0" outline="0" showAll="0" defaultSubtotal="0">
      <items count="5">
        <item h="1" x="0"/>
        <item x="1"/>
        <item h="1" x="2"/>
        <item h="1" x="4"/>
        <item h="1" x="3"/>
      </items>
    </pivotField>
    <pivotField axis="axisRow" compact="0" outline="0" showAll="0" defaultSubtotal="0">
      <items count="5">
        <item x="1"/>
        <item x="3"/>
        <item x="0"/>
        <item x="2"/>
        <item x="4"/>
      </items>
    </pivotField>
    <pivotField compact="0" outline="0" showAll="0"/>
    <pivotField axis="axisRow" compact="0" outline="0" showAll="0" defaultSubtotal="0">
      <items count="122">
        <item x="74"/>
        <item x="24"/>
        <item x="2"/>
        <item x="47"/>
        <item x="52"/>
        <item x="116"/>
        <item x="40"/>
        <item x="18"/>
        <item x="120"/>
        <item x="48"/>
        <item x="49"/>
        <item x="73"/>
        <item x="3"/>
        <item x="108"/>
        <item x="7"/>
        <item x="45"/>
        <item x="8"/>
        <item x="64"/>
        <item x="10"/>
        <item x="4"/>
        <item x="88"/>
        <item x="1"/>
        <item x="16"/>
        <item x="15"/>
        <item x="14"/>
        <item x="22"/>
        <item x="42"/>
        <item x="5"/>
        <item x="44"/>
        <item x="117"/>
        <item x="80"/>
        <item x="84"/>
        <item x="17"/>
        <item x="51"/>
        <item x="32"/>
        <item x="75"/>
        <item x="86"/>
        <item x="85"/>
        <item x="23"/>
        <item x="79"/>
        <item x="119"/>
        <item x="72"/>
        <item x="55"/>
        <item x="90"/>
        <item x="92"/>
        <item x="106"/>
        <item x="56"/>
        <item x="70"/>
        <item x="71"/>
        <item x="100"/>
        <item x="104"/>
        <item x="9"/>
        <item x="97"/>
        <item x="109"/>
        <item x="20"/>
        <item x="34"/>
        <item x="41"/>
        <item x="58"/>
        <item x="59"/>
        <item x="118"/>
        <item x="110"/>
        <item x="102"/>
        <item x="98"/>
        <item x="103"/>
        <item x="105"/>
        <item x="95"/>
        <item x="33"/>
        <item x="107"/>
        <item x="6"/>
        <item x="26"/>
        <item x="25"/>
        <item x="66"/>
        <item x="53"/>
        <item x="68"/>
        <item x="82"/>
        <item x="65"/>
        <item x="111"/>
        <item x="54"/>
        <item x="61"/>
        <item x="63"/>
        <item x="112"/>
        <item x="50"/>
        <item x="60"/>
        <item x="57"/>
        <item x="78"/>
        <item x="96"/>
        <item x="115"/>
        <item x="113"/>
        <item x="30"/>
        <item x="13"/>
        <item x="37"/>
        <item x="121"/>
        <item x="11"/>
        <item x="87"/>
        <item x="77"/>
        <item x="35"/>
        <item x="46"/>
        <item x="27"/>
        <item x="89"/>
        <item x="21"/>
        <item x="31"/>
        <item x="43"/>
        <item x="67"/>
        <item x="38"/>
        <item x="29"/>
        <item x="39"/>
        <item x="28"/>
        <item x="94"/>
        <item x="19"/>
        <item x="0"/>
        <item x="69"/>
        <item x="36"/>
        <item x="62"/>
        <item x="81"/>
        <item x="114"/>
        <item x="93"/>
        <item x="91"/>
        <item x="83"/>
        <item x="99"/>
        <item x="76"/>
        <item x="12"/>
        <item x="101"/>
      </items>
    </pivotField>
    <pivotField axis="axisRow" compact="0" outline="0" showAll="0" defaultSubtotal="0">
      <items count="191">
        <item x="130"/>
        <item x="183"/>
        <item x="173"/>
        <item x="111"/>
        <item x="13"/>
        <item x="114"/>
        <item x="12"/>
        <item x="9"/>
        <item x="6"/>
        <item x="149"/>
        <item x="10"/>
        <item x="81"/>
        <item x="22"/>
        <item x="108"/>
        <item x="21"/>
        <item x="20"/>
        <item x="144"/>
        <item x="25"/>
        <item x="164"/>
        <item x="1"/>
        <item x="31"/>
        <item x="39"/>
        <item x="24"/>
        <item x="28"/>
        <item x="35"/>
        <item x="33"/>
        <item x="37"/>
        <item x="27"/>
        <item x="67"/>
        <item x="169"/>
        <item x="51"/>
        <item x="79"/>
        <item x="46"/>
        <item x="72"/>
        <item x="71"/>
        <item x="132"/>
        <item x="78"/>
        <item x="77"/>
        <item x="102"/>
        <item x="75"/>
        <item x="175"/>
        <item x="7"/>
        <item x="184"/>
        <item x="148"/>
        <item x="89"/>
        <item x="143"/>
        <item x="23"/>
        <item x="145"/>
        <item x="131"/>
        <item x="53"/>
        <item x="178"/>
        <item x="98"/>
        <item x="59"/>
        <item x="136"/>
        <item x="133"/>
        <item x="57"/>
        <item x="19"/>
        <item x="112"/>
        <item x="94"/>
        <item x="146"/>
        <item x="45"/>
        <item x="3"/>
        <item x="138"/>
        <item x="139"/>
        <item x="187"/>
        <item x="151"/>
        <item x="87"/>
        <item x="154"/>
        <item x="147"/>
        <item x="104"/>
        <item x="40"/>
        <item x="172"/>
        <item x="152"/>
        <item x="105"/>
        <item x="127"/>
        <item x="128"/>
        <item x="162"/>
        <item x="189"/>
        <item x="44"/>
        <item x="29"/>
        <item x="161"/>
        <item m="1" x="190"/>
        <item x="174"/>
        <item x="41"/>
        <item x="17"/>
        <item x="61"/>
        <item x="11"/>
        <item x="18"/>
        <item x="142"/>
        <item x="177"/>
        <item x="124"/>
        <item x="64"/>
        <item x="163"/>
        <item x="160"/>
        <item x="166"/>
        <item x="159"/>
        <item x="158"/>
        <item x="60"/>
        <item x="185"/>
        <item x="115"/>
        <item x="84"/>
        <item x="8"/>
        <item x="134"/>
        <item x="26"/>
        <item x="4"/>
        <item x="121"/>
        <item x="156"/>
        <item x="49"/>
        <item x="47"/>
        <item x="150"/>
        <item x="129"/>
        <item x="96"/>
        <item x="186"/>
        <item x="103"/>
        <item x="110"/>
        <item x="113"/>
        <item x="141"/>
        <item x="92"/>
        <item x="109"/>
        <item x="106"/>
        <item x="137"/>
        <item x="182"/>
        <item x="122"/>
        <item x="56"/>
        <item x="16"/>
        <item x="32"/>
        <item x="85"/>
        <item x="90"/>
        <item x="99"/>
        <item x="58"/>
        <item x="66"/>
        <item x="30"/>
        <item x="5"/>
        <item x="101"/>
        <item x="171"/>
        <item x="91"/>
        <item x="95"/>
        <item x="93"/>
        <item x="62"/>
        <item x="119"/>
        <item x="82"/>
        <item x="125"/>
        <item x="88"/>
        <item x="86"/>
        <item x="50"/>
        <item x="43"/>
        <item x="2"/>
        <item x="100"/>
        <item x="176"/>
        <item x="68"/>
        <item x="97"/>
        <item x="14"/>
        <item x="168"/>
        <item x="74"/>
        <item x="55"/>
        <item x="80"/>
        <item x="69"/>
        <item x="52"/>
        <item x="42"/>
        <item x="63"/>
        <item x="167"/>
        <item x="36"/>
        <item x="0"/>
        <item x="76"/>
        <item x="116"/>
        <item x="140"/>
        <item x="165"/>
        <item x="70"/>
        <item x="179"/>
        <item x="107"/>
        <item x="155"/>
        <item x="38"/>
        <item x="180"/>
        <item x="188"/>
        <item x="34"/>
        <item x="73"/>
        <item x="15"/>
        <item x="117"/>
        <item x="157"/>
        <item x="181"/>
        <item x="123"/>
        <item x="120"/>
        <item x="170"/>
        <item x="118"/>
        <item x="126"/>
        <item x="153"/>
        <item x="54"/>
        <item x="83"/>
        <item x="65"/>
        <item x="135"/>
        <item x="48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</pivotFields>
  <rowFields count="13">
    <field x="5"/>
    <field x="6"/>
    <field x="12"/>
    <field x="7"/>
    <field x="4"/>
    <field x="2"/>
    <field x="11"/>
    <field x="8"/>
    <field x="9"/>
    <field x="1"/>
    <field x="16"/>
    <field x="13"/>
    <field x="15"/>
  </rowFields>
  <rowItems count="51">
    <i>
      <x v="25"/>
      <x v="10"/>
      <x v="1"/>
      <x/>
      <x/>
      <x v="1"/>
      <x v="7"/>
      <x v="42"/>
      <x v="26"/>
      <x v="2"/>
      <x v="3"/>
      <x v="2"/>
      <x v="14"/>
    </i>
    <i r="3">
      <x v="5"/>
      <x/>
      <x v="2"/>
      <x v="7"/>
      <x v="196"/>
      <x v="23"/>
      <x v="5"/>
      <x v="10"/>
      <x v="2"/>
      <x v="107"/>
    </i>
    <i>
      <x v="26"/>
      <x v="10"/>
      <x v="1"/>
      <x/>
      <x/>
      <x v="2"/>
      <x v="6"/>
      <x v="15"/>
      <x v="23"/>
      <x v="15"/>
      <x v="69"/>
      <x v="2"/>
      <x v="42"/>
    </i>
    <i r="3">
      <x v="2"/>
      <x/>
      <x v="1"/>
      <x v="6"/>
      <x v="39"/>
      <x v="28"/>
      <x v="12"/>
      <x v="50"/>
      <x v="2"/>
      <x v="32"/>
    </i>
    <i r="3">
      <x v="3"/>
      <x/>
      <x v="3"/>
      <x v="6"/>
      <x v="2"/>
      <x v="20"/>
      <x v="16"/>
      <x v="101"/>
      <x v="2"/>
      <x v="68"/>
    </i>
    <i>
      <x v="27"/>
      <x v="10"/>
      <x v="1"/>
      <x v="3"/>
      <x v="1"/>
      <x/>
      <x v="1"/>
      <x v="70"/>
      <x v="31"/>
      <x v="7"/>
      <x v="32"/>
      <x v="1"/>
      <x v="1"/>
    </i>
    <i r="3">
      <x v="5"/>
      <x v="1"/>
      <x v="1"/>
      <x v="1"/>
      <x v="159"/>
      <x v="27"/>
      <x v="9"/>
      <x v="132"/>
      <x v="1"/>
      <x v="12"/>
    </i>
    <i>
      <x v="28"/>
      <x v="10"/>
      <x v="1"/>
      <x v="1"/>
      <x v="1"/>
      <x v="1"/>
      <x v="2"/>
      <x v="109"/>
      <x v="27"/>
      <x v="13"/>
      <x v="49"/>
      <x v="1"/>
      <x v="71"/>
    </i>
    <i r="3">
      <x v="2"/>
      <x v="1"/>
      <x v="1"/>
      <x v="3"/>
      <x v="68"/>
      <x v="30"/>
      <x v="7"/>
      <x v="30"/>
      <x v="1"/>
      <x v="25"/>
    </i>
    <i r="3">
      <x v="3"/>
      <x v="1"/>
      <x v="2"/>
      <x v="3"/>
      <x v="172"/>
      <x v="22"/>
      <x v="9"/>
      <x v="142"/>
      <x v="1"/>
      <x v="95"/>
    </i>
    <i r="3">
      <x v="5"/>
      <x v="1"/>
      <x v="2"/>
      <x v="3"/>
      <x v="182"/>
      <x v="25"/>
      <x v="5"/>
      <x v="151"/>
      <x v="1"/>
      <x v="21"/>
    </i>
    <i>
      <x v="29"/>
      <x v="10"/>
      <x v="1"/>
      <x v="3"/>
      <x v="1"/>
      <x v="1"/>
      <x v="2"/>
      <x v="190"/>
      <x v="28"/>
      <x v="5"/>
      <x v="156"/>
      <x v="1"/>
      <x v="105"/>
    </i>
    <i r="3">
      <x v="4"/>
      <x v="1"/>
      <x v="2"/>
      <x v="2"/>
      <x v="187"/>
      <x v="22"/>
      <x v="5"/>
      <x v="157"/>
      <x v="1"/>
      <x v="21"/>
    </i>
    <i r="3">
      <x v="5"/>
      <x v="1"/>
      <x v="2"/>
      <x v="2"/>
      <x v="191"/>
      <x v="23"/>
      <x v="5"/>
      <x v="60"/>
      <x v="1"/>
      <x v="106"/>
    </i>
    <i>
      <x v="31"/>
      <x v="10"/>
      <x v="1"/>
      <x v="1"/>
      <x/>
      <x v="1"/>
      <x v="7"/>
      <x v="126"/>
      <x v="30"/>
      <x v="18"/>
      <x v="124"/>
      <x v="2"/>
      <x v="92"/>
    </i>
    <i r="3">
      <x v="2"/>
      <x/>
      <x v="1"/>
      <x v="7"/>
      <x v="155"/>
      <x v="30"/>
      <x v="9"/>
      <x v="44"/>
      <x v="2"/>
      <x v="9"/>
    </i>
    <i r="3">
      <x v="3"/>
      <x/>
      <x v="1"/>
      <x v="6"/>
      <x v="40"/>
      <x v="27"/>
      <x v="1"/>
      <x v="1"/>
      <x v="2"/>
      <x v="5"/>
    </i>
    <i r="3">
      <x v="4"/>
      <x/>
      <x v="1"/>
      <x v="6"/>
      <x v="78"/>
      <x v="28"/>
      <x v="8"/>
      <x v="41"/>
      <x v="2"/>
      <x v="27"/>
    </i>
    <i>
      <x v="32"/>
      <x v="10"/>
      <x v="1"/>
      <x v="1"/>
      <x v="1"/>
      <x/>
      <x v="2"/>
      <x v="108"/>
      <x v="33"/>
      <x v="13"/>
      <x v="108"/>
      <x v="1"/>
      <x v="70"/>
    </i>
    <i r="3">
      <x v="2"/>
      <x v="1"/>
      <x/>
      <x v="3"/>
      <x v="171"/>
      <x v="35"/>
      <x v="9"/>
      <x v="141"/>
      <x v="1"/>
      <x v="97"/>
    </i>
    <i r="3">
      <x v="3"/>
      <x v="1"/>
      <x v="1"/>
      <x v="1"/>
      <x v="170"/>
      <x v="29"/>
      <x v="9"/>
      <x v="56"/>
      <x v="1"/>
      <x v="12"/>
    </i>
    <i>
      <x v="33"/>
      <x v="10"/>
      <x v="1"/>
      <x/>
      <x/>
      <x v="3"/>
      <x v="4"/>
      <x v="228"/>
      <x v="17"/>
      <x v="11"/>
      <x v="61"/>
      <x v="2"/>
      <x v="21"/>
    </i>
    <i r="3">
      <x v="1"/>
      <x/>
      <x v="4"/>
      <x v="7"/>
      <x v="14"/>
      <x v="13"/>
      <x v="12"/>
      <x v="51"/>
      <x v="2"/>
      <x v="34"/>
    </i>
    <i r="3">
      <x v="2"/>
      <x/>
      <x v="4"/>
      <x v="7"/>
      <x v="224"/>
      <x v="15"/>
      <x v="11"/>
      <x v="181"/>
      <x v="2"/>
      <x v="21"/>
    </i>
    <i r="3">
      <x v="3"/>
      <x/>
      <x v="5"/>
      <x v="6"/>
      <x v="6"/>
      <x v="11"/>
      <x v="12"/>
      <x v="52"/>
      <x v="1"/>
      <x v="34"/>
    </i>
    <i r="3">
      <x v="4"/>
      <x/>
      <x v="5"/>
      <x v="6"/>
      <x v="19"/>
      <x v="12"/>
      <x v="16"/>
      <x v="99"/>
      <x v="1"/>
      <x v="68"/>
    </i>
    <i r="3">
      <x v="5"/>
      <x/>
      <x v="5"/>
      <x v="6"/>
      <x v="239"/>
      <x v="8"/>
      <x v="11"/>
      <x v="175"/>
      <x v="1"/>
      <x v="21"/>
    </i>
    <i>
      <x v="34"/>
      <x v="10"/>
      <x v="1"/>
      <x/>
      <x/>
      <x v="5"/>
      <x v="7"/>
      <x v="63"/>
      <x v="8"/>
      <x v="4"/>
      <x v="24"/>
      <x v="1"/>
      <x v="21"/>
    </i>
    <i r="3">
      <x v="1"/>
      <x/>
      <x v="5"/>
      <x v="7"/>
      <x v="83"/>
      <x v="9"/>
      <x v="15"/>
      <x v="68"/>
      <x v="1"/>
      <x v="21"/>
    </i>
    <i r="3">
      <x v="2"/>
      <x/>
      <x v="7"/>
      <x v="7"/>
      <x v="57"/>
      <x v="7"/>
      <x v="4"/>
      <x v="18"/>
      <x v="1"/>
      <x v="21"/>
    </i>
    <i r="3">
      <x v="3"/>
      <x/>
      <x v="8"/>
      <x v="7"/>
      <x v="59"/>
      <x v="3"/>
      <x v="4"/>
      <x v="20"/>
      <x/>
      <x v="21"/>
    </i>
    <i r="3">
      <x v="4"/>
      <x/>
      <x v="8"/>
      <x v="7"/>
      <x v="102"/>
      <x v="4"/>
      <x v="16"/>
      <x v="102"/>
      <x/>
      <x v="2"/>
    </i>
    <i r="3">
      <x v="5"/>
      <x/>
      <x v="8"/>
      <x v="7"/>
      <x v="209"/>
      <x v="2"/>
      <x v="10"/>
      <x v="169"/>
      <x/>
      <x v="25"/>
    </i>
    <i>
      <x v="35"/>
      <x v="10"/>
      <x v="1"/>
      <x/>
      <x/>
      <x v="8"/>
      <x v="6"/>
      <x v="56"/>
      <x v="5"/>
      <x v="4"/>
      <x v="17"/>
      <x/>
      <x v="21"/>
    </i>
    <i r="3">
      <x v="1"/>
      <x/>
      <x v="8"/>
      <x v="6"/>
      <x v="225"/>
      <x v="5"/>
      <x v="11"/>
      <x v="122"/>
      <x/>
      <x v="21"/>
    </i>
    <i r="3">
      <x v="2"/>
      <x/>
      <x v="9"/>
      <x v="10"/>
      <x v="58"/>
      <x v="1"/>
      <x v="4"/>
      <x v="19"/>
      <x/>
      <x v="21"/>
    </i>
    <i r="3">
      <x v="3"/>
      <x/>
      <x v="9"/>
      <x v="10"/>
      <x v="146"/>
      <x/>
      <x v="16"/>
      <x v="100"/>
      <x/>
      <x v="68"/>
    </i>
    <i r="3">
      <x v="4"/>
      <x/>
      <x v="9"/>
      <x v="10"/>
      <x v="235"/>
      <x v="1"/>
      <x v="11"/>
      <x v="37"/>
      <x/>
      <x v="21"/>
    </i>
    <i>
      <x v="36"/>
      <x v="10"/>
      <x v="1"/>
      <x/>
      <x/>
      <x v="2"/>
      <x v="4"/>
      <x v="45"/>
      <x v="21"/>
      <x v="2"/>
      <x v="6"/>
      <x v="2"/>
      <x v="18"/>
    </i>
    <i r="3">
      <x v="3"/>
      <x/>
      <x v="2"/>
      <x v="7"/>
      <x v="229"/>
      <x v="21"/>
      <x v="11"/>
      <x v="182"/>
      <x v="2"/>
      <x v="21"/>
    </i>
    <i r="3">
      <x v="4"/>
      <x/>
      <x v="3"/>
      <x v="6"/>
      <x v="65"/>
      <x v="19"/>
      <x v="4"/>
      <x v="26"/>
      <x v="2"/>
      <x v="21"/>
    </i>
    <i>
      <x v="37"/>
      <x v="10"/>
      <x v="1"/>
      <x v="1"/>
      <x v="1"/>
      <x v="1"/>
      <x v="2"/>
      <x v="110"/>
      <x v="27"/>
      <x v="13"/>
      <x v="109"/>
      <x v="1"/>
      <x v="70"/>
    </i>
    <i r="3">
      <x v="2"/>
      <x v="1"/>
      <x v="1"/>
      <x v="2"/>
      <x v="174"/>
      <x v="29"/>
      <x v="9"/>
      <x v="144"/>
      <x v="1"/>
      <x v="97"/>
    </i>
    <i r="3">
      <x v="4"/>
      <x v="1"/>
      <x v="4"/>
      <x v="2"/>
      <x v="49"/>
      <x v="15"/>
      <x v="2"/>
      <x v="10"/>
      <x/>
      <x v="16"/>
    </i>
    <i r="3">
      <x v="5"/>
      <x v="1"/>
      <x v="4"/>
      <x v="3"/>
      <x v="54"/>
      <x v="15"/>
      <x v="3"/>
      <x v="15"/>
      <x/>
      <x v="24"/>
    </i>
    <i>
      <x v="38"/>
      <x v="10"/>
      <x v="1"/>
      <x/>
      <x v="1"/>
      <x v="2"/>
      <x v="2"/>
      <x v="62"/>
      <x v="22"/>
      <x v="4"/>
      <x v="23"/>
      <x v="1"/>
      <x v="21"/>
    </i>
    <i r="3">
      <x v="4"/>
      <x v="1"/>
      <x v="2"/>
      <x v="3"/>
      <x v="173"/>
      <x v="22"/>
      <x v="9"/>
      <x v="143"/>
      <x v="1"/>
      <x v="97"/>
    </i>
    <i>
      <x v="39"/>
      <x v="10"/>
      <x v="1"/>
      <x/>
      <x v="1"/>
      <x v="3"/>
      <x v="3"/>
      <x v="43"/>
      <x v="18"/>
      <x v="2"/>
      <x v="4"/>
      <x/>
      <x v="15"/>
    </i>
    <i r="3">
      <x v="1"/>
      <x v="1"/>
      <x v="5"/>
      <x v="10"/>
      <x v="189"/>
      <x v="10"/>
      <x v="5"/>
      <x/>
      <x v="4"/>
      <x v="104"/>
    </i>
    <i r="3">
      <x v="2"/>
      <x v="1"/>
      <x v="6"/>
      <x v="10"/>
      <x v="163"/>
      <x v="6"/>
      <x v="9"/>
      <x v="14"/>
      <x v="4"/>
      <x v="4"/>
    </i>
    <i t="grand">
      <x/>
    </i>
  </rowItems>
  <colItems count="1">
    <i/>
  </colItems>
  <pageFields count="1">
    <pageField fld="3" item="0" hier="-1"/>
  </pageFields>
  <formats count="6">
    <format dxfId="399">
      <pivotArea dataOnly="0" outline="0" fieldPosition="0">
        <references count="1">
          <reference field="11" count="0" defaultSubtotal="1"/>
        </references>
      </pivotArea>
    </format>
    <format dxfId="398">
      <pivotArea field="12" type="button" dataOnly="0" labelOnly="1" outline="0" axis="axisRow" fieldPosition="2"/>
    </format>
    <format dxfId="397">
      <pivotArea field="11" type="button" dataOnly="0" labelOnly="1" outline="0" axis="axisRow" fieldPosition="6"/>
    </format>
    <format dxfId="396">
      <pivotArea field="8" type="button" dataOnly="0" labelOnly="1" outline="0" axis="axisRow" fieldPosition="7"/>
    </format>
    <format dxfId="395">
      <pivotArea field="1" type="button" dataOnly="0" labelOnly="1" outline="0" axis="axisRow" fieldPosition="9"/>
    </format>
    <format dxfId="394">
      <pivotArea field="16" type="button" dataOnly="0" labelOnly="1" outline="0" axis="axisRow" fieldPosition="10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ela przestawna1" cacheId="3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compact="0" compactData="0" gridDropZones="1" multipleFieldFilters="0">
  <location ref="B12:S181" firstHeaderRow="2" firstDataRow="2" firstDataCol="12" rowPageCount="1" colPageCount="1"/>
  <pivotFields count="37">
    <pivotField compact="0" outline="0" showAll="0"/>
    <pivotField axis="axisRow" compact="0" outline="0" showAll="0" defaultSubtotal="0">
      <items count="19">
        <item x="0"/>
        <item x="17"/>
        <item x="5"/>
        <item x="9"/>
        <item x="1"/>
        <item x="7"/>
        <item x="15"/>
        <item x="11"/>
        <item x="6"/>
        <item x="4"/>
        <item x="14"/>
        <item x="2"/>
        <item x="10"/>
        <item x="12"/>
        <item x="18"/>
        <item x="16"/>
        <item x="3"/>
        <item x="13"/>
        <item x="8"/>
      </items>
    </pivotField>
    <pivotField compact="0" outline="0" showAll="0" defaultSubtotal="0"/>
    <pivotField axis="axisPage" compact="0" numFmtId="16" outline="0" showAll="0" defaultSubtotal="0">
      <items count="2">
        <item x="1"/>
        <item x="0"/>
      </items>
    </pivotField>
    <pivotField axis="axisRow" compact="0" outline="0" showAll="0" sortType="descending" defaultSubtotal="0">
      <items count="6">
        <item x="1"/>
        <item x="2"/>
        <item x="5"/>
        <item x="4"/>
        <item x="0"/>
        <item x="3"/>
      </items>
    </pivotField>
    <pivotField axis="axisRow" compact="0" outline="0" showAll="0" sortType="ascending" defaultSubtotal="0">
      <items count="40">
        <item x="12"/>
        <item x="21"/>
        <item x="26"/>
        <item x="2"/>
        <item x="32"/>
        <item x="17"/>
        <item x="33"/>
        <item x="37"/>
        <item x="19"/>
        <item x="28"/>
        <item x="20"/>
        <item x="35"/>
        <item x="39"/>
        <item x="0"/>
        <item x="13"/>
        <item x="15"/>
        <item x="6"/>
        <item x="9"/>
        <item x="25"/>
        <item x="27"/>
        <item x="30"/>
        <item x="24"/>
        <item x="23"/>
        <item x="16"/>
        <item x="18"/>
        <item x="4"/>
        <item x="8"/>
        <item x="5"/>
        <item x="11"/>
        <item x="10"/>
        <item x="34"/>
        <item x="7"/>
        <item x="14"/>
        <item x="3"/>
        <item x="36"/>
        <item x="1"/>
        <item x="38"/>
        <item x="22"/>
        <item x="29"/>
        <item x="31"/>
      </items>
    </pivotField>
    <pivotField axis="axisRow" compact="0" outline="0" showAll="0" defaultSubtotal="0">
      <items count="19">
        <item x="2"/>
        <item x="12"/>
        <item x="13"/>
        <item x="14"/>
        <item x="15"/>
        <item x="0"/>
        <item x="9"/>
        <item x="5"/>
        <item x="3"/>
        <item x="4"/>
        <item x="1"/>
        <item x="6"/>
        <item x="7"/>
        <item x="8"/>
        <item x="10"/>
        <item x="11"/>
        <item m="1" x="16"/>
        <item m="1" x="17"/>
        <item m="1" x="18"/>
      </items>
    </pivotField>
    <pivotField axis="axisRow" compact="0" outline="0" showAll="0" sortType="ascending" defaultSubtotal="0">
      <items count="6">
        <item x="3"/>
        <item x="5"/>
        <item x="1"/>
        <item x="4"/>
        <item x="2"/>
        <item x="0"/>
      </items>
    </pivotField>
    <pivotField axis="axisRow" compact="0" outline="0" showAll="0" defaultSubtotal="0">
      <items count="240">
        <item x="232"/>
        <item x="0"/>
        <item x="8"/>
        <item x="230"/>
        <item x="220"/>
        <item x="29"/>
        <item x="61"/>
        <item x="234"/>
        <item x="208"/>
        <item x="55"/>
        <item x="199"/>
        <item x="102"/>
        <item x="167"/>
        <item x="183"/>
        <item x="106"/>
        <item x="113"/>
        <item x="115"/>
        <item x="159"/>
        <item x="121"/>
        <item x="127"/>
        <item x="153"/>
        <item x="204"/>
        <item x="157"/>
        <item x="135"/>
        <item x="175"/>
        <item x="17"/>
        <item x="59"/>
        <item x="168"/>
        <item x="170"/>
        <item x="112"/>
        <item x="90"/>
        <item x="235"/>
        <item x="194"/>
        <item x="114"/>
        <item x="41"/>
        <item x="143"/>
        <item x="233"/>
        <item x="222"/>
        <item x="173"/>
        <item x="223"/>
        <item x="229"/>
        <item x="215"/>
        <item x="123"/>
        <item x="13"/>
        <item x="126"/>
        <item x="12"/>
        <item x="9"/>
        <item x="6"/>
        <item x="176"/>
        <item x="10"/>
        <item x="87"/>
        <item x="22"/>
        <item x="119"/>
        <item x="21"/>
        <item x="20"/>
        <item x="169"/>
        <item x="25"/>
        <item x="201"/>
        <item x="1"/>
        <item x="31"/>
        <item x="39"/>
        <item x="24"/>
        <item x="28"/>
        <item x="35"/>
        <item x="33"/>
        <item x="37"/>
        <item x="71"/>
        <item x="207"/>
        <item x="52"/>
        <item x="84"/>
        <item x="46"/>
        <item x="77"/>
        <item x="76"/>
        <item x="83"/>
        <item x="82"/>
        <item x="118"/>
        <item x="80"/>
        <item x="218"/>
        <item x="7"/>
        <item x="179"/>
        <item x="188"/>
        <item x="186"/>
        <item x="187"/>
        <item x="174"/>
        <item x="148"/>
        <item x="180"/>
        <item x="213"/>
        <item x="196"/>
        <item x="95"/>
        <item x="217"/>
        <item x="11"/>
        <item x="75"/>
        <item x="120"/>
        <item x="219"/>
        <item x="200"/>
        <item x="198"/>
        <item x="195"/>
        <item x="203"/>
        <item x="210"/>
        <item x="192"/>
        <item x="63"/>
        <item x="214"/>
        <item x="156"/>
        <item x="26"/>
        <item x="4"/>
        <item x="133"/>
        <item x="62"/>
        <item x="49"/>
        <item x="47"/>
        <item x="138"/>
        <item x="178"/>
        <item x="111"/>
        <item x="150"/>
        <item x="136"/>
        <item x="122"/>
        <item x="125"/>
        <item x="166"/>
        <item x="100"/>
        <item x="161"/>
        <item x="193"/>
        <item x="228"/>
        <item x="224"/>
        <item x="57"/>
        <item x="18"/>
        <item x="69"/>
        <item x="238"/>
        <item x="16"/>
        <item m="1" x="239"/>
        <item x="164"/>
        <item x="23"/>
        <item x="171"/>
        <item x="152"/>
        <item x="160"/>
        <item x="155"/>
        <item x="158"/>
        <item x="172"/>
        <item x="45"/>
        <item x="154"/>
        <item x="162"/>
        <item x="146"/>
        <item x="147"/>
        <item x="197"/>
        <item x="236"/>
        <item x="64"/>
        <item x="65"/>
        <item x="117"/>
        <item x="216"/>
        <item x="44"/>
        <item x="92"/>
        <item x="32"/>
        <item x="93"/>
        <item x="104"/>
        <item x="98"/>
        <item x="107"/>
        <item x="184"/>
        <item x="97"/>
        <item x="182"/>
        <item x="91"/>
        <item x="30"/>
        <item x="5"/>
        <item x="231"/>
        <item x="212"/>
        <item x="99"/>
        <item x="109"/>
        <item x="103"/>
        <item x="177"/>
        <item x="101"/>
        <item x="66"/>
        <item x="131"/>
        <item x="89"/>
        <item x="19"/>
        <item x="142"/>
        <item x="96"/>
        <item x="94"/>
        <item x="50"/>
        <item x="43"/>
        <item x="108"/>
        <item x="58"/>
        <item x="79"/>
        <item x="72"/>
        <item x="105"/>
        <item x="139"/>
        <item x="14"/>
        <item x="206"/>
        <item x="60"/>
        <item x="70"/>
        <item x="56"/>
        <item x="53"/>
        <item x="85"/>
        <item x="54"/>
        <item x="73"/>
        <item x="51"/>
        <item x="42"/>
        <item x="48"/>
        <item x="67"/>
        <item x="205"/>
        <item x="190"/>
        <item x="27"/>
        <item x="36"/>
        <item x="81"/>
        <item x="144"/>
        <item x="68"/>
        <item x="137"/>
        <item x="165"/>
        <item x="202"/>
        <item x="74"/>
        <item x="225"/>
        <item x="124"/>
        <item x="110"/>
        <item x="116"/>
        <item x="189"/>
        <item x="86"/>
        <item x="2"/>
        <item x="38"/>
        <item x="34"/>
        <item x="226"/>
        <item x="78"/>
        <item x="15"/>
        <item x="141"/>
        <item x="40"/>
        <item x="128"/>
        <item x="129"/>
        <item x="191"/>
        <item x="227"/>
        <item x="132"/>
        <item x="134"/>
        <item x="149"/>
        <item x="140"/>
        <item x="3"/>
        <item x="211"/>
        <item x="130"/>
        <item x="181"/>
        <item x="88"/>
        <item x="185"/>
        <item x="209"/>
        <item x="145"/>
        <item x="151"/>
        <item x="163"/>
        <item x="221"/>
        <item x="237"/>
      </items>
    </pivotField>
    <pivotField axis="axisRow" compact="0" numFmtId="1" outline="0" showAll="0" defaultSubtotal="0">
      <items count="56">
        <item x="55"/>
        <item x="1"/>
        <item x="46"/>
        <item x="24"/>
        <item x="51"/>
        <item x="21"/>
        <item x="44"/>
        <item x="54"/>
        <item x="26"/>
        <item x="53"/>
        <item x="34"/>
        <item x="35"/>
        <item x="47"/>
        <item x="43"/>
        <item x="33"/>
        <item x="10"/>
        <item x="19"/>
        <item x="3"/>
        <item x="13"/>
        <item x="27"/>
        <item x="8"/>
        <item x="12"/>
        <item x="22"/>
        <item x="9"/>
        <item x="39"/>
        <item x="14"/>
        <item x="25"/>
        <item x="5"/>
        <item x="7"/>
        <item x="18"/>
        <item x="6"/>
        <item x="29"/>
        <item x="37"/>
        <item x="32"/>
        <item x="2"/>
        <item x="23"/>
        <item x="52"/>
        <item x="30"/>
        <item x="41"/>
        <item x="31"/>
        <item x="0"/>
        <item x="42"/>
        <item x="45"/>
        <item x="49"/>
        <item x="28"/>
        <item x="40"/>
        <item x="38"/>
        <item x="16"/>
        <item x="36"/>
        <item x="4"/>
        <item x="15"/>
        <item x="17"/>
        <item x="11"/>
        <item x="20"/>
        <item x="48"/>
        <item x="50"/>
      </items>
    </pivotField>
    <pivotField compact="0" numFmtId="1" outline="0" showAll="0"/>
    <pivotField axis="axisRow" compact="0" outline="0" showAll="0" defaultSubtotal="0">
      <items count="11">
        <item x="8"/>
        <item x="2"/>
        <item x="6"/>
        <item x="7"/>
        <item x="0"/>
        <item x="9"/>
        <item x="4"/>
        <item x="3"/>
        <item x="10"/>
        <item x="5"/>
        <item x="1"/>
      </items>
    </pivotField>
    <pivotField axis="axisRow" compact="0" outline="0" showAll="0" defaultSubtotal="0">
      <items count="5">
        <item x="0"/>
        <item x="1"/>
        <item x="2"/>
        <item x="4"/>
        <item x="3"/>
      </items>
    </pivotField>
    <pivotField axis="axisRow" compact="0" outline="0" showAll="0" defaultSubtotal="0">
      <items count="5">
        <item x="1"/>
        <item x="3"/>
        <item x="0"/>
        <item x="2"/>
        <item x="4"/>
      </items>
    </pivotField>
    <pivotField compact="0" outline="0" showAll="0"/>
    <pivotField axis="axisRow" compact="0" outline="0" showAll="0" defaultSubtotal="0">
      <items count="122">
        <item x="74"/>
        <item x="24"/>
        <item x="2"/>
        <item x="47"/>
        <item x="52"/>
        <item x="116"/>
        <item x="40"/>
        <item x="18"/>
        <item x="120"/>
        <item x="48"/>
        <item x="49"/>
        <item x="73"/>
        <item x="3"/>
        <item x="108"/>
        <item x="7"/>
        <item x="45"/>
        <item x="8"/>
        <item x="64"/>
        <item x="10"/>
        <item x="4"/>
        <item x="88"/>
        <item x="1"/>
        <item x="16"/>
        <item x="15"/>
        <item x="14"/>
        <item x="22"/>
        <item x="42"/>
        <item x="5"/>
        <item x="44"/>
        <item x="117"/>
        <item x="80"/>
        <item x="84"/>
        <item x="17"/>
        <item x="51"/>
        <item x="32"/>
        <item x="75"/>
        <item x="86"/>
        <item x="85"/>
        <item x="23"/>
        <item x="79"/>
        <item x="119"/>
        <item x="72"/>
        <item x="55"/>
        <item x="90"/>
        <item x="92"/>
        <item x="106"/>
        <item x="56"/>
        <item x="70"/>
        <item x="71"/>
        <item x="100"/>
        <item x="104"/>
        <item x="9"/>
        <item x="97"/>
        <item x="109"/>
        <item x="20"/>
        <item x="34"/>
        <item x="41"/>
        <item x="58"/>
        <item x="59"/>
        <item x="118"/>
        <item x="110"/>
        <item x="102"/>
        <item x="98"/>
        <item x="103"/>
        <item x="105"/>
        <item x="95"/>
        <item x="33"/>
        <item x="107"/>
        <item x="6"/>
        <item x="26"/>
        <item x="25"/>
        <item x="66"/>
        <item x="53"/>
        <item x="68"/>
        <item x="82"/>
        <item x="65"/>
        <item x="111"/>
        <item x="54"/>
        <item x="61"/>
        <item x="63"/>
        <item x="112"/>
        <item x="50"/>
        <item x="60"/>
        <item x="57"/>
        <item x="78"/>
        <item x="96"/>
        <item x="115"/>
        <item x="113"/>
        <item x="30"/>
        <item x="13"/>
        <item x="37"/>
        <item x="121"/>
        <item x="11"/>
        <item x="87"/>
        <item x="77"/>
        <item x="35"/>
        <item x="46"/>
        <item x="27"/>
        <item x="89"/>
        <item x="21"/>
        <item x="31"/>
        <item x="43"/>
        <item x="67"/>
        <item x="38"/>
        <item x="29"/>
        <item x="39"/>
        <item x="28"/>
        <item x="94"/>
        <item x="19"/>
        <item x="0"/>
        <item x="69"/>
        <item x="36"/>
        <item x="62"/>
        <item x="81"/>
        <item x="114"/>
        <item x="93"/>
        <item x="91"/>
        <item x="83"/>
        <item x="99"/>
        <item x="76"/>
        <item x="12"/>
        <item x="101"/>
      </items>
    </pivotField>
    <pivotField axis="axisRow" compact="0" outline="0" showAll="0" defaultSubtotal="0">
      <items count="191">
        <item x="130"/>
        <item x="183"/>
        <item x="173"/>
        <item x="111"/>
        <item x="13"/>
        <item x="114"/>
        <item x="12"/>
        <item x="9"/>
        <item x="6"/>
        <item x="149"/>
        <item x="10"/>
        <item x="81"/>
        <item x="22"/>
        <item x="108"/>
        <item x="21"/>
        <item x="20"/>
        <item x="144"/>
        <item x="25"/>
        <item x="164"/>
        <item x="1"/>
        <item x="31"/>
        <item x="39"/>
        <item x="24"/>
        <item x="28"/>
        <item x="35"/>
        <item x="33"/>
        <item x="37"/>
        <item x="27"/>
        <item x="67"/>
        <item x="169"/>
        <item x="51"/>
        <item x="79"/>
        <item x="46"/>
        <item x="72"/>
        <item x="71"/>
        <item x="132"/>
        <item x="78"/>
        <item x="77"/>
        <item x="102"/>
        <item x="75"/>
        <item x="175"/>
        <item x="7"/>
        <item x="184"/>
        <item x="148"/>
        <item x="89"/>
        <item x="143"/>
        <item x="23"/>
        <item x="145"/>
        <item x="131"/>
        <item x="53"/>
        <item x="178"/>
        <item x="98"/>
        <item x="59"/>
        <item x="136"/>
        <item x="133"/>
        <item x="57"/>
        <item x="19"/>
        <item x="112"/>
        <item x="94"/>
        <item x="146"/>
        <item x="45"/>
        <item x="3"/>
        <item x="138"/>
        <item x="139"/>
        <item x="187"/>
        <item x="151"/>
        <item x="87"/>
        <item x="154"/>
        <item x="147"/>
        <item x="104"/>
        <item x="40"/>
        <item x="172"/>
        <item x="152"/>
        <item x="105"/>
        <item x="127"/>
        <item x="128"/>
        <item x="162"/>
        <item x="189"/>
        <item x="44"/>
        <item x="29"/>
        <item x="161"/>
        <item m="1" x="190"/>
        <item x="174"/>
        <item x="41"/>
        <item x="17"/>
        <item x="61"/>
        <item x="11"/>
        <item x="18"/>
        <item x="142"/>
        <item x="177"/>
        <item x="124"/>
        <item x="64"/>
        <item x="163"/>
        <item x="160"/>
        <item x="166"/>
        <item x="159"/>
        <item x="158"/>
        <item x="60"/>
        <item x="185"/>
        <item x="115"/>
        <item x="84"/>
        <item x="8"/>
        <item x="134"/>
        <item x="26"/>
        <item x="4"/>
        <item x="121"/>
        <item x="156"/>
        <item x="49"/>
        <item x="47"/>
        <item x="150"/>
        <item x="129"/>
        <item x="96"/>
        <item x="186"/>
        <item x="103"/>
        <item x="110"/>
        <item x="113"/>
        <item x="141"/>
        <item x="92"/>
        <item x="109"/>
        <item x="106"/>
        <item x="137"/>
        <item x="182"/>
        <item x="122"/>
        <item x="56"/>
        <item x="16"/>
        <item x="32"/>
        <item x="85"/>
        <item x="90"/>
        <item x="99"/>
        <item x="58"/>
        <item x="66"/>
        <item x="30"/>
        <item x="5"/>
        <item x="101"/>
        <item x="171"/>
        <item x="91"/>
        <item x="95"/>
        <item x="93"/>
        <item x="62"/>
        <item x="119"/>
        <item x="82"/>
        <item x="125"/>
        <item x="88"/>
        <item x="86"/>
        <item x="50"/>
        <item x="43"/>
        <item x="2"/>
        <item x="100"/>
        <item x="176"/>
        <item x="68"/>
        <item x="97"/>
        <item x="14"/>
        <item x="168"/>
        <item x="74"/>
        <item x="55"/>
        <item x="80"/>
        <item x="69"/>
        <item x="52"/>
        <item x="42"/>
        <item x="63"/>
        <item x="167"/>
        <item x="36"/>
        <item x="0"/>
        <item x="76"/>
        <item x="116"/>
        <item x="140"/>
        <item x="165"/>
        <item x="70"/>
        <item x="179"/>
        <item x="107"/>
        <item x="155"/>
        <item x="38"/>
        <item x="180"/>
        <item x="188"/>
        <item x="34"/>
        <item x="73"/>
        <item x="15"/>
        <item x="117"/>
        <item x="157"/>
        <item x="181"/>
        <item x="123"/>
        <item x="120"/>
        <item x="170"/>
        <item x="118"/>
        <item x="126"/>
        <item x="48"/>
        <item x="54"/>
        <item x="65"/>
        <item x="83"/>
        <item x="135"/>
        <item x="15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</pivotFields>
  <rowFields count="12">
    <field x="7"/>
    <field x="5"/>
    <field x="6"/>
    <field x="12"/>
    <field x="11"/>
    <field x="4"/>
    <field x="8"/>
    <field x="9"/>
    <field x="1"/>
    <field x="16"/>
    <field x="13"/>
    <field x="15"/>
  </rowFields>
  <rowItems count="168">
    <i>
      <x/>
      <x/>
      <x v="10"/>
      <x v="1"/>
      <x/>
      <x v="3"/>
      <x v="217"/>
      <x v="50"/>
      <x v="11"/>
      <x v="176"/>
      <x v="2"/>
      <x v="21"/>
    </i>
    <i r="1">
      <x v="3"/>
      <x v="10"/>
      <x v="1"/>
      <x v="1"/>
      <x v="2"/>
      <x v="21"/>
      <x v="50"/>
      <x v="16"/>
      <x v="90"/>
      <x v="3"/>
      <x v="7"/>
    </i>
    <i r="1">
      <x v="4"/>
      <x v="10"/>
      <x v="1"/>
      <x v="3"/>
      <x v="2"/>
      <x v="220"/>
      <x v="51"/>
      <x v="11"/>
      <x v="164"/>
      <x v="3"/>
      <x v="21"/>
    </i>
    <i r="1">
      <x v="5"/>
      <x v="10"/>
      <x v="1"/>
      <x v="4"/>
      <x v="2"/>
      <x v="95"/>
      <x v="50"/>
      <x v="16"/>
      <x v="92"/>
      <x v="3"/>
      <x v="121"/>
    </i>
    <i r="1">
      <x v="6"/>
      <x v="10"/>
      <x v="1"/>
      <x v="5"/>
      <x v="2"/>
      <x v="221"/>
      <x v="49"/>
      <x v="11"/>
      <x v="177"/>
      <x v="3"/>
      <x v="21"/>
    </i>
    <i r="1">
      <x v="7"/>
      <x v="10"/>
      <x v="1"/>
      <x v="7"/>
      <x v="2"/>
      <x v="27"/>
      <x v="48"/>
      <x v="12"/>
      <x v="45"/>
      <x v="3"/>
      <x v="31"/>
    </i>
    <i r="1">
      <x v="8"/>
      <x v="10"/>
      <x v="1"/>
      <x v="7"/>
      <x v="4"/>
      <x v="50"/>
      <x v="41"/>
      <x v="3"/>
      <x v="11"/>
      <x v="3"/>
      <x v="21"/>
    </i>
    <i r="1">
      <x v="9"/>
      <x v="10"/>
      <x v="1"/>
      <x v="9"/>
      <x v="4"/>
      <x v="40"/>
      <x v="27"/>
      <x v="1"/>
      <x v="1"/>
      <x v="3"/>
      <x v="5"/>
    </i>
    <i r="1">
      <x v="10"/>
      <x v="10"/>
      <x v="1"/>
      <x v="8"/>
      <x v="2"/>
      <x v="230"/>
      <x v="48"/>
      <x v="11"/>
      <x v="183"/>
      <x v="3"/>
      <x v="21"/>
    </i>
    <i r="1">
      <x v="11"/>
      <x v="10"/>
      <x v="3"/>
      <x v="10"/>
      <x v="2"/>
      <x v="239"/>
      <x v="55"/>
      <x v="18"/>
      <x v="63"/>
      <x v="3"/>
      <x v="21"/>
    </i>
    <i r="1">
      <x v="13"/>
      <x v="5"/>
      <x/>
      <x v="1"/>
      <x v="4"/>
      <x v="138"/>
      <x v="50"/>
      <x v="12"/>
      <x v="62"/>
      <x v="2"/>
      <x v="39"/>
    </i>
    <i r="1">
      <x v="16"/>
      <x v="8"/>
      <x/>
      <x v="7"/>
      <x v="4"/>
      <x v="104"/>
      <x v="49"/>
      <x v="16"/>
      <x v="104"/>
      <x v="2"/>
      <x v="2"/>
    </i>
    <i r="1">
      <x v="17"/>
      <x v="9"/>
      <x/>
      <x v="6"/>
      <x/>
      <x v="2"/>
      <x v="20"/>
      <x v="16"/>
      <x v="101"/>
      <x v="2"/>
      <x v="68"/>
    </i>
    <i r="4">
      <x v="9"/>
      <x v="4"/>
      <x v="2"/>
      <x v="20"/>
      <x v="16"/>
      <x v="101"/>
      <x v="2"/>
      <x v="68"/>
    </i>
    <i r="1">
      <x v="18"/>
      <x v="14"/>
      <x/>
      <x v="9"/>
      <x v="4"/>
      <x v="80"/>
      <x v="42"/>
      <x v="15"/>
      <x v="66"/>
      <x v="2"/>
      <x v="41"/>
    </i>
    <i r="1">
      <x v="19"/>
      <x v="10"/>
      <x v="2"/>
      <x/>
      <x v="5"/>
      <x v="185"/>
      <x v="16"/>
      <x v="5"/>
      <x v="130"/>
      <x v="1"/>
      <x v="103"/>
    </i>
    <i r="1">
      <x v="20"/>
      <x v="10"/>
      <x v="2"/>
      <x v="1"/>
      <x v="5"/>
      <x v="158"/>
      <x v="35"/>
      <x v="9"/>
      <x v="131"/>
      <x v="1"/>
      <x v="12"/>
    </i>
    <i r="1">
      <x v="21"/>
      <x v="10"/>
      <x v="2"/>
      <x v="3"/>
      <x v="1"/>
      <x v="182"/>
      <x v="25"/>
      <x v="5"/>
      <x v="151"/>
      <x v="1"/>
      <x v="21"/>
    </i>
    <i r="5">
      <x v="5"/>
      <x v="182"/>
      <x v="25"/>
      <x v="5"/>
      <x v="151"/>
      <x v="1"/>
      <x v="21"/>
    </i>
    <i r="1">
      <x v="22"/>
      <x v="10"/>
      <x v="2"/>
      <x v="2"/>
      <x v="5"/>
      <x v="161"/>
      <x v="30"/>
      <x v="9"/>
      <x v="134"/>
      <x v="1"/>
      <x v="10"/>
    </i>
    <i r="1">
      <x v="24"/>
      <x v="15"/>
      <x/>
      <x v="6"/>
      <x/>
      <x v="231"/>
      <x v="29"/>
      <x v="15"/>
      <x v="72"/>
      <x v="2"/>
      <x v="116"/>
    </i>
    <i r="1">
      <x v="25"/>
      <x v="12"/>
      <x/>
      <x v="4"/>
      <x/>
      <x v="208"/>
      <x v="18"/>
      <x v="10"/>
      <x v="133"/>
      <x v="2"/>
      <x v="25"/>
    </i>
    <i r="1">
      <x v="26"/>
      <x v="13"/>
      <x/>
      <x v="6"/>
      <x/>
      <x v="17"/>
      <x v="10"/>
      <x v="12"/>
      <x v="53"/>
      <x v="1"/>
      <x v="94"/>
    </i>
    <i r="1">
      <x v="27"/>
      <x v="11"/>
      <x/>
      <x v="7"/>
      <x/>
      <x v="102"/>
      <x v="4"/>
      <x v="16"/>
      <x v="102"/>
      <x/>
      <x v="2"/>
    </i>
    <i r="1">
      <x v="28"/>
      <x v="10"/>
      <x v="2"/>
      <x v="2"/>
      <x v="1"/>
      <x v="108"/>
      <x v="33"/>
      <x v="13"/>
      <x v="108"/>
      <x v="1"/>
      <x v="70"/>
    </i>
    <i r="1">
      <x v="29"/>
      <x v="10"/>
      <x v="2"/>
      <x v="3"/>
      <x v="1"/>
      <x v="43"/>
      <x v="18"/>
      <x v="2"/>
      <x v="4"/>
      <x/>
      <x v="16"/>
    </i>
    <i>
      <x v="1"/>
      <x/>
      <x v="10"/>
      <x v="1"/>
      <x/>
      <x v="5"/>
      <x v="9"/>
      <x v="33"/>
      <x v="11"/>
      <x v="186"/>
      <x v="2"/>
      <x v="21"/>
    </i>
    <i r="1">
      <x v="1"/>
      <x v="10"/>
      <x v="1"/>
      <x v="2"/>
      <x v="3"/>
      <x v="219"/>
      <x v="52"/>
      <x v="11"/>
      <x v="70"/>
      <x v="2"/>
      <x v="21"/>
    </i>
    <i r="1">
      <x v="2"/>
      <x v="10"/>
      <x v="1"/>
      <x v="2"/>
      <x v="5"/>
      <x v="30"/>
      <x v="47"/>
      <x v="11"/>
      <x v="188"/>
      <x v="2"/>
      <x v="21"/>
    </i>
    <i r="1">
      <x v="3"/>
      <x v="10"/>
      <x v="1"/>
      <x v="1"/>
      <x v="4"/>
      <x v="143"/>
      <x v="48"/>
      <x v="16"/>
      <x v="78"/>
      <x v="3"/>
      <x v="51"/>
    </i>
    <i r="1">
      <x v="4"/>
      <x v="10"/>
      <x v="1"/>
      <x v="3"/>
      <x v="2"/>
      <x v="94"/>
      <x v="50"/>
      <x v="16"/>
      <x v="91"/>
      <x v="3"/>
      <x v="61"/>
    </i>
    <i r="1">
      <x v="5"/>
      <x v="10"/>
      <x v="1"/>
      <x v="4"/>
      <x v="4"/>
      <x v="213"/>
      <x v="34"/>
      <x v="11"/>
      <x v="171"/>
      <x v="3"/>
      <x v="21"/>
    </i>
    <i r="1">
      <x v="6"/>
      <x v="10"/>
      <x v="1"/>
      <x v="5"/>
      <x v="2"/>
      <x v="96"/>
      <x v="49"/>
      <x v="16"/>
      <x v="93"/>
      <x v="3"/>
      <x v="62"/>
    </i>
    <i r="1">
      <x v="7"/>
      <x v="10"/>
      <x v="1"/>
      <x v="7"/>
      <x v="2"/>
      <x v="97"/>
      <x v="51"/>
      <x v="16"/>
      <x v="94"/>
      <x v="3"/>
      <x v="63"/>
    </i>
    <i r="1">
      <x v="8"/>
      <x v="10"/>
      <x v="1"/>
      <x v="7"/>
      <x v="4"/>
      <x v="22"/>
      <x v="45"/>
      <x v="16"/>
      <x v="189"/>
      <x v="3"/>
      <x v="119"/>
    </i>
    <i r="1">
      <x v="9"/>
      <x v="10"/>
      <x v="1"/>
      <x v="9"/>
      <x v="4"/>
      <x v="55"/>
      <x v="33"/>
      <x v="4"/>
      <x v="16"/>
      <x v="3"/>
      <x v="21"/>
    </i>
    <i r="1">
      <x v="10"/>
      <x v="10"/>
      <x v="1"/>
      <x v="8"/>
      <x v="2"/>
      <x v="99"/>
      <x v="48"/>
      <x v="16"/>
      <x v="96"/>
      <x v="3"/>
      <x v="65"/>
    </i>
    <i r="1">
      <x v="11"/>
      <x v="10"/>
      <x v="3"/>
      <x v="10"/>
      <x v="2"/>
      <x v="236"/>
      <x v="55"/>
      <x v="11"/>
      <x/>
      <x v="3"/>
      <x v="21"/>
    </i>
    <i r="1">
      <x v="13"/>
      <x v="5"/>
      <x/>
      <x v="1"/>
      <x v="4"/>
      <x v="106"/>
      <x v="44"/>
      <x v="16"/>
      <x v="32"/>
      <x v="2"/>
      <x v="2"/>
    </i>
    <i r="1">
      <x v="14"/>
      <x v="6"/>
      <x/>
      <x v="5"/>
      <x v="4"/>
      <x v="149"/>
      <x v="26"/>
      <x v="9"/>
      <x v="125"/>
      <x v="2"/>
      <x v="12"/>
    </i>
    <i r="1">
      <x v="15"/>
      <x v="7"/>
      <x/>
      <x v="5"/>
      <x v="4"/>
      <x v="192"/>
      <x v="31"/>
      <x v="5"/>
      <x v="158"/>
      <x v="2"/>
      <x v="21"/>
    </i>
    <i r="1">
      <x v="16"/>
      <x v="8"/>
      <x/>
      <x v="7"/>
      <x v="4"/>
      <x v="103"/>
      <x v="40"/>
      <x v="16"/>
      <x v="103"/>
      <x v="2"/>
      <x v="2"/>
    </i>
    <i r="1">
      <x v="17"/>
      <x v="9"/>
      <x/>
      <x v="9"/>
      <x v="4"/>
      <x v="79"/>
      <x v="41"/>
      <x v="15"/>
      <x v="65"/>
      <x v="2"/>
      <x v="21"/>
    </i>
    <i r="1">
      <x v="18"/>
      <x v="14"/>
      <x/>
      <x v="6"/>
      <x/>
      <x v="194"/>
      <x v="29"/>
      <x v="5"/>
      <x v="159"/>
      <x v="2"/>
      <x v="21"/>
    </i>
    <i r="4">
      <x v="9"/>
      <x v="4"/>
      <x v="194"/>
      <x v="29"/>
      <x v="5"/>
      <x v="159"/>
      <x v="2"/>
      <x v="21"/>
    </i>
    <i r="1">
      <x v="19"/>
      <x v="10"/>
      <x v="2"/>
      <x/>
      <x v="5"/>
      <x v="66"/>
      <x v="32"/>
      <x v="6"/>
      <x v="28"/>
      <x v="1"/>
      <x v="21"/>
    </i>
    <i r="4">
      <x v="1"/>
      <x v="1"/>
      <x v="66"/>
      <x v="32"/>
      <x v="6"/>
      <x v="28"/>
      <x v="1"/>
      <x v="21"/>
    </i>
    <i r="1">
      <x v="20"/>
      <x v="10"/>
      <x v="2"/>
      <x v="1"/>
      <x v="1"/>
      <x v="159"/>
      <x v="27"/>
      <x v="9"/>
      <x v="132"/>
      <x v="1"/>
      <x v="12"/>
    </i>
    <i r="5">
      <x v="5"/>
      <x v="159"/>
      <x v="27"/>
      <x v="9"/>
      <x v="132"/>
      <x v="1"/>
      <x v="12"/>
    </i>
    <i r="1">
      <x v="21"/>
      <x v="10"/>
      <x v="2"/>
      <x v="3"/>
      <x v="1"/>
      <x v="184"/>
      <x v="29"/>
      <x v="5"/>
      <x v="129"/>
      <x v="1"/>
      <x v="21"/>
    </i>
    <i r="5">
      <x v="5"/>
      <x v="184"/>
      <x v="29"/>
      <x v="5"/>
      <x v="129"/>
      <x v="1"/>
      <x v="21"/>
    </i>
    <i r="1">
      <x v="22"/>
      <x v="10"/>
      <x v="2"/>
      <x v="2"/>
      <x v="5"/>
      <x v="186"/>
      <x v="40"/>
      <x v="5"/>
      <x v="154"/>
      <x v="1"/>
      <x v="104"/>
    </i>
    <i r="1">
      <x v="24"/>
      <x v="15"/>
      <x/>
      <x v="6"/>
      <x/>
      <x v="82"/>
      <x v="26"/>
      <x v="15"/>
      <x v="67"/>
      <x v="2"/>
      <x v="41"/>
    </i>
    <i r="1">
      <x v="25"/>
      <x v="12"/>
      <x/>
      <x v="4"/>
      <x/>
      <x v="228"/>
      <x v="17"/>
      <x v="11"/>
      <x v="61"/>
      <x v="2"/>
      <x v="21"/>
    </i>
    <i r="1">
      <x v="26"/>
      <x v="13"/>
      <x/>
      <x v="6"/>
      <x/>
      <x v="226"/>
      <x v="8"/>
      <x v="11"/>
      <x v="175"/>
      <x v="1"/>
      <x v="21"/>
    </i>
    <i r="1">
      <x v="27"/>
      <x v="11"/>
      <x/>
      <x v="7"/>
      <x/>
      <x v="209"/>
      <x v="2"/>
      <x v="10"/>
      <x v="169"/>
      <x/>
      <x v="25"/>
    </i>
    <i r="1">
      <x v="28"/>
      <x v="10"/>
      <x v="2"/>
      <x v="2"/>
      <x v="1"/>
      <x v="13"/>
      <x v="32"/>
      <x v="15"/>
      <x v="190"/>
      <x v="1"/>
      <x v="44"/>
    </i>
    <i r="1">
      <x v="29"/>
      <x v="10"/>
      <x v="2"/>
      <x v="3"/>
      <x v="1"/>
      <x v="54"/>
      <x v="15"/>
      <x v="3"/>
      <x v="15"/>
      <x/>
      <x v="24"/>
    </i>
    <i r="1">
      <x v="30"/>
      <x v="10"/>
      <x v="4"/>
      <x v="10"/>
      <x v="4"/>
      <x v="234"/>
      <x v="55"/>
      <x v="16"/>
      <x v="63"/>
      <x v="2"/>
      <x v="21"/>
    </i>
    <i>
      <x v="2"/>
      <x/>
      <x v="10"/>
      <x v="1"/>
      <x/>
      <x v="5"/>
      <x v="178"/>
      <x v="37"/>
      <x v="5"/>
      <x v="148"/>
      <x v="2"/>
      <x v="101"/>
    </i>
    <i r="1">
      <x v="1"/>
      <x v="10"/>
      <x v="1"/>
      <x v="2"/>
      <x v="3"/>
      <x v="136"/>
      <x v="52"/>
      <x v="12"/>
      <x v="60"/>
      <x v="2"/>
      <x v="38"/>
    </i>
    <i r="1">
      <x v="2"/>
      <x v="10"/>
      <x v="1"/>
      <x v="2"/>
      <x v="5"/>
      <x v="180"/>
      <x v="38"/>
      <x v="5"/>
      <x v="150"/>
      <x v="2"/>
      <x v="21"/>
    </i>
    <i r="1">
      <x v="3"/>
      <x v="10"/>
      <x v="1"/>
      <x v="1"/>
      <x v="4"/>
      <x v="117"/>
      <x v="47"/>
      <x v="18"/>
      <x v="117"/>
      <x v="3"/>
      <x v="81"/>
    </i>
    <i r="1">
      <x v="4"/>
      <x v="10"/>
      <x v="1"/>
      <x v="3"/>
      <x v="4"/>
      <x v="23"/>
      <x v="39"/>
      <x v="11"/>
      <x v="57"/>
      <x v="3"/>
      <x v="21"/>
    </i>
    <i r="1">
      <x v="5"/>
      <x v="10"/>
      <x v="1"/>
      <x v="4"/>
      <x v="4"/>
      <x v="16"/>
      <x v="45"/>
      <x v="18"/>
      <x v="119"/>
      <x v="3"/>
      <x v="83"/>
    </i>
    <i r="1">
      <x v="6"/>
      <x v="10"/>
      <x v="1"/>
      <x v="5"/>
      <x v="2"/>
      <x v="28"/>
      <x v="48"/>
      <x v="12"/>
      <x v="44"/>
      <x v="3"/>
      <x v="31"/>
    </i>
    <i r="1">
      <x v="7"/>
      <x v="10"/>
      <x v="1"/>
      <x v="7"/>
      <x v="2"/>
      <x v="120"/>
      <x v="52"/>
      <x v="18"/>
      <x v="121"/>
      <x v="3"/>
      <x v="86"/>
    </i>
    <i r="1">
      <x v="8"/>
      <x v="10"/>
      <x v="1"/>
      <x v="7"/>
      <x v="4"/>
      <x v="113"/>
      <x v="42"/>
      <x v="18"/>
      <x v="111"/>
      <x v="3"/>
      <x v="75"/>
    </i>
    <i r="1">
      <x v="9"/>
      <x v="10"/>
      <x v="1"/>
      <x v="9"/>
      <x v="4"/>
      <x v="88"/>
      <x v="31"/>
      <x v="16"/>
      <x v="66"/>
      <x v="3"/>
      <x v="51"/>
    </i>
    <i r="1">
      <x v="10"/>
      <x v="10"/>
      <x v="1"/>
      <x v="8"/>
      <x v="4"/>
      <x v="216"/>
      <x v="26"/>
      <x v="11"/>
      <x v="175"/>
      <x v="3"/>
      <x v="21"/>
    </i>
    <i r="1">
      <x v="11"/>
      <x v="10"/>
      <x v="3"/>
      <x v="10"/>
      <x v="4"/>
      <x v="237"/>
      <x v="55"/>
      <x v="12"/>
      <x v="63"/>
      <x v="3"/>
      <x v="21"/>
    </i>
    <i r="1">
      <x v="13"/>
      <x v="5"/>
      <x/>
      <x v="3"/>
      <x v="4"/>
      <x v="134"/>
      <x v="43"/>
      <x v="12"/>
      <x v="57"/>
      <x v="2"/>
      <x v="33"/>
    </i>
    <i r="1">
      <x v="14"/>
      <x v="6"/>
      <x/>
      <x v="5"/>
      <x v="4"/>
      <x v="148"/>
      <x v="29"/>
      <x v="9"/>
      <x v="100"/>
      <x v="2"/>
      <x v="95"/>
    </i>
    <i r="1">
      <x v="15"/>
      <x v="7"/>
      <x/>
      <x v="5"/>
      <x v="4"/>
      <x v="130"/>
      <x v="53"/>
      <x v="12"/>
      <x v="47"/>
      <x v="2"/>
      <x v="32"/>
    </i>
    <i r="1">
      <x v="16"/>
      <x v="8"/>
      <x/>
      <x v="7"/>
      <x v="4"/>
      <x v="150"/>
      <x v="34"/>
      <x v="9"/>
      <x v="126"/>
      <x v="2"/>
      <x v="9"/>
    </i>
    <i r="1">
      <x v="17"/>
      <x v="9"/>
      <x/>
      <x v="9"/>
      <x v="4"/>
      <x v="152"/>
      <x v="28"/>
      <x v="9"/>
      <x v="127"/>
      <x v="2"/>
      <x v="12"/>
    </i>
    <i r="1">
      <x v="18"/>
      <x v="14"/>
      <x/>
      <x v="8"/>
      <x v="4"/>
      <x v="2"/>
      <x v="51"/>
      <x v="16"/>
      <x v="106"/>
      <x v="2"/>
      <x v="2"/>
    </i>
    <i r="1">
      <x v="19"/>
      <x v="10"/>
      <x v="2"/>
      <x/>
      <x v="5"/>
      <x v="157"/>
      <x v="33"/>
      <x v="9"/>
      <x v="130"/>
      <x v="1"/>
      <x v="3"/>
    </i>
    <i r="1">
      <x v="20"/>
      <x v="10"/>
      <x v="2"/>
      <x v="1"/>
      <x v="5"/>
      <x v="85"/>
      <x v="47"/>
      <x v="15"/>
      <x v="14"/>
      <x v="1"/>
      <x v="43"/>
    </i>
    <i r="1">
      <x v="21"/>
      <x v="10"/>
      <x v="2"/>
      <x v="3"/>
      <x v="5"/>
      <x v="179"/>
      <x v="47"/>
      <x v="5"/>
      <x v="149"/>
      <x v="1"/>
      <x v="21"/>
    </i>
    <i r="1">
      <x v="22"/>
      <x v="10"/>
      <x v="2"/>
      <x v="2"/>
      <x v="1"/>
      <x v="187"/>
      <x v="22"/>
      <x v="5"/>
      <x v="157"/>
      <x v="1"/>
      <x v="21"/>
    </i>
    <i r="5">
      <x v="5"/>
      <x v="187"/>
      <x v="22"/>
      <x v="5"/>
      <x v="157"/>
      <x v="1"/>
      <x v="21"/>
    </i>
    <i r="1">
      <x v="24"/>
      <x v="15"/>
      <x/>
      <x v="6"/>
      <x/>
      <x v="125"/>
      <x v="30"/>
      <x v="18"/>
      <x/>
      <x v="2"/>
      <x v="91"/>
    </i>
    <i r="1">
      <x v="25"/>
      <x v="12"/>
      <x/>
      <x v="6"/>
      <x/>
      <x v="61"/>
      <x v="20"/>
      <x v="4"/>
      <x v="22"/>
      <x v="2"/>
      <x v="21"/>
    </i>
    <i r="1">
      <x v="26"/>
      <x v="13"/>
      <x/>
      <x v="7"/>
      <x/>
      <x v="133"/>
      <x v="12"/>
      <x v="12"/>
      <x v="54"/>
      <x v="1"/>
      <x v="35"/>
    </i>
    <i r="1">
      <x v="27"/>
      <x v="11"/>
      <x/>
      <x v="7"/>
      <x/>
      <x v="59"/>
      <x v="3"/>
      <x v="4"/>
      <x v="20"/>
      <x/>
      <x v="21"/>
    </i>
    <i r="1">
      <x v="28"/>
      <x v="10"/>
      <x v="2"/>
      <x v="2"/>
      <x v="1"/>
      <x v="162"/>
      <x v="26"/>
      <x v="9"/>
      <x v="135"/>
      <x v="1"/>
      <x v="10"/>
    </i>
    <i r="1">
      <x v="29"/>
      <x v="10"/>
      <x v="2"/>
      <x v="3"/>
      <x v="1"/>
      <x v="53"/>
      <x v="16"/>
      <x v="3"/>
      <x v="14"/>
      <x/>
      <x v="23"/>
    </i>
    <i r="1">
      <x v="30"/>
      <x v="10"/>
      <x v="4"/>
      <x v="10"/>
      <x v="4"/>
      <x v="233"/>
      <x v="55"/>
      <x v="15"/>
      <x v="63"/>
      <x v="2"/>
      <x v="21"/>
    </i>
    <i>
      <x v="3"/>
      <x/>
      <x v="10"/>
      <x v="1"/>
      <x v="1"/>
      <x v="5"/>
      <x v="211"/>
      <x v="46"/>
      <x v="11"/>
      <x v="87"/>
      <x v="2"/>
      <x v="21"/>
    </i>
    <i r="1">
      <x v="1"/>
      <x v="10"/>
      <x v="1"/>
      <x v="2"/>
      <x v="5"/>
      <x v="107"/>
      <x v="34"/>
      <x v="17"/>
      <x v="107"/>
      <x v="2"/>
      <x v="69"/>
    </i>
    <i r="1">
      <x v="2"/>
      <x v="10"/>
      <x v="1"/>
      <x v="2"/>
      <x v="5"/>
      <x v="44"/>
      <x v="46"/>
      <x v="2"/>
      <x v="5"/>
      <x v="2"/>
      <x v="17"/>
    </i>
    <i r="1">
      <x v="3"/>
      <x v="10"/>
      <x v="1"/>
      <x v="1"/>
      <x v="4"/>
      <x v="210"/>
      <x v="47"/>
      <x v="10"/>
      <x v="170"/>
      <x v="3"/>
      <x v="115"/>
    </i>
    <i r="1">
      <x v="4"/>
      <x v="10"/>
      <x v="1"/>
      <x v="3"/>
      <x v="4"/>
      <x v="200"/>
      <x v="43"/>
      <x v="10"/>
      <x v="164"/>
      <x v="3"/>
      <x v="110"/>
    </i>
    <i r="1">
      <x v="5"/>
      <x v="10"/>
      <x v="1"/>
      <x v="4"/>
      <x v="4"/>
      <x v="5"/>
      <x v="50"/>
      <x v="16"/>
      <x v="79"/>
      <x v="3"/>
      <x v="7"/>
    </i>
    <i r="1">
      <x v="6"/>
      <x v="10"/>
      <x v="1"/>
      <x v="5"/>
      <x v="4"/>
      <x v="118"/>
      <x v="40"/>
      <x v="18"/>
      <x v="120"/>
      <x v="3"/>
      <x v="84"/>
    </i>
    <i r="1">
      <x v="7"/>
      <x v="10"/>
      <x v="1"/>
      <x v="9"/>
      <x v="2"/>
      <x v="98"/>
      <x v="48"/>
      <x v="16"/>
      <x v="95"/>
      <x v="3"/>
      <x v="64"/>
    </i>
    <i r="1">
      <x v="8"/>
      <x v="10"/>
      <x v="1"/>
      <x v="7"/>
      <x v="4"/>
      <x v="214"/>
      <x v="40"/>
      <x v="11"/>
      <x v="174"/>
      <x v="3"/>
      <x v="21"/>
    </i>
    <i r="1">
      <x v="9"/>
      <x v="10"/>
      <x v="1"/>
      <x v="9"/>
      <x v="4"/>
      <x v="119"/>
      <x v="32"/>
      <x v="18"/>
      <x v="95"/>
      <x v="3"/>
      <x v="85"/>
    </i>
    <i r="1">
      <x v="10"/>
      <x v="10"/>
      <x v="1"/>
      <x v="8"/>
      <x v="4"/>
      <x v="198"/>
      <x v="34"/>
      <x/>
      <x v="161"/>
      <x v="3"/>
      <x v="108"/>
    </i>
    <i r="1">
      <x v="11"/>
      <x v="10"/>
      <x v="3"/>
      <x v="10"/>
      <x v="4"/>
      <x v="239"/>
      <x v="55"/>
      <x v="18"/>
      <x v="63"/>
      <x v="3"/>
      <x v="21"/>
    </i>
    <i r="1">
      <x v="13"/>
      <x v="5"/>
      <x/>
      <x v="4"/>
      <x v="4"/>
      <x v="45"/>
      <x v="21"/>
      <x v="2"/>
      <x v="6"/>
      <x v="2"/>
      <x v="18"/>
    </i>
    <i r="1">
      <x v="14"/>
      <x v="6"/>
      <x/>
      <x v="5"/>
      <x v="4"/>
      <x v="105"/>
      <x v="49"/>
      <x v="16"/>
      <x v="105"/>
      <x v="2"/>
      <x v="2"/>
    </i>
    <i r="1">
      <x v="15"/>
      <x v="7"/>
      <x/>
      <x v="5"/>
      <x v="4"/>
      <x v="81"/>
      <x v="39"/>
      <x v="15"/>
      <x v="24"/>
      <x v="2"/>
      <x v="41"/>
    </i>
    <i r="1">
      <x v="16"/>
      <x v="8"/>
      <x/>
      <x v="7"/>
      <x/>
      <x v="47"/>
      <x v="30"/>
      <x v="2"/>
      <x v="8"/>
      <x v="2"/>
      <x v="19"/>
    </i>
    <i r="5">
      <x v="4"/>
      <x v="47"/>
      <x v="30"/>
      <x v="2"/>
      <x v="8"/>
      <x v="2"/>
      <x v="19"/>
    </i>
    <i r="1">
      <x v="17"/>
      <x v="9"/>
      <x/>
      <x v="6"/>
      <x/>
      <x v="193"/>
      <x v="14"/>
      <x v="5"/>
      <x v="185"/>
      <x v="2"/>
      <x v="21"/>
    </i>
    <i r="4">
      <x v="9"/>
      <x v="4"/>
      <x v="193"/>
      <x v="14"/>
      <x v="5"/>
      <x v="185"/>
      <x v="2"/>
      <x v="21"/>
    </i>
    <i r="1">
      <x v="18"/>
      <x v="14"/>
      <x/>
      <x v="8"/>
      <x v="4"/>
      <x v="131"/>
      <x v="53"/>
      <x v="12"/>
      <x v="48"/>
      <x v="2"/>
      <x v="32"/>
    </i>
    <i r="1">
      <x v="19"/>
      <x v="10"/>
      <x v="2"/>
      <x/>
      <x v="5"/>
      <x v="178"/>
      <x v="37"/>
      <x v="5"/>
      <x v="153"/>
      <x v="1"/>
      <x v="101"/>
    </i>
    <i r="1">
      <x v="20"/>
      <x v="10"/>
      <x v="2"/>
      <x v="1"/>
      <x v="5"/>
      <x v="181"/>
      <x v="51"/>
      <x v="5"/>
      <x v="146"/>
      <x v="1"/>
      <x v="102"/>
    </i>
    <i r="1">
      <x v="21"/>
      <x v="10"/>
      <x v="2"/>
      <x v="3"/>
      <x v="5"/>
      <x v="160"/>
      <x v="40"/>
      <x v="9"/>
      <x v="133"/>
      <x v="1"/>
      <x v="9"/>
    </i>
    <i r="1">
      <x v="22"/>
      <x v="10"/>
      <x v="2"/>
      <x v="2"/>
      <x v="5"/>
      <x v="69"/>
      <x v="38"/>
      <x v="7"/>
      <x v="31"/>
      <x v="1"/>
      <x v="25"/>
    </i>
    <i r="1">
      <x v="24"/>
      <x v="15"/>
      <x/>
      <x v="7"/>
      <x/>
      <x v="74"/>
      <x v="26"/>
      <x v="8"/>
      <x v="37"/>
      <x v="2"/>
      <x v="28"/>
    </i>
    <i r="1">
      <x v="25"/>
      <x v="12"/>
      <x/>
      <x v="6"/>
      <x/>
      <x v="65"/>
      <x v="19"/>
      <x v="4"/>
      <x v="26"/>
      <x v="2"/>
      <x v="21"/>
    </i>
    <i r="1">
      <x v="26"/>
      <x v="13"/>
      <x/>
      <x v="7"/>
      <x/>
      <x v="63"/>
      <x v="8"/>
      <x v="4"/>
      <x v="24"/>
      <x v="1"/>
      <x v="21"/>
    </i>
    <i r="1">
      <x v="27"/>
      <x v="11"/>
      <x/>
      <x v="10"/>
      <x/>
      <x v="58"/>
      <x v="1"/>
      <x v="4"/>
      <x v="19"/>
      <x/>
      <x v="21"/>
    </i>
    <i r="1">
      <x v="28"/>
      <x v="10"/>
      <x v="2"/>
      <x v="2"/>
      <x v="1"/>
      <x v="110"/>
      <x v="27"/>
      <x v="13"/>
      <x v="109"/>
      <x v="1"/>
      <x v="70"/>
    </i>
    <i r="1">
      <x v="29"/>
      <x v="10"/>
      <x v="2"/>
      <x v="2"/>
      <x v="1"/>
      <x v="49"/>
      <x v="15"/>
      <x v="2"/>
      <x v="10"/>
      <x/>
      <x v="16"/>
    </i>
    <i r="1">
      <x v="30"/>
      <x v="10"/>
      <x v="4"/>
      <x v="10"/>
      <x/>
      <x v="236"/>
      <x v="55"/>
      <x v="11"/>
      <x/>
      <x v="2"/>
      <x v="21"/>
    </i>
    <i>
      <x v="4"/>
      <x/>
      <x v="10"/>
      <x v="1"/>
      <x v="1"/>
      <x v="5"/>
      <x v="165"/>
      <x v="36"/>
      <x v="9"/>
      <x v="132"/>
      <x v="2"/>
      <x v="98"/>
    </i>
    <i r="1">
      <x v="1"/>
      <x v="10"/>
      <x v="1"/>
      <x v="2"/>
      <x v="5"/>
      <x v="169"/>
      <x v="50"/>
      <x v="9"/>
      <x v="140"/>
      <x v="2"/>
      <x v="96"/>
    </i>
    <i r="1">
      <x v="2"/>
      <x v="10"/>
      <x v="1"/>
      <x v="3"/>
      <x v="5"/>
      <x v="179"/>
      <x v="47"/>
      <x v="5"/>
      <x v="149"/>
      <x v="2"/>
      <x v="21"/>
    </i>
    <i r="1">
      <x v="4"/>
      <x v="10"/>
      <x v="1"/>
      <x v="3"/>
      <x v="4"/>
      <x v="18"/>
      <x v="42"/>
      <x v="18"/>
      <x v="118"/>
      <x v="3"/>
      <x v="82"/>
    </i>
    <i r="1">
      <x v="5"/>
      <x v="10"/>
      <x v="1"/>
      <x v="4"/>
      <x v="4"/>
      <x v="20"/>
      <x v="41"/>
      <x v="8"/>
      <x v="35"/>
      <x v="3"/>
      <x/>
    </i>
    <i r="1">
      <x v="6"/>
      <x v="10"/>
      <x v="1"/>
      <x v="5"/>
      <x v="4"/>
      <x v="87"/>
      <x v="42"/>
      <x v="16"/>
      <x v="80"/>
      <x v="3"/>
      <x v="118"/>
    </i>
    <i r="1">
      <x v="7"/>
      <x v="10"/>
      <x v="1"/>
      <x v="9"/>
      <x v="2"/>
      <x v="121"/>
      <x v="51"/>
      <x v="18"/>
      <x v="122"/>
      <x v="3"/>
      <x v="87"/>
    </i>
    <i r="1">
      <x v="9"/>
      <x v="10"/>
      <x v="1"/>
      <x v="9"/>
      <x v="4"/>
      <x v="199"/>
      <x v="34"/>
      <x v="10"/>
      <x v="163"/>
      <x v="3"/>
      <x v="6"/>
    </i>
    <i r="1">
      <x v="10"/>
      <x v="10"/>
      <x v="1"/>
      <x v="8"/>
      <x v="4"/>
      <x v="89"/>
      <x v="38"/>
      <x v="16"/>
      <x v="82"/>
      <x v="3"/>
      <x v="53"/>
    </i>
    <i r="1">
      <x v="11"/>
      <x v="10"/>
      <x v="3"/>
      <x v="10"/>
      <x v="4"/>
      <x v="234"/>
      <x v="55"/>
      <x v="16"/>
      <x v="63"/>
      <x v="3"/>
      <x v="21"/>
    </i>
    <i r="1">
      <x v="13"/>
      <x v="5"/>
      <x/>
      <x v="4"/>
      <x v="4"/>
      <x v="132"/>
      <x v="52"/>
      <x v="12"/>
      <x v="49"/>
      <x v="2"/>
      <x v="33"/>
    </i>
    <i r="1">
      <x v="14"/>
      <x v="6"/>
      <x/>
      <x v="5"/>
      <x v="4"/>
      <x v="64"/>
      <x v="18"/>
      <x v="4"/>
      <x v="25"/>
      <x v="2"/>
      <x v="21"/>
    </i>
    <i r="4">
      <x v="7"/>
      <x/>
      <x v="64"/>
      <x v="18"/>
      <x v="4"/>
      <x v="25"/>
      <x v="2"/>
      <x v="21"/>
    </i>
    <i r="1">
      <x v="15"/>
      <x v="7"/>
      <x/>
      <x v="5"/>
      <x v="4"/>
      <x v="51"/>
      <x v="25"/>
      <x v="3"/>
      <x v="12"/>
      <x v="2"/>
      <x v="22"/>
    </i>
    <i r="1">
      <x v="16"/>
      <x v="8"/>
      <x/>
      <x v="7"/>
      <x v="4"/>
      <x v="151"/>
      <x v="49"/>
      <x v="9"/>
      <x v="111"/>
      <x v="2"/>
      <x v="95"/>
    </i>
    <i r="1">
      <x v="17"/>
      <x v="9"/>
      <x/>
      <x v="6"/>
      <x/>
      <x v="46"/>
      <x v="23"/>
      <x v="2"/>
      <x v="7"/>
      <x v="2"/>
      <x v="14"/>
    </i>
    <i r="4">
      <x v="9"/>
      <x v="4"/>
      <x v="46"/>
      <x v="23"/>
      <x v="2"/>
      <x v="7"/>
      <x v="2"/>
      <x v="14"/>
    </i>
    <i r="1">
      <x v="18"/>
      <x v="14"/>
      <x/>
      <x v="8"/>
      <x v="4"/>
      <x v="72"/>
      <x v="33"/>
      <x v="7"/>
      <x v="34"/>
      <x v="2"/>
      <x v="26"/>
    </i>
    <i r="1">
      <x v="19"/>
      <x v="10"/>
      <x v="2"/>
      <x/>
      <x v="5"/>
      <x v="73"/>
      <x v="45"/>
      <x v="8"/>
      <x v="36"/>
      <x v="1"/>
      <x v="27"/>
    </i>
    <i r="1">
      <x v="20"/>
      <x v="10"/>
      <x v="2"/>
      <x v="1"/>
      <x v="5"/>
      <x v="38"/>
      <x v="49"/>
      <x v="12"/>
      <x v="56"/>
      <x v="1"/>
      <x v="36"/>
    </i>
    <i r="1">
      <x v="21"/>
      <x v="10"/>
      <x v="2"/>
      <x v="2"/>
      <x v="5"/>
      <x v="183"/>
      <x v="38"/>
      <x v="5"/>
      <x v="152"/>
      <x v="1"/>
      <x v="101"/>
    </i>
    <i r="1">
      <x v="22"/>
      <x v="10"/>
      <x v="2"/>
      <x v="2"/>
      <x v="5"/>
      <x v="48"/>
      <x v="43"/>
      <x v="2"/>
      <x v="9"/>
      <x v="1"/>
      <x v="20"/>
    </i>
    <i r="1">
      <x v="24"/>
      <x v="15"/>
      <x/>
      <x v="4"/>
      <x/>
      <x v="76"/>
      <x v="24"/>
      <x v="8"/>
      <x v="39"/>
      <x v="2"/>
      <x v="27"/>
    </i>
    <i r="1">
      <x v="25"/>
      <x v="12"/>
      <x/>
      <x v="6"/>
      <x/>
      <x v="227"/>
      <x v="13"/>
      <x v="11"/>
      <x v="180"/>
      <x v="2"/>
      <x v="21"/>
    </i>
    <i r="1">
      <x v="26"/>
      <x v="13"/>
      <x/>
      <x v="6"/>
      <x/>
      <x v="225"/>
      <x v="5"/>
      <x v="11"/>
      <x v="122"/>
      <x/>
      <x v="21"/>
    </i>
    <i r="1">
      <x v="27"/>
      <x v="11"/>
      <x/>
      <x v="10"/>
      <x/>
      <x v="235"/>
      <x v="1"/>
      <x v="11"/>
      <x v="37"/>
      <x/>
      <x v="21"/>
    </i>
    <i r="1">
      <x v="28"/>
      <x v="10"/>
      <x v="2"/>
      <x v="2"/>
      <x v="1"/>
      <x v="197"/>
      <x v="25"/>
      <x v="4"/>
      <x v="27"/>
      <x v="1"/>
      <x v="21"/>
    </i>
    <i r="1">
      <x v="29"/>
      <x v="10"/>
      <x v="2"/>
      <x v="10"/>
      <x v="1"/>
      <x v="60"/>
      <x v="8"/>
      <x v="4"/>
      <x v="21"/>
      <x v="4"/>
      <x v="21"/>
    </i>
    <i r="1">
      <x v="30"/>
      <x v="10"/>
      <x v="4"/>
      <x v="10"/>
      <x/>
      <x v="237"/>
      <x v="55"/>
      <x v="12"/>
      <x/>
      <x v="2"/>
      <x v="21"/>
    </i>
    <i>
      <x v="5"/>
      <x v="1"/>
      <x v="10"/>
      <x v="1"/>
      <x v="2"/>
      <x v="5"/>
      <x v="205"/>
      <x v="46"/>
      <x v="10"/>
      <x v="167"/>
      <x v="2"/>
      <x v="6"/>
    </i>
    <i r="1">
      <x v="2"/>
      <x v="10"/>
      <x v="2"/>
      <x v="10"/>
      <x v="1"/>
      <x v="189"/>
      <x v="10"/>
      <x v="5"/>
      <x v="187"/>
      <x v="4"/>
      <x v="104"/>
    </i>
    <i r="1">
      <x v="4"/>
      <x v="10"/>
      <x v="1"/>
      <x v="3"/>
      <x v="4"/>
      <x v="32"/>
      <x v="47"/>
      <x v="16"/>
      <x v="74"/>
      <x v="3"/>
      <x v="52"/>
    </i>
    <i r="1">
      <x v="6"/>
      <x v="10"/>
      <x v="1"/>
      <x v="5"/>
      <x v="4"/>
      <x v="28"/>
      <x v="48"/>
      <x v="12"/>
      <x v="44"/>
      <x v="3"/>
      <x v="31"/>
    </i>
    <i r="1">
      <x v="9"/>
      <x v="10"/>
      <x v="1"/>
      <x v="9"/>
      <x v="4"/>
      <x v="215"/>
      <x v="46"/>
      <x v="11"/>
      <x v="172"/>
      <x v="3"/>
      <x v="21"/>
    </i>
    <i r="1">
      <x v="10"/>
      <x v="10"/>
      <x v="1"/>
      <x v="8"/>
      <x v="4"/>
      <x v="24"/>
      <x v="24"/>
      <x v="12"/>
      <x v="43"/>
      <x v="3"/>
      <x v="93"/>
    </i>
    <i r="1">
      <x v="11"/>
      <x v="10"/>
      <x v="3"/>
      <x v="10"/>
      <x v="4"/>
      <x v="236"/>
      <x v="55"/>
      <x v="11"/>
      <x/>
      <x v="3"/>
      <x v="21"/>
    </i>
    <i r="1">
      <x v="13"/>
      <x v="5"/>
      <x/>
      <x v="4"/>
      <x v="4"/>
      <x v="1"/>
      <x v="40"/>
      <x/>
      <x v="162"/>
      <x v="2"/>
      <x v="109"/>
    </i>
    <i r="1">
      <x v="16"/>
      <x v="8"/>
      <x/>
      <x v="7"/>
      <x v="4"/>
      <x v="135"/>
      <x v="40"/>
      <x v="12"/>
      <x v="59"/>
      <x v="2"/>
      <x v="37"/>
    </i>
    <i r="1">
      <x v="17"/>
      <x v="9"/>
      <x/>
      <x v="9"/>
      <x v="4"/>
      <x v="71"/>
      <x v="34"/>
      <x v="7"/>
      <x v="33"/>
      <x v="2"/>
      <x v="25"/>
    </i>
    <i r="1">
      <x v="18"/>
      <x v="14"/>
      <x/>
      <x v="8"/>
      <x v="4"/>
      <x v="153"/>
      <x v="49"/>
      <x v="9"/>
      <x v="128"/>
      <x v="2"/>
      <x v="96"/>
    </i>
    <i r="1">
      <x v="19"/>
      <x v="10"/>
      <x v="2"/>
      <x v="1"/>
      <x v="5"/>
      <x v="52"/>
      <x v="33"/>
      <x v="3"/>
      <x v="13"/>
      <x v="1"/>
      <x v="22"/>
    </i>
    <i r="1">
      <x v="20"/>
      <x v="10"/>
      <x v="2"/>
      <x v="1"/>
      <x v="5"/>
      <x v="53"/>
      <x v="16"/>
      <x v="3"/>
      <x v="14"/>
      <x v="1"/>
      <x v="23"/>
    </i>
    <i r="1">
      <x v="22"/>
      <x v="10"/>
      <x v="2"/>
      <x v="2"/>
      <x v="5"/>
      <x v="86"/>
      <x v="41"/>
      <x v="15"/>
      <x v="71"/>
      <x v="1"/>
      <x v="45"/>
    </i>
    <i r="1">
      <x v="26"/>
      <x v="13"/>
      <x/>
      <x v="6"/>
      <x/>
      <x v="56"/>
      <x v="5"/>
      <x v="4"/>
      <x v="17"/>
      <x/>
      <x v="21"/>
    </i>
    <i r="1">
      <x v="27"/>
      <x v="11"/>
      <x/>
      <x v="10"/>
      <x/>
      <x v="146"/>
      <x/>
      <x v="16"/>
      <x v="100"/>
      <x/>
      <x v="68"/>
    </i>
    <i r="1">
      <x v="28"/>
      <x v="10"/>
      <x v="2"/>
      <x v="2"/>
      <x v="1"/>
      <x v="62"/>
      <x v="22"/>
      <x v="4"/>
      <x v="23"/>
      <x v="1"/>
      <x v="21"/>
    </i>
    <i r="1">
      <x v="29"/>
      <x v="10"/>
      <x v="2"/>
      <x v="10"/>
      <x v="1"/>
      <x v="163"/>
      <x v="6"/>
      <x v="9"/>
      <x v="14"/>
      <x v="4"/>
      <x v="4"/>
    </i>
    <i t="grand">
      <x/>
    </i>
  </rowItems>
  <colItems count="1">
    <i/>
  </colItems>
  <pageFields count="1">
    <pageField fld="3" item="1" hier="-1"/>
  </pageFields>
  <formats count="6">
    <format dxfId="393">
      <pivotArea dataOnly="0" outline="0" fieldPosition="0">
        <references count="1">
          <reference field="11" count="0" defaultSubtotal="1"/>
        </references>
      </pivotArea>
    </format>
    <format dxfId="392">
      <pivotArea field="12" type="button" dataOnly="0" labelOnly="1" outline="0" axis="axisRow" fieldPosition="3"/>
    </format>
    <format dxfId="391">
      <pivotArea field="11" type="button" dataOnly="0" labelOnly="1" outline="0" axis="axisRow" fieldPosition="4"/>
    </format>
    <format dxfId="390">
      <pivotArea field="8" type="button" dataOnly="0" labelOnly="1" outline="0" axis="axisRow" fieldPosition="6"/>
    </format>
    <format dxfId="389">
      <pivotArea field="1" type="button" dataOnly="0" labelOnly="1" outline="0" axis="axisRow" fieldPosition="8"/>
    </format>
    <format dxfId="388">
      <pivotArea field="16" type="button" dataOnly="0" labelOnly="1" outline="0" axis="axisRow" fieldPosition="9"/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8" cacheId="2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compact="0" compactData="0" gridDropZones="1" multipleFieldFilters="0">
  <location ref="B12:P111" firstHeaderRow="2" firstDataRow="2" firstDataCol="9"/>
  <pivotFields count="34">
    <pivotField compact="0" outline="0" showAll="0"/>
    <pivotField axis="axisRow" compact="0" outline="0" showAll="0" defaultSubtotal="0">
      <items count="19">
        <item x="18"/>
        <item x="0"/>
        <item x="4"/>
        <item x="5"/>
        <item x="7"/>
        <item x="14"/>
        <item x="8"/>
        <item x="10"/>
        <item x="11"/>
        <item x="15"/>
        <item x="6"/>
        <item x="3"/>
        <item x="9"/>
        <item x="17"/>
        <item x="13"/>
        <item x="12"/>
        <item x="1"/>
        <item x="16"/>
        <item x="2"/>
      </items>
    </pivotField>
    <pivotField axis="axisRow" compact="0" outline="0" showAll="0" defaultSubtotal="0">
      <items count="13">
        <item x="9"/>
        <item x="4"/>
        <item x="3"/>
        <item x="1"/>
        <item x="5"/>
        <item x="8"/>
        <item x="11"/>
        <item x="12"/>
        <item x="6"/>
        <item x="7"/>
        <item x="0"/>
        <item x="2"/>
        <item x="10"/>
      </items>
    </pivotField>
    <pivotField compact="0" numFmtId="16" outline="0" showAll="0" defaultSubtotal="0"/>
    <pivotField axis="axisRow" compact="0" outline="0" showAll="0" defaultSubtotal="0">
      <items count="6">
        <item h="1" x="3"/>
        <item h="1" x="0"/>
        <item h="1" x="5"/>
        <item h="1" x="1"/>
        <item x="2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36">
        <item x="134"/>
        <item x="217"/>
        <item x="131"/>
        <item x="87"/>
        <item x="71"/>
        <item x="104"/>
        <item x="227"/>
        <item x="90"/>
        <item x="67"/>
        <item x="109"/>
        <item x="60"/>
        <item x="154"/>
        <item x="56"/>
        <item x="93"/>
        <item x="209"/>
        <item x="157"/>
        <item x="162"/>
        <item x="69"/>
        <item x="161"/>
        <item x="230"/>
        <item x="49"/>
        <item x="118"/>
        <item x="106"/>
        <item x="37"/>
        <item x="57"/>
        <item x="112"/>
        <item x="135"/>
        <item x="55"/>
        <item x="46"/>
        <item x="2"/>
        <item x="225"/>
        <item x="97"/>
        <item x="103"/>
        <item x="3"/>
        <item x="98"/>
        <item x="32"/>
        <item x="88"/>
        <item x="78"/>
        <item x="72"/>
        <item x="159"/>
        <item x="0"/>
        <item x="62"/>
        <item x="153"/>
        <item x="6"/>
        <item x="7"/>
        <item x="8"/>
        <item x="10"/>
        <item x="11"/>
        <item x="12"/>
        <item x="13"/>
        <item x="15"/>
        <item x="16"/>
        <item x="17"/>
        <item x="18"/>
        <item x="19"/>
        <item x="21"/>
        <item x="22"/>
        <item x="211"/>
        <item x="25"/>
        <item x="27"/>
        <item x="29"/>
        <item x="30"/>
        <item x="31"/>
        <item x="33"/>
        <item x="35"/>
        <item x="36"/>
        <item x="39"/>
        <item x="66"/>
        <item x="180"/>
        <item x="44"/>
        <item x="172"/>
        <item x="47"/>
        <item x="48"/>
        <item x="50"/>
        <item x="51"/>
        <item x="111"/>
        <item x="53"/>
        <item x="117"/>
        <item x="197"/>
        <item x="83"/>
        <item x="84"/>
        <item x="85"/>
        <item x="86"/>
        <item x="210"/>
        <item x="150"/>
        <item x="92"/>
        <item x="94"/>
        <item x="105"/>
        <item x="107"/>
        <item x="108"/>
        <item x="137"/>
        <item x="1"/>
        <item x="24"/>
        <item x="76"/>
        <item x="119"/>
        <item x="120"/>
        <item x="121"/>
        <item x="122"/>
        <item x="123"/>
        <item x="124"/>
        <item x="99"/>
        <item x="132"/>
        <item x="133"/>
        <item x="136"/>
        <item x="138"/>
        <item x="140"/>
        <item x="142"/>
        <item x="139"/>
        <item x="141"/>
        <item x="179"/>
        <item x="149"/>
        <item x="4"/>
        <item x="42"/>
        <item x="68"/>
        <item x="14"/>
        <item x="26"/>
        <item x="52"/>
        <item x="160"/>
        <item x="163"/>
        <item x="164"/>
        <item x="165"/>
        <item x="166"/>
        <item x="100"/>
        <item x="113"/>
        <item x="126"/>
        <item x="171"/>
        <item x="195"/>
        <item x="80"/>
        <item x="40"/>
        <item x="146"/>
        <item x="63"/>
        <item x="64"/>
        <item x="65"/>
        <item x="70"/>
        <item x="73"/>
        <item x="75"/>
        <item x="77"/>
        <item x="148"/>
        <item x="79"/>
        <item x="28"/>
        <item x="41"/>
        <item x="59"/>
        <item x="91"/>
        <item x="102"/>
        <item x="125"/>
        <item x="9"/>
        <item x="129"/>
        <item x="114"/>
        <item x="174"/>
        <item x="151"/>
        <item x="175"/>
        <item x="176"/>
        <item x="167"/>
        <item x="158"/>
        <item x="147"/>
        <item x="196"/>
        <item x="155"/>
        <item x="168"/>
        <item x="178"/>
        <item x="177"/>
        <item x="183"/>
        <item x="184"/>
        <item x="185"/>
        <item x="186"/>
        <item x="169"/>
        <item x="188"/>
        <item x="173"/>
        <item x="181"/>
        <item x="182"/>
        <item x="194"/>
        <item x="206"/>
        <item x="198"/>
        <item x="233"/>
        <item x="235"/>
        <item x="207"/>
        <item x="101"/>
        <item x="127"/>
        <item x="144"/>
        <item x="199"/>
        <item x="200"/>
        <item x="201"/>
        <item x="202"/>
        <item x="187"/>
        <item x="203"/>
        <item x="204"/>
        <item x="205"/>
        <item x="190"/>
        <item x="192"/>
        <item x="170"/>
        <item x="189"/>
        <item x="191"/>
        <item x="193"/>
        <item x="212"/>
        <item x="213"/>
        <item x="214"/>
        <item x="152"/>
        <item x="156"/>
        <item x="38"/>
        <item x="216"/>
        <item x="218"/>
        <item x="219"/>
        <item x="128"/>
        <item x="34"/>
        <item x="43"/>
        <item x="61"/>
        <item x="145"/>
        <item x="81"/>
        <item x="20"/>
        <item x="222"/>
        <item x="215"/>
        <item x="223"/>
        <item x="130"/>
        <item x="5"/>
        <item x="45"/>
        <item x="228"/>
        <item x="89"/>
        <item x="229"/>
        <item x="110"/>
        <item x="116"/>
        <item x="232"/>
        <item x="23"/>
        <item x="54"/>
        <item x="58"/>
        <item x="82"/>
        <item x="226"/>
        <item x="220"/>
        <item x="231"/>
        <item x="234"/>
        <item x="208"/>
        <item x="224"/>
        <item x="74"/>
        <item x="95"/>
        <item x="115"/>
        <item x="96"/>
        <item x="143"/>
        <item x="221"/>
      </items>
    </pivotField>
    <pivotField compact="0" numFmtId="1" outline="0" showAll="0" defaultSubtotal="0"/>
    <pivotField compact="0" numFmtId="1" outline="0" showAll="0"/>
    <pivotField axis="axisRow" compact="0" outline="0" showAll="0" defaultSubtotal="0">
      <items count="11">
        <item x="9"/>
        <item x="1"/>
        <item x="3"/>
        <item x="2"/>
        <item x="4"/>
        <item x="7"/>
        <item x="5"/>
        <item x="6"/>
        <item x="10"/>
        <item x="0"/>
        <item x="8"/>
      </items>
    </pivotField>
    <pivotField axis="axisRow" compact="0" outline="0" showAll="0" defaultSubtotal="0">
      <items count="5">
        <item x="1"/>
        <item x="0"/>
        <item x="2"/>
        <item x="3"/>
        <item x="4"/>
      </items>
    </pivotField>
    <pivotField axis="axisRow" compact="0" outline="0" showAll="0" defaultSubtotal="0">
      <items count="5">
        <item x="1"/>
        <item x="3"/>
        <item x="2"/>
        <item x="0"/>
        <item x="4"/>
      </items>
    </pivotField>
    <pivotField compact="0" outline="0" showAll="0"/>
    <pivotField axis="axisRow" compact="0" outline="0" showAll="0" defaultSubtotal="0">
      <items count="126">
        <item x="29"/>
        <item x="104"/>
        <item x="84"/>
        <item x="101"/>
        <item x="108"/>
        <item x="0"/>
        <item x="36"/>
        <item x="66"/>
        <item x="55"/>
        <item x="89"/>
        <item x="107"/>
        <item x="24"/>
        <item x="90"/>
        <item x="37"/>
        <item x="10"/>
        <item x="121"/>
        <item x="6"/>
        <item x="7"/>
        <item x="8"/>
        <item x="11"/>
        <item x="12"/>
        <item x="5"/>
        <item x="14"/>
        <item x="15"/>
        <item x="16"/>
        <item x="26"/>
        <item x="28"/>
        <item x="30"/>
        <item x="31"/>
        <item x="53"/>
        <item x="22"/>
        <item x="27"/>
        <item x="38"/>
        <item x="39"/>
        <item x="86"/>
        <item x="43"/>
        <item x="45"/>
        <item x="46"/>
        <item x="48"/>
        <item x="50"/>
        <item x="54"/>
        <item x="52"/>
        <item x="92"/>
        <item x="56"/>
        <item x="57"/>
        <item x="58"/>
        <item x="3"/>
        <item x="20"/>
        <item x="23"/>
        <item x="35"/>
        <item x="40"/>
        <item x="64"/>
        <item x="65"/>
        <item m="1" x="125"/>
        <item m="1" x="123"/>
        <item x="69"/>
        <item x="60"/>
        <item m="1" x="124"/>
        <item x="79"/>
        <item x="1"/>
        <item x="9"/>
        <item x="18"/>
        <item x="85"/>
        <item x="47"/>
        <item x="73"/>
        <item m="1" x="122"/>
        <item x="75"/>
        <item x="76"/>
        <item x="77"/>
        <item x="78"/>
        <item x="61"/>
        <item x="83"/>
        <item x="82"/>
        <item x="87"/>
        <item x="88"/>
        <item x="106"/>
        <item x="4"/>
        <item x="21"/>
        <item x="32"/>
        <item x="41"/>
        <item x="44"/>
        <item x="2"/>
        <item x="13"/>
        <item x="19"/>
        <item x="49"/>
        <item x="94"/>
        <item x="95"/>
        <item x="96"/>
        <item x="97"/>
        <item x="98"/>
        <item x="99"/>
        <item x="100"/>
        <item x="62"/>
        <item x="71"/>
        <item x="80"/>
        <item x="103"/>
        <item x="113"/>
        <item x="34"/>
        <item x="42"/>
        <item x="105"/>
        <item x="93"/>
        <item x="102"/>
        <item x="109"/>
        <item x="63"/>
        <item x="72"/>
        <item x="114"/>
        <item x="115"/>
        <item x="116"/>
        <item x="110"/>
        <item x="111"/>
        <item x="112"/>
        <item x="91"/>
        <item x="117"/>
        <item x="118"/>
        <item x="119"/>
        <item x="81"/>
        <item x="17"/>
        <item x="25"/>
        <item x="51"/>
        <item x="120"/>
        <item x="59"/>
        <item x="33"/>
        <item x="67"/>
        <item x="68"/>
        <item x="70"/>
        <item x="74"/>
      </items>
    </pivotField>
    <pivotField axis="axisRow" compact="0" outline="0" showAll="0" defaultSubtotal="0">
      <items count="186">
        <item x="3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m="1" x="185"/>
        <item x="33"/>
        <item x="34"/>
        <item x="35"/>
        <item x="36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3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</pivotFields>
  <rowFields count="9">
    <field x="12"/>
    <field x="4"/>
    <field x="2"/>
    <field x="11"/>
    <field x="8"/>
    <field x="1"/>
    <field x="16"/>
    <field x="13"/>
    <field x="15"/>
  </rowFields>
  <rowItems count="98">
    <i>
      <x/>
      <x v="5"/>
      <x v="1"/>
      <x v="6"/>
      <x v="82"/>
      <x v="15"/>
      <x v="82"/>
      <x v="2"/>
      <x v="41"/>
    </i>
    <i r="4">
      <x v="125"/>
      <x v="18"/>
      <x/>
      <x v="2"/>
      <x v="95"/>
    </i>
    <i r="4">
      <x v="194"/>
      <x v="5"/>
      <x v="170"/>
      <x v="2"/>
      <x v="21"/>
    </i>
    <i r="4">
      <x v="231"/>
      <x v="15"/>
      <x v="89"/>
      <x v="2"/>
      <x v="120"/>
    </i>
    <i r="3">
      <x v="7"/>
      <x v="47"/>
      <x v="2"/>
      <x v="12"/>
      <x v="2"/>
      <x v="19"/>
    </i>
    <i r="4">
      <x v="74"/>
      <x v="8"/>
      <x v="50"/>
      <x v="2"/>
      <x v="28"/>
    </i>
    <i r="2">
      <x v="2"/>
      <x v="4"/>
      <x v="76"/>
      <x v="8"/>
      <x v="52"/>
      <x v="2"/>
      <x v="27"/>
    </i>
    <i r="3">
      <x v="6"/>
      <x v="46"/>
      <x v="2"/>
      <x v="11"/>
      <x v="2"/>
      <x v="14"/>
    </i>
    <i r="2">
      <x v="3"/>
      <x v="4"/>
      <x v="208"/>
      <x v="10"/>
      <x v="151"/>
      <x v="2"/>
      <x v="25"/>
    </i>
    <i r="4">
      <x v="228"/>
      <x v="11"/>
      <x v="25"/>
      <x v="2"/>
      <x v="21"/>
    </i>
    <i r="3">
      <x v="6"/>
      <x v="2"/>
      <x v="16"/>
      <x v="110"/>
      <x v="2"/>
      <x v="72"/>
    </i>
    <i r="4">
      <x v="61"/>
      <x v="4"/>
      <x v="31"/>
      <x v="2"/>
      <x v="21"/>
    </i>
    <i r="4">
      <x v="65"/>
      <x v="4"/>
      <x v="37"/>
      <x v="2"/>
      <x v="21"/>
    </i>
    <i r="3">
      <x v="7"/>
      <x v="64"/>
      <x v="4"/>
      <x v="36"/>
      <x v="2"/>
      <x v="21"/>
    </i>
    <i r="2">
      <x v="4"/>
      <x v="6"/>
      <x v="193"/>
      <x v="5"/>
      <x/>
      <x v="2"/>
      <x v="21"/>
    </i>
    <i r="4">
      <x v="227"/>
      <x v="11"/>
      <x v="183"/>
      <x v="2"/>
      <x v="21"/>
    </i>
    <i r="2">
      <x v="5"/>
      <x v="6"/>
      <x v="17"/>
      <x v="12"/>
      <x v="68"/>
      <x v="1"/>
      <x v="98"/>
    </i>
    <i r="4">
      <x v="226"/>
      <x v="11"/>
      <x v="180"/>
      <x v="1"/>
      <x v="21"/>
    </i>
    <i r="3">
      <x v="7"/>
      <x v="63"/>
      <x v="4"/>
      <x v="34"/>
      <x v="1"/>
      <x v="21"/>
    </i>
    <i r="4">
      <x v="133"/>
      <x v="12"/>
      <x v="69"/>
      <x v="1"/>
      <x v="35"/>
    </i>
    <i r="2">
      <x v="8"/>
      <x v="6"/>
      <x v="56"/>
      <x v="4"/>
      <x v="23"/>
      <x/>
      <x v="21"/>
    </i>
    <i r="4">
      <x v="225"/>
      <x v="11"/>
      <x v="139"/>
      <x/>
      <x v="21"/>
    </i>
    <i r="3">
      <x v="7"/>
      <x v="59"/>
      <x v="4"/>
      <x v="28"/>
      <x/>
      <x v="21"/>
    </i>
    <i r="4">
      <x v="102"/>
      <x v="16"/>
      <x v="111"/>
      <x/>
      <x v="2"/>
    </i>
    <i r="4">
      <x v="209"/>
      <x v="10"/>
      <x v="171"/>
      <x/>
      <x v="25"/>
    </i>
    <i r="2">
      <x v="9"/>
      <x v="10"/>
      <x v="58"/>
      <x v="4"/>
      <x v="26"/>
      <x/>
      <x v="21"/>
    </i>
    <i r="4">
      <x v="146"/>
      <x v="16"/>
      <x v="109"/>
      <x/>
      <x v="72"/>
    </i>
    <i r="4">
      <x v="235"/>
      <x v="11"/>
      <x v="50"/>
      <x/>
      <x v="21"/>
    </i>
    <i>
      <x v="1"/>
      <x v="4"/>
      <x/>
      <x v="1"/>
      <x v="70"/>
      <x v="7"/>
      <x v="120"/>
      <x v="1"/>
      <x v="1"/>
    </i>
    <i r="3">
      <x v="2"/>
      <x v="108"/>
      <x v="13"/>
      <x v="59"/>
      <x v="1"/>
      <x v="74"/>
    </i>
    <i r="3">
      <x v="3"/>
      <x v="171"/>
      <x v="9"/>
      <x v="161"/>
      <x v="1"/>
      <x v="101"/>
    </i>
    <i r="2">
      <x v="1"/>
      <x v="1"/>
      <x v="159"/>
      <x v="9"/>
      <x v="146"/>
      <x v="1"/>
      <x v="12"/>
    </i>
    <i r="4">
      <x v="170"/>
      <x v="9"/>
      <x v="71"/>
      <x v="1"/>
      <x v="12"/>
    </i>
    <i r="3">
      <x v="2"/>
      <x v="109"/>
      <x v="13"/>
      <x v="64"/>
      <x v="1"/>
      <x v="75"/>
    </i>
    <i r="4">
      <x v="110"/>
      <x v="13"/>
      <x v="124"/>
      <x v="1"/>
      <x v="74"/>
    </i>
    <i r="4">
      <x v="174"/>
      <x v="9"/>
      <x v="167"/>
      <x v="1"/>
      <x v="101"/>
    </i>
    <i r="4">
      <x v="190"/>
      <x v="5"/>
      <x v="156"/>
      <x v="1"/>
      <x v="109"/>
    </i>
    <i r="3">
      <x v="3"/>
      <x v="68"/>
      <x v="7"/>
      <x v="148"/>
      <x v="1"/>
      <x v="25"/>
    </i>
    <i r="2">
      <x v="2"/>
      <x v="2"/>
      <x v="62"/>
      <x v="4"/>
      <x v="32"/>
      <x v="1"/>
      <x v="21"/>
    </i>
    <i r="4">
      <x v="187"/>
      <x v="5"/>
      <x v="157"/>
      <x v="1"/>
      <x v="21"/>
    </i>
    <i r="4">
      <x v="191"/>
      <x v="5"/>
      <x v="75"/>
      <x v="1"/>
      <x v="110"/>
    </i>
    <i r="3">
      <x v="3"/>
      <x v="172"/>
      <x v="9"/>
      <x v="182"/>
      <x v="1"/>
      <x v="99"/>
    </i>
    <i r="4">
      <x v="173"/>
      <x v="9"/>
      <x v="184"/>
      <x v="1"/>
      <x v="101"/>
    </i>
    <i r="4">
      <x v="182"/>
      <x v="5"/>
      <x/>
      <x v="1"/>
      <x v="21"/>
    </i>
    <i r="2">
      <x v="3"/>
      <x v="3"/>
      <x v="43"/>
      <x v="2"/>
      <x v="7"/>
      <x/>
      <x v="15"/>
    </i>
    <i r="2">
      <x v="4"/>
      <x v="2"/>
      <x v="49"/>
      <x v="2"/>
      <x v="14"/>
      <x/>
      <x v="16"/>
    </i>
    <i r="3">
      <x v="3"/>
      <x v="54"/>
      <x v="3"/>
      <x v="20"/>
      <x/>
      <x v="24"/>
    </i>
    <i r="2">
      <x v="5"/>
      <x v="10"/>
      <x v="189"/>
      <x v="5"/>
      <x/>
      <x v="4"/>
      <x v="108"/>
    </i>
    <i r="2">
      <x v="6"/>
      <x v="10"/>
      <x v="163"/>
      <x v="9"/>
      <x v="19"/>
      <x v="4"/>
      <x v="4"/>
    </i>
    <i r="1">
      <x v="5"/>
      <x v="1"/>
      <x v="6"/>
      <x v="39"/>
      <x v="12"/>
      <x v="133"/>
      <x v="2"/>
      <x v="32"/>
    </i>
    <i r="4">
      <x v="40"/>
      <x v="1"/>
      <x v="1"/>
      <x v="2"/>
      <x v="5"/>
    </i>
    <i r="4">
      <x v="78"/>
      <x v="8"/>
      <x v="160"/>
      <x v="2"/>
      <x v="27"/>
    </i>
    <i r="3">
      <x v="7"/>
      <x v="42"/>
      <x v="2"/>
      <x v="128"/>
      <x v="2"/>
      <x v="14"/>
    </i>
    <i r="4">
      <x v="126"/>
      <x v="18"/>
      <x v="159"/>
      <x v="2"/>
      <x v="96"/>
    </i>
    <i r="4">
      <x v="155"/>
      <x v="9"/>
      <x v="46"/>
      <x v="2"/>
      <x v="9"/>
    </i>
    <i r="2">
      <x v="2"/>
      <x v="4"/>
      <x v="45"/>
      <x v="2"/>
      <x v="9"/>
      <x v="2"/>
      <x v="18"/>
    </i>
    <i r="3">
      <x v="6"/>
      <x v="15"/>
      <x v="15"/>
      <x v="131"/>
      <x v="2"/>
      <x v="42"/>
    </i>
    <i r="3">
      <x v="7"/>
      <x v="196"/>
      <x v="5"/>
      <x v="14"/>
      <x v="2"/>
      <x v="111"/>
    </i>
    <i r="4">
      <x v="229"/>
      <x v="11"/>
      <x v="176"/>
      <x v="2"/>
      <x v="21"/>
    </i>
    <i r="2">
      <x v="3"/>
      <x v="4"/>
      <x v="228"/>
      <x v="11"/>
      <x v="25"/>
      <x v="2"/>
      <x v="21"/>
    </i>
    <i r="3">
      <x v="6"/>
      <x v="2"/>
      <x v="16"/>
      <x v="110"/>
      <x v="2"/>
      <x v="72"/>
    </i>
    <i r="4">
      <x v="65"/>
      <x v="4"/>
      <x v="37"/>
      <x v="2"/>
      <x v="21"/>
    </i>
    <i r="2">
      <x v="4"/>
      <x v="7"/>
      <x v="14"/>
      <x v="12"/>
      <x v="66"/>
      <x v="2"/>
      <x v="34"/>
    </i>
    <i r="4">
      <x v="224"/>
      <x v="11"/>
      <x v="177"/>
      <x v="2"/>
      <x v="21"/>
    </i>
    <i r="2">
      <x v="5"/>
      <x v="6"/>
      <x v="6"/>
      <x v="12"/>
      <x v="178"/>
      <x v="1"/>
      <x v="34"/>
    </i>
    <i r="4">
      <x v="19"/>
      <x v="16"/>
      <x v="181"/>
      <x v="1"/>
      <x v="72"/>
    </i>
    <i r="4">
      <x v="226"/>
      <x v="11"/>
      <x v="180"/>
      <x v="1"/>
      <x v="21"/>
    </i>
    <i r="3">
      <x v="7"/>
      <x v="63"/>
      <x v="4"/>
      <x v="34"/>
      <x v="1"/>
      <x v="21"/>
    </i>
    <i r="4">
      <x v="83"/>
      <x v="15"/>
      <x v="130"/>
      <x v="1"/>
      <x v="21"/>
    </i>
    <i r="2">
      <x v="7"/>
      <x v="7"/>
      <x v="57"/>
      <x v="4"/>
      <x v="168"/>
      <x v="1"/>
      <x v="21"/>
    </i>
    <i r="2">
      <x v="8"/>
      <x v="6"/>
      <x v="56"/>
      <x v="4"/>
      <x v="23"/>
      <x/>
      <x v="21"/>
    </i>
    <i r="4">
      <x v="225"/>
      <x v="11"/>
      <x v="139"/>
      <x/>
      <x v="21"/>
    </i>
    <i r="3">
      <x v="7"/>
      <x v="59"/>
      <x v="4"/>
      <x v="28"/>
      <x/>
      <x v="21"/>
    </i>
    <i r="4">
      <x v="102"/>
      <x v="16"/>
      <x v="111"/>
      <x/>
      <x v="2"/>
    </i>
    <i r="4">
      <x v="209"/>
      <x v="10"/>
      <x v="171"/>
      <x/>
      <x v="25"/>
    </i>
    <i r="2">
      <x v="9"/>
      <x v="10"/>
      <x v="58"/>
      <x v="4"/>
      <x v="26"/>
      <x/>
      <x v="21"/>
    </i>
    <i r="4">
      <x v="146"/>
      <x v="16"/>
      <x v="109"/>
      <x/>
      <x v="72"/>
    </i>
    <i r="4">
      <x v="235"/>
      <x v="11"/>
      <x v="50"/>
      <x/>
      <x v="21"/>
    </i>
    <i>
      <x v="2"/>
      <x v="4"/>
      <x/>
      <x v="1"/>
      <x v="66"/>
      <x v="6"/>
      <x v="39"/>
      <x v="1"/>
      <x v="21"/>
    </i>
    <i r="3">
      <x v="2"/>
      <x v="108"/>
      <x v="13"/>
      <x v="59"/>
      <x v="1"/>
      <x v="74"/>
    </i>
    <i r="3">
      <x v="3"/>
      <x v="13"/>
      <x v="15"/>
      <x/>
      <x v="1"/>
      <x v="44"/>
    </i>
    <i r="2">
      <x v="1"/>
      <x v="1"/>
      <x v="159"/>
      <x v="9"/>
      <x v="146"/>
      <x v="1"/>
      <x v="12"/>
    </i>
    <i r="3">
      <x v="2"/>
      <x v="110"/>
      <x v="13"/>
      <x v="124"/>
      <x v="1"/>
      <x v="74"/>
    </i>
    <i r="4">
      <x v="162"/>
      <x v="9"/>
      <x v="153"/>
      <x v="1"/>
      <x v="10"/>
    </i>
    <i r="4">
      <x v="184"/>
      <x v="5"/>
      <x/>
      <x v="1"/>
      <x v="21"/>
    </i>
    <i r="2">
      <x v="2"/>
      <x v="2"/>
      <x v="62"/>
      <x v="4"/>
      <x v="32"/>
      <x v="1"/>
      <x v="21"/>
    </i>
    <i r="4">
      <x v="187"/>
      <x v="5"/>
      <x v="157"/>
      <x v="1"/>
      <x v="21"/>
    </i>
    <i r="4">
      <x v="197"/>
      <x v="4"/>
      <x v="38"/>
      <x v="1"/>
      <x v="21"/>
    </i>
    <i r="3">
      <x v="3"/>
      <x v="182"/>
      <x v="5"/>
      <x/>
      <x v="1"/>
      <x v="21"/>
    </i>
    <i r="2">
      <x v="3"/>
      <x v="3"/>
      <x v="43"/>
      <x v="2"/>
      <x v="7"/>
      <x/>
      <x v="16"/>
    </i>
    <i r="2">
      <x v="4"/>
      <x v="2"/>
      <x v="49"/>
      <x v="2"/>
      <x v="14"/>
      <x/>
      <x v="16"/>
    </i>
    <i r="3">
      <x v="3"/>
      <x v="53"/>
      <x v="3"/>
      <x v="19"/>
      <x/>
      <x v="23"/>
    </i>
    <i r="4">
      <x v="54"/>
      <x v="3"/>
      <x v="20"/>
      <x/>
      <x v="24"/>
    </i>
    <i r="2">
      <x v="5"/>
      <x v="10"/>
      <x v="60"/>
      <x v="4"/>
      <x v="30"/>
      <x v="4"/>
      <x v="21"/>
    </i>
    <i r="4">
      <x v="189"/>
      <x v="5"/>
      <x/>
      <x v="4"/>
      <x v="108"/>
    </i>
    <i r="2">
      <x v="6"/>
      <x v="10"/>
      <x v="163"/>
      <x v="9"/>
      <x v="19"/>
      <x v="4"/>
      <x v="4"/>
    </i>
    <i>
      <x v="4"/>
      <x v="5"/>
      <x v="12"/>
      <x v="10"/>
      <x v="233"/>
      <x v="15"/>
      <x v="78"/>
      <x v="2"/>
      <x v="21"/>
    </i>
    <i t="grand">
      <x/>
    </i>
  </rowItems>
  <colItems count="1">
    <i/>
  </colItems>
  <formats count="388">
    <format dxfId="387">
      <pivotArea dataOnly="0" outline="0" fieldPosition="0">
        <references count="1">
          <reference field="11" count="0" defaultSubtotal="1"/>
        </references>
      </pivotArea>
    </format>
    <format dxfId="386">
      <pivotArea field="12" type="button" dataOnly="0" labelOnly="1" outline="0" axis="axisRow" fieldPosition="0"/>
    </format>
    <format dxfId="385">
      <pivotArea field="11" type="button" dataOnly="0" labelOnly="1" outline="0" axis="axisRow" fieldPosition="3"/>
    </format>
    <format dxfId="384">
      <pivotArea field="8" type="button" dataOnly="0" labelOnly="1" outline="0" axis="axisRow" fieldPosition="4"/>
    </format>
    <format dxfId="383">
      <pivotArea field="1" type="button" dataOnly="0" labelOnly="1" outline="0" axis="axisRow" fieldPosition="5"/>
    </format>
    <format dxfId="382">
      <pivotArea field="16" type="button" dataOnly="0" labelOnly="1" outline="0" axis="axisRow" fieldPosition="6"/>
    </format>
    <format dxfId="381">
      <pivotArea field="16" type="button" dataOnly="0" labelOnly="1" outline="0" axis="axisRow" fieldPosition="6"/>
    </format>
    <format dxfId="380">
      <pivotArea dataOnly="0" labelOnly="1" outline="0" fieldPosition="0">
        <references count="1">
          <reference field="12" count="4">
            <x v="0"/>
            <x v="1"/>
            <x v="2"/>
            <x v="4"/>
          </reference>
        </references>
      </pivotArea>
    </format>
    <format dxfId="379">
      <pivotArea dataOnly="0" labelOnly="1" outline="0" fieldPosition="0">
        <references count="2">
          <reference field="4" count="0"/>
          <reference field="12" count="1" selected="0">
            <x v="1"/>
          </reference>
        </references>
      </pivotArea>
    </format>
    <format dxfId="378">
      <pivotArea dataOnly="0" labelOnly="1" outline="0" fieldPosition="0">
        <references count="2">
          <reference field="4" count="1">
            <x v="4"/>
          </reference>
          <reference field="12" count="1" selected="0">
            <x v="2"/>
          </reference>
        </references>
      </pivotArea>
    </format>
    <format dxfId="377">
      <pivotArea dataOnly="0" labelOnly="1" outline="0" fieldPosition="0">
        <references count="2">
          <reference field="4" count="1">
            <x v="5"/>
          </reference>
          <reference field="12" count="1" selected="0">
            <x v="4"/>
          </reference>
        </references>
      </pivotArea>
    </format>
    <format dxfId="376">
      <pivotArea dataOnly="0" labelOnly="1" outline="0" fieldPosition="0">
        <references count="3">
          <reference field="2" count="7">
            <x v="0"/>
            <x v="1"/>
            <x v="2"/>
            <x v="3"/>
            <x v="4"/>
            <x v="5"/>
            <x v="6"/>
          </reference>
          <reference field="4" count="1" selected="0">
            <x v="4"/>
          </reference>
          <reference field="12" count="1" selected="0">
            <x v="1"/>
          </reference>
        </references>
      </pivotArea>
    </format>
    <format dxfId="375">
      <pivotArea dataOnly="0" labelOnly="1" outline="0" fieldPosition="0">
        <references count="3">
          <reference field="2" count="8">
            <x v="1"/>
            <x v="2"/>
            <x v="3"/>
            <x v="4"/>
            <x v="5"/>
            <x v="7"/>
            <x v="8"/>
            <x v="9"/>
          </reference>
          <reference field="4" count="1" selected="0">
            <x v="5"/>
          </reference>
          <reference field="12" count="1" selected="0">
            <x v="1"/>
          </reference>
        </references>
      </pivotArea>
    </format>
    <format dxfId="374">
      <pivotArea dataOnly="0" labelOnly="1" outline="0" fieldPosition="0">
        <references count="3">
          <reference field="2" count="7">
            <x v="0"/>
            <x v="1"/>
            <x v="2"/>
            <x v="3"/>
            <x v="4"/>
            <x v="5"/>
            <x v="6"/>
          </reference>
          <reference field="4" count="1" selected="0">
            <x v="4"/>
          </reference>
          <reference field="12" count="1" selected="0">
            <x v="2"/>
          </reference>
        </references>
      </pivotArea>
    </format>
    <format dxfId="373">
      <pivotArea dataOnly="0" labelOnly="1" outline="0" fieldPosition="0">
        <references count="3">
          <reference field="2" count="1">
            <x v="12"/>
          </reference>
          <reference field="4" count="1" selected="0">
            <x v="5"/>
          </reference>
          <reference field="12" count="1" selected="0">
            <x v="4"/>
          </reference>
        </references>
      </pivotArea>
    </format>
    <format dxfId="372">
      <pivotArea dataOnly="0" labelOnly="1" outline="0" fieldPosition="0">
        <references count="4">
          <reference field="2" count="1" selected="0">
            <x v="0"/>
          </reference>
          <reference field="4" count="1" selected="0">
            <x v="4"/>
          </reference>
          <reference field="11" count="3">
            <x v="1"/>
            <x v="2"/>
            <x v="3"/>
          </reference>
          <reference field="12" count="1" selected="0">
            <x v="1"/>
          </reference>
        </references>
      </pivotArea>
    </format>
    <format dxfId="371">
      <pivotArea dataOnly="0" labelOnly="1" outline="0" fieldPosition="0">
        <references count="4">
          <reference field="2" count="1" selected="0">
            <x v="1"/>
          </reference>
          <reference field="4" count="1" selected="0">
            <x v="4"/>
          </reference>
          <reference field="11" count="3">
            <x v="1"/>
            <x v="2"/>
            <x v="3"/>
          </reference>
          <reference field="12" count="1" selected="0">
            <x v="1"/>
          </reference>
        </references>
      </pivotArea>
    </format>
    <format dxfId="370">
      <pivotArea dataOnly="0" labelOnly="1" outline="0" fieldPosition="0">
        <references count="4">
          <reference field="2" count="1" selected="0">
            <x v="2"/>
          </reference>
          <reference field="4" count="1" selected="0">
            <x v="4"/>
          </reference>
          <reference field="11" count="2">
            <x v="2"/>
            <x v="3"/>
          </reference>
          <reference field="12" count="1" selected="0">
            <x v="1"/>
          </reference>
        </references>
      </pivotArea>
    </format>
    <format dxfId="369">
      <pivotArea dataOnly="0" labelOnly="1" outline="0" fieldPosition="0">
        <references count="4">
          <reference field="2" count="1" selected="0">
            <x v="4"/>
          </reference>
          <reference field="4" count="1" selected="0">
            <x v="4"/>
          </reference>
          <reference field="11" count="2">
            <x v="2"/>
            <x v="3"/>
          </reference>
          <reference field="12" count="1" selected="0">
            <x v="1"/>
          </reference>
        </references>
      </pivotArea>
    </format>
    <format dxfId="368">
      <pivotArea dataOnly="0" labelOnly="1" outline="0" fieldPosition="0">
        <references count="4">
          <reference field="2" count="1" selected="0">
            <x v="5"/>
          </reference>
          <reference field="4" count="1" selected="0">
            <x v="4"/>
          </reference>
          <reference field="11" count="1">
            <x v="10"/>
          </reference>
          <reference field="12" count="1" selected="0">
            <x v="1"/>
          </reference>
        </references>
      </pivotArea>
    </format>
    <format dxfId="367">
      <pivotArea dataOnly="0" labelOnly="1" outline="0" fieldPosition="0">
        <references count="4">
          <reference field="2" count="1" selected="0">
            <x v="1"/>
          </reference>
          <reference field="4" count="1" selected="0">
            <x v="5"/>
          </reference>
          <reference field="11" count="2">
            <x v="6"/>
            <x v="7"/>
          </reference>
          <reference field="12" count="1" selected="0">
            <x v="1"/>
          </reference>
        </references>
      </pivotArea>
    </format>
    <format dxfId="366">
      <pivotArea dataOnly="0" labelOnly="1" outline="0" fieldPosition="0">
        <references count="4">
          <reference field="2" count="1" selected="0">
            <x v="2"/>
          </reference>
          <reference field="4" count="1" selected="0">
            <x v="5"/>
          </reference>
          <reference field="11" count="3">
            <x v="4"/>
            <x v="6"/>
            <x v="7"/>
          </reference>
          <reference field="12" count="1" selected="0">
            <x v="1"/>
          </reference>
        </references>
      </pivotArea>
    </format>
    <format dxfId="365">
      <pivotArea dataOnly="0" labelOnly="1" outline="0" fieldPosition="0">
        <references count="4">
          <reference field="2" count="1" selected="0">
            <x v="3"/>
          </reference>
          <reference field="4" count="1" selected="0">
            <x v="5"/>
          </reference>
          <reference field="11" count="2">
            <x v="4"/>
            <x v="6"/>
          </reference>
          <reference field="12" count="1" selected="0">
            <x v="1"/>
          </reference>
        </references>
      </pivotArea>
    </format>
    <format dxfId="364">
      <pivotArea dataOnly="0" labelOnly="1" outline="0" fieldPosition="0">
        <references count="4">
          <reference field="2" count="1" selected="0">
            <x v="4"/>
          </reference>
          <reference field="4" count="1" selected="0">
            <x v="5"/>
          </reference>
          <reference field="11" count="1">
            <x v="7"/>
          </reference>
          <reference field="12" count="1" selected="0">
            <x v="1"/>
          </reference>
        </references>
      </pivotArea>
    </format>
    <format dxfId="363">
      <pivotArea dataOnly="0" labelOnly="1" outline="0" fieldPosition="0">
        <references count="4">
          <reference field="2" count="1" selected="0">
            <x v="5"/>
          </reference>
          <reference field="4" count="1" selected="0">
            <x v="5"/>
          </reference>
          <reference field="11" count="2">
            <x v="6"/>
            <x v="7"/>
          </reference>
          <reference field="12" count="1" selected="0">
            <x v="1"/>
          </reference>
        </references>
      </pivotArea>
    </format>
    <format dxfId="362">
      <pivotArea dataOnly="0" labelOnly="1" outline="0" fieldPosition="0">
        <references count="4">
          <reference field="2" count="1" selected="0">
            <x v="8"/>
          </reference>
          <reference field="4" count="1" selected="0">
            <x v="5"/>
          </reference>
          <reference field="11" count="2">
            <x v="6"/>
            <x v="7"/>
          </reference>
          <reference field="12" count="1" selected="0">
            <x v="1"/>
          </reference>
        </references>
      </pivotArea>
    </format>
    <format dxfId="361">
      <pivotArea dataOnly="0" labelOnly="1" outline="0" fieldPosition="0">
        <references count="4">
          <reference field="2" count="1" selected="0">
            <x v="9"/>
          </reference>
          <reference field="4" count="1" selected="0">
            <x v="5"/>
          </reference>
          <reference field="11" count="1">
            <x v="10"/>
          </reference>
          <reference field="12" count="1" selected="0">
            <x v="1"/>
          </reference>
        </references>
      </pivotArea>
    </format>
    <format dxfId="360">
      <pivotArea dataOnly="0" labelOnly="1" outline="0" fieldPosition="0">
        <references count="4">
          <reference field="2" count="1" selected="0">
            <x v="0"/>
          </reference>
          <reference field="4" count="1" selected="0">
            <x v="4"/>
          </reference>
          <reference field="11" count="3">
            <x v="1"/>
            <x v="2"/>
            <x v="3"/>
          </reference>
          <reference field="12" count="1" selected="0">
            <x v="2"/>
          </reference>
        </references>
      </pivotArea>
    </format>
    <format dxfId="359">
      <pivotArea dataOnly="0" labelOnly="1" outline="0" fieldPosition="0">
        <references count="4">
          <reference field="2" count="1" selected="0">
            <x v="1"/>
          </reference>
          <reference field="4" count="1" selected="0">
            <x v="4"/>
          </reference>
          <reference field="11" count="3">
            <x v="1"/>
            <x v="2"/>
            <x v="3"/>
          </reference>
          <reference field="12" count="1" selected="0">
            <x v="2"/>
          </reference>
        </references>
      </pivotArea>
    </format>
    <format dxfId="358">
      <pivotArea dataOnly="0" labelOnly="1" outline="0" fieldPosition="0">
        <references count="4">
          <reference field="2" count="1" selected="0">
            <x v="4"/>
          </reference>
          <reference field="4" count="1" selected="0">
            <x v="4"/>
          </reference>
          <reference field="11" count="2">
            <x v="2"/>
            <x v="3"/>
          </reference>
          <reference field="12" count="1" selected="0">
            <x v="2"/>
          </reference>
        </references>
      </pivotArea>
    </format>
    <format dxfId="357">
      <pivotArea dataOnly="0" labelOnly="1" outline="0" fieldPosition="0">
        <references count="4">
          <reference field="2" count="1" selected="0">
            <x v="5"/>
          </reference>
          <reference field="4" count="1" selected="0">
            <x v="4"/>
          </reference>
          <reference field="11" count="1">
            <x v="10"/>
          </reference>
          <reference field="12" count="1" selected="0">
            <x v="2"/>
          </reference>
        </references>
      </pivotArea>
    </format>
    <format dxfId="356">
      <pivotArea dataOnly="0" labelOnly="1" outline="0" fieldPosition="0">
        <references count="5">
          <reference field="2" count="1" selected="0">
            <x v="0"/>
          </reference>
          <reference field="4" count="1" selected="0">
            <x v="4"/>
          </reference>
          <reference field="8" count="1">
            <x v="70"/>
          </reference>
          <reference field="11" count="1" selected="0">
            <x v="1"/>
          </reference>
          <reference field="12" count="1" selected="0">
            <x v="1"/>
          </reference>
        </references>
      </pivotArea>
    </format>
    <format dxfId="355">
      <pivotArea dataOnly="0" labelOnly="1" outline="0" fieldPosition="0">
        <references count="5">
          <reference field="2" count="1" selected="0">
            <x v="0"/>
          </reference>
          <reference field="4" count="1" selected="0">
            <x v="4"/>
          </reference>
          <reference field="8" count="1">
            <x v="108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54">
      <pivotArea dataOnly="0" labelOnly="1" outline="0" fieldPosition="0">
        <references count="5">
          <reference field="2" count="1" selected="0">
            <x v="0"/>
          </reference>
          <reference field="4" count="1" selected="0">
            <x v="4"/>
          </reference>
          <reference field="8" count="1">
            <x v="171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53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4"/>
          </reference>
          <reference field="8" count="2">
            <x v="159"/>
            <x v="170"/>
          </reference>
          <reference field="11" count="1" selected="0">
            <x v="1"/>
          </reference>
          <reference field="12" count="1" selected="0">
            <x v="1"/>
          </reference>
        </references>
      </pivotArea>
    </format>
    <format dxfId="352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4"/>
          </reference>
          <reference field="8" count="4">
            <x v="109"/>
            <x v="110"/>
            <x v="174"/>
            <x v="190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51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4"/>
          </reference>
          <reference field="8" count="1">
            <x v="68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50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4"/>
          </reference>
          <reference field="8" count="3">
            <x v="62"/>
            <x v="187"/>
            <x v="191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49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4"/>
          </reference>
          <reference field="8" count="3">
            <x v="172"/>
            <x v="173"/>
            <x v="182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48">
      <pivotArea dataOnly="0" labelOnly="1" outline="0" fieldPosition="0">
        <references count="5">
          <reference field="2" count="1" selected="0">
            <x v="3"/>
          </reference>
          <reference field="4" count="1" selected="0">
            <x v="4"/>
          </reference>
          <reference field="8" count="1">
            <x v="43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47">
      <pivotArea dataOnly="0" labelOnly="1" outline="0" fieldPosition="0">
        <references count="5">
          <reference field="2" count="1" selected="0">
            <x v="4"/>
          </reference>
          <reference field="4" count="1" selected="0">
            <x v="4"/>
          </reference>
          <reference field="8" count="1">
            <x v="49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46">
      <pivotArea dataOnly="0" labelOnly="1" outline="0" fieldPosition="0">
        <references count="5">
          <reference field="2" count="1" selected="0">
            <x v="4"/>
          </reference>
          <reference field="4" count="1" selected="0">
            <x v="4"/>
          </reference>
          <reference field="8" count="1">
            <x v="54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45">
      <pivotArea dataOnly="0" labelOnly="1" outline="0" fieldPosition="0">
        <references count="5">
          <reference field="2" count="1" selected="0">
            <x v="5"/>
          </reference>
          <reference field="4" count="1" selected="0">
            <x v="4"/>
          </reference>
          <reference field="8" count="1">
            <x v="189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344">
      <pivotArea dataOnly="0" labelOnly="1" outline="0" fieldPosition="0">
        <references count="5">
          <reference field="2" count="1" selected="0">
            <x v="6"/>
          </reference>
          <reference field="4" count="1" selected="0">
            <x v="4"/>
          </reference>
          <reference field="8" count="1">
            <x v="163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343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5"/>
          </reference>
          <reference field="8" count="3">
            <x v="39"/>
            <x v="40"/>
            <x v="78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342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5"/>
          </reference>
          <reference field="8" count="3">
            <x v="42"/>
            <x v="126"/>
            <x v="155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341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5"/>
          </reference>
          <reference field="8" count="1">
            <x v="45"/>
          </reference>
          <reference field="11" count="1" selected="0">
            <x v="4"/>
          </reference>
          <reference field="12" count="1" selected="0">
            <x v="1"/>
          </reference>
        </references>
      </pivotArea>
    </format>
    <format dxfId="340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5"/>
          </reference>
          <reference field="8" count="1">
            <x v="15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339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5"/>
          </reference>
          <reference field="8" count="2">
            <x v="196"/>
            <x v="229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338">
      <pivotArea dataOnly="0" labelOnly="1" outline="0" fieldPosition="0">
        <references count="5">
          <reference field="2" count="1" selected="0">
            <x v="3"/>
          </reference>
          <reference field="4" count="1" selected="0">
            <x v="5"/>
          </reference>
          <reference field="8" count="1">
            <x v="228"/>
          </reference>
          <reference field="11" count="1" selected="0">
            <x v="4"/>
          </reference>
          <reference field="12" count="1" selected="0">
            <x v="1"/>
          </reference>
        </references>
      </pivotArea>
    </format>
    <format dxfId="337">
      <pivotArea dataOnly="0" labelOnly="1" outline="0" fieldPosition="0">
        <references count="5">
          <reference field="2" count="1" selected="0">
            <x v="3"/>
          </reference>
          <reference field="4" count="1" selected="0">
            <x v="5"/>
          </reference>
          <reference field="8" count="2">
            <x v="2"/>
            <x v="65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336">
      <pivotArea dataOnly="0" labelOnly="1" outline="0" fieldPosition="0">
        <references count="5">
          <reference field="2" count="1" selected="0">
            <x v="4"/>
          </reference>
          <reference field="4" count="1" selected="0">
            <x v="5"/>
          </reference>
          <reference field="8" count="2">
            <x v="14"/>
            <x v="224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335">
      <pivotArea dataOnly="0" labelOnly="1" outline="0" fieldPosition="0">
        <references count="5">
          <reference field="2" count="1" selected="0">
            <x v="5"/>
          </reference>
          <reference field="4" count="1" selected="0">
            <x v="5"/>
          </reference>
          <reference field="8" count="3">
            <x v="6"/>
            <x v="19"/>
            <x v="226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334">
      <pivotArea dataOnly="0" labelOnly="1" outline="0" fieldPosition="0">
        <references count="5">
          <reference field="2" count="1" selected="0">
            <x v="5"/>
          </reference>
          <reference field="4" count="1" selected="0">
            <x v="5"/>
          </reference>
          <reference field="8" count="2">
            <x v="63"/>
            <x v="83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333">
      <pivotArea dataOnly="0" labelOnly="1" outline="0" fieldPosition="0">
        <references count="5">
          <reference field="2" count="1" selected="0">
            <x v="7"/>
          </reference>
          <reference field="4" count="1" selected="0">
            <x v="5"/>
          </reference>
          <reference field="8" count="1">
            <x v="57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332">
      <pivotArea dataOnly="0" labelOnly="1" outline="0" fieldPosition="0">
        <references count="5">
          <reference field="2" count="1" selected="0">
            <x v="8"/>
          </reference>
          <reference field="4" count="1" selected="0">
            <x v="5"/>
          </reference>
          <reference field="8" count="2">
            <x v="56"/>
            <x v="225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331">
      <pivotArea dataOnly="0" labelOnly="1" outline="0" fieldPosition="0">
        <references count="5">
          <reference field="2" count="1" selected="0">
            <x v="8"/>
          </reference>
          <reference field="4" count="1" selected="0">
            <x v="5"/>
          </reference>
          <reference field="8" count="3">
            <x v="59"/>
            <x v="102"/>
            <x v="209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330">
      <pivotArea dataOnly="0" labelOnly="1" outline="0" fieldPosition="0">
        <references count="5">
          <reference field="2" count="1" selected="0">
            <x v="9"/>
          </reference>
          <reference field="4" count="1" selected="0">
            <x v="5"/>
          </reference>
          <reference field="8" count="3">
            <x v="58"/>
            <x v="146"/>
            <x v="235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329">
      <pivotArea dataOnly="0" labelOnly="1" outline="0" fieldPosition="0">
        <references count="5">
          <reference field="2" count="1" selected="0">
            <x v="0"/>
          </reference>
          <reference field="4" count="1" selected="0">
            <x v="4"/>
          </reference>
          <reference field="8" count="1">
            <x v="66"/>
          </reference>
          <reference field="11" count="1" selected="0">
            <x v="1"/>
          </reference>
          <reference field="12" count="1" selected="0">
            <x v="2"/>
          </reference>
        </references>
      </pivotArea>
    </format>
    <format dxfId="328">
      <pivotArea dataOnly="0" labelOnly="1" outline="0" fieldPosition="0">
        <references count="5">
          <reference field="2" count="1" selected="0">
            <x v="0"/>
          </reference>
          <reference field="4" count="1" selected="0">
            <x v="4"/>
          </reference>
          <reference field="8" count="1">
            <x v="108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327">
      <pivotArea dataOnly="0" labelOnly="1" outline="0" fieldPosition="0">
        <references count="5">
          <reference field="2" count="1" selected="0">
            <x v="0"/>
          </reference>
          <reference field="4" count="1" selected="0">
            <x v="4"/>
          </reference>
          <reference field="8" count="1">
            <x v="13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326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4"/>
          </reference>
          <reference field="8" count="1">
            <x v="159"/>
          </reference>
          <reference field="11" count="1" selected="0">
            <x v="1"/>
          </reference>
          <reference field="12" count="1" selected="0">
            <x v="2"/>
          </reference>
        </references>
      </pivotArea>
    </format>
    <format dxfId="325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4"/>
          </reference>
          <reference field="8" count="3">
            <x v="110"/>
            <x v="162"/>
            <x v="184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324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4"/>
          </reference>
          <reference field="8" count="3">
            <x v="62"/>
            <x v="187"/>
            <x v="197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323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4"/>
          </reference>
          <reference field="8" count="1">
            <x v="182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322">
      <pivotArea dataOnly="0" labelOnly="1" outline="0" fieldPosition="0">
        <references count="5">
          <reference field="2" count="1" selected="0">
            <x v="3"/>
          </reference>
          <reference field="4" count="1" selected="0">
            <x v="4"/>
          </reference>
          <reference field="8" count="1">
            <x v="43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321">
      <pivotArea dataOnly="0" labelOnly="1" outline="0" fieldPosition="0">
        <references count="5">
          <reference field="2" count="1" selected="0">
            <x v="4"/>
          </reference>
          <reference field="4" count="1" selected="0">
            <x v="4"/>
          </reference>
          <reference field="8" count="1">
            <x v="49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320">
      <pivotArea dataOnly="0" labelOnly="1" outline="0" fieldPosition="0">
        <references count="5">
          <reference field="2" count="1" selected="0">
            <x v="4"/>
          </reference>
          <reference field="4" count="1" selected="0">
            <x v="4"/>
          </reference>
          <reference field="8" count="2">
            <x v="53"/>
            <x v="54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319">
      <pivotArea dataOnly="0" labelOnly="1" outline="0" fieldPosition="0">
        <references count="5">
          <reference field="2" count="1" selected="0">
            <x v="5"/>
          </reference>
          <reference field="4" count="1" selected="0">
            <x v="4"/>
          </reference>
          <reference field="8" count="2">
            <x v="60"/>
            <x v="189"/>
          </reference>
          <reference field="11" count="1" selected="0">
            <x v="10"/>
          </reference>
          <reference field="12" count="1" selected="0">
            <x v="2"/>
          </reference>
        </references>
      </pivotArea>
    </format>
    <format dxfId="318">
      <pivotArea dataOnly="0" labelOnly="1" outline="0" fieldPosition="0">
        <references count="5">
          <reference field="2" count="1" selected="0">
            <x v="6"/>
          </reference>
          <reference field="4" count="1" selected="0">
            <x v="4"/>
          </reference>
          <reference field="8" count="1">
            <x v="163"/>
          </reference>
          <reference field="11" count="1" selected="0">
            <x v="10"/>
          </reference>
          <reference field="12" count="1" selected="0">
            <x v="2"/>
          </reference>
        </references>
      </pivotArea>
    </format>
    <format dxfId="317">
      <pivotArea dataOnly="0" labelOnly="1" outline="0" fieldPosition="0">
        <references count="5">
          <reference field="2" count="1" selected="0">
            <x v="12"/>
          </reference>
          <reference field="4" count="1" selected="0">
            <x v="5"/>
          </reference>
          <reference field="8" count="1">
            <x v="233"/>
          </reference>
          <reference field="11" count="1" selected="0">
            <x v="10"/>
          </reference>
          <reference field="12" count="1" selected="0">
            <x v="4"/>
          </reference>
        </references>
      </pivotArea>
    </format>
    <format dxfId="316">
      <pivotArea dataOnly="0" labelOnly="1" outline="0" fieldPosition="0">
        <references count="6">
          <reference field="1" count="1">
            <x v="7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70"/>
          </reference>
          <reference field="11" count="1" selected="0">
            <x v="1"/>
          </reference>
          <reference field="12" count="1" selected="0">
            <x v="1"/>
          </reference>
        </references>
      </pivotArea>
    </format>
    <format dxfId="315">
      <pivotArea dataOnly="0" labelOnly="1" outline="0" fieldPosition="0">
        <references count="6">
          <reference field="1" count="1">
            <x v="13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08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14">
      <pivotArea dataOnly="0" labelOnly="1" outline="0" fieldPosition="0">
        <references count="6">
          <reference field="1" count="1">
            <x v="9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71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13">
      <pivotArea dataOnly="0" labelOnly="1" outline="0" fieldPosition="0">
        <references count="6">
          <reference field="1" count="1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09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12">
      <pivotArea dataOnly="0" labelOnly="1" outline="0" fieldPosition="0">
        <references count="6">
          <reference field="1" count="1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74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11">
      <pivotArea dataOnly="0" labelOnly="1" outline="0" fieldPosition="0">
        <references count="6">
          <reference field="1" count="1">
            <x v="5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90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10">
      <pivotArea dataOnly="0" labelOnly="1" outline="0" fieldPosition="0">
        <references count="6">
          <reference field="1" count="1">
            <x v="7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68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09">
      <pivotArea dataOnly="0" labelOnly="1" outline="0" fieldPosition="0">
        <references count="6">
          <reference field="1" count="1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62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08">
      <pivotArea dataOnly="0" labelOnly="1" outline="0" fieldPosition="0">
        <references count="6">
          <reference field="1" count="1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7"/>
          </reference>
          <reference field="11" count="1" selected="0">
            <x v="2"/>
          </reference>
          <reference field="12" count="1" selected="0">
            <x v="1"/>
          </reference>
        </references>
      </pivotArea>
    </format>
    <format dxfId="307">
      <pivotArea dataOnly="0" labelOnly="1" outline="0" fieldPosition="0">
        <references count="6">
          <reference field="1" count="1">
            <x v="9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72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06">
      <pivotArea dataOnly="0" labelOnly="1" outline="0" fieldPosition="0">
        <references count="6">
          <reference field="1" count="1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2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05">
      <pivotArea dataOnly="0" labelOnly="1" outline="0" fieldPosition="0">
        <references count="6">
          <reference field="1" count="1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04">
      <pivotArea dataOnly="0" labelOnly="1" outline="0" fieldPosition="0">
        <references count="6">
          <reference field="1" count="1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4"/>
          </reference>
          <reference field="11" count="1" selected="0">
            <x v="3"/>
          </reference>
          <reference field="12" count="1" selected="0">
            <x v="1"/>
          </reference>
        </references>
      </pivotArea>
    </format>
    <format dxfId="303">
      <pivotArea dataOnly="0" labelOnly="1" outline="0" fieldPosition="0">
        <references count="6">
          <reference field="1" count="1">
            <x v="5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189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302">
      <pivotArea dataOnly="0" labelOnly="1" outline="0" fieldPosition="0">
        <references count="6">
          <reference field="1" count="1">
            <x v="9"/>
          </reference>
          <reference field="2" count="1" selected="0">
            <x v="6"/>
          </reference>
          <reference field="4" count="1" selected="0">
            <x v="4"/>
          </reference>
          <reference field="8" count="1" selected="0">
            <x v="163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301">
      <pivotArea dataOnly="0" labelOnly="1" outline="0" fieldPosition="0">
        <references count="6">
          <reference field="1" count="1">
            <x v="1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39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300">
      <pivotArea dataOnly="0" labelOnly="1" outline="0" fieldPosition="0">
        <references count="6">
          <reference field="1" count="1">
            <x v="1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0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99">
      <pivotArea dataOnly="0" labelOnly="1" outline="0" fieldPosition="0">
        <references count="6">
          <reference field="1" count="1">
            <x v="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78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98">
      <pivotArea dataOnly="0" labelOnly="1" outline="0" fieldPosition="0">
        <references count="6">
          <reference field="1" count="1">
            <x v="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2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97">
      <pivotArea dataOnly="0" labelOnly="1" outline="0" fieldPosition="0">
        <references count="6">
          <reference field="1" count="1">
            <x v="1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26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96">
      <pivotArea dataOnly="0" labelOnly="1" outline="0" fieldPosition="0">
        <references count="6">
          <reference field="1" count="1">
            <x v="9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55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95">
      <pivotArea dataOnly="0" labelOnly="1" outline="0" fieldPosition="0">
        <references count="6">
          <reference field="1" count="1">
            <x v="2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45"/>
          </reference>
          <reference field="11" count="1" selected="0">
            <x v="4"/>
          </reference>
          <reference field="12" count="1" selected="0">
            <x v="1"/>
          </reference>
        </references>
      </pivotArea>
    </format>
    <format dxfId="294">
      <pivotArea dataOnly="0" labelOnly="1" outline="0" fieldPosition="0">
        <references count="6">
          <reference field="1" count="1">
            <x v="15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15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93">
      <pivotArea dataOnly="0" labelOnly="1" outline="0" fieldPosition="0">
        <references count="6">
          <reference field="1" count="1">
            <x v="5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196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92">
      <pivotArea dataOnly="0" labelOnly="1" outline="0" fieldPosition="0">
        <references count="6">
          <reference field="1" count="1">
            <x v="11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229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91">
      <pivotArea dataOnly="0" labelOnly="1" outline="0" fieldPosition="0">
        <references count="6">
          <reference field="1" count="1">
            <x v="16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90">
      <pivotArea dataOnly="0" labelOnly="1" outline="0" fieldPosition="0">
        <references count="6">
          <reference field="1" count="1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5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89">
      <pivotArea dataOnly="0" labelOnly="1" outline="0" fieldPosition="0">
        <references count="6">
          <reference field="1" count="1">
            <x v="12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14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88">
      <pivotArea dataOnly="0" labelOnly="1" outline="0" fieldPosition="0">
        <references count="6">
          <reference field="1" count="1">
            <x v="11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224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87">
      <pivotArea dataOnly="0" labelOnly="1" outline="0" fieldPosition="0">
        <references count="6">
          <reference field="1" count="1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86">
      <pivotArea dataOnly="0" labelOnly="1" outline="0" fieldPosition="0">
        <references count="6">
          <reference field="1" count="1">
            <x v="16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9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85">
      <pivotArea dataOnly="0" labelOnly="1" outline="0" fieldPosition="0">
        <references count="6">
          <reference field="1" count="1">
            <x v="11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226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84">
      <pivotArea dataOnly="0" labelOnly="1" outline="0" fieldPosition="0">
        <references count="6">
          <reference field="1" count="1">
            <x v="4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3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83">
      <pivotArea dataOnly="0" labelOnly="1" outline="0" fieldPosition="0">
        <references count="6">
          <reference field="1" count="1">
            <x v="15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83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82">
      <pivotArea dataOnly="0" labelOnly="1" outline="0" fieldPosition="0">
        <references count="6">
          <reference field="1" count="1">
            <x v="4"/>
          </reference>
          <reference field="2" count="1" selected="0">
            <x v="7"/>
          </reference>
          <reference field="4" count="1" selected="0">
            <x v="5"/>
          </reference>
          <reference field="8" count="1" selected="0">
            <x v="57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81">
      <pivotArea dataOnly="0" labelOnly="1" outline="0" fieldPosition="0">
        <references count="6">
          <reference field="1" count="1">
            <x v="11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25"/>
          </reference>
          <reference field="11" count="1" selected="0">
            <x v="6"/>
          </reference>
          <reference field="12" count="1" selected="0">
            <x v="1"/>
          </reference>
        </references>
      </pivotArea>
    </format>
    <format dxfId="280">
      <pivotArea dataOnly="0" labelOnly="1" outline="0" fieldPosition="0">
        <references count="6">
          <reference field="1" count="1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9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79">
      <pivotArea dataOnly="0" labelOnly="1" outline="0" fieldPosition="0">
        <references count="6">
          <reference field="1" count="1">
            <x v="16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102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78">
      <pivotArea dataOnly="0" labelOnly="1" outline="0" fieldPosition="0">
        <references count="6">
          <reference field="1" count="1">
            <x v="10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09"/>
          </reference>
          <reference field="11" count="1" selected="0">
            <x v="7"/>
          </reference>
          <reference field="12" count="1" selected="0">
            <x v="1"/>
          </reference>
        </references>
      </pivotArea>
    </format>
    <format dxfId="277">
      <pivotArea dataOnly="0" labelOnly="1" outline="0" fieldPosition="0">
        <references count="6">
          <reference field="1" count="1">
            <x v="4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58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276">
      <pivotArea dataOnly="0" labelOnly="1" outline="0" fieldPosition="0">
        <references count="6">
          <reference field="1" count="1">
            <x v="16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146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275">
      <pivotArea dataOnly="0" labelOnly="1" outline="0" fieldPosition="0">
        <references count="6">
          <reference field="1" count="1">
            <x v="11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235"/>
          </reference>
          <reference field="11" count="1" selected="0">
            <x v="10"/>
          </reference>
          <reference field="12" count="1" selected="0">
            <x v="1"/>
          </reference>
        </references>
      </pivotArea>
    </format>
    <format dxfId="274">
      <pivotArea dataOnly="0" labelOnly="1" outline="0" fieldPosition="0">
        <references count="6">
          <reference field="1" count="1">
            <x v="6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66"/>
          </reference>
          <reference field="11" count="1" selected="0">
            <x v="1"/>
          </reference>
          <reference field="12" count="1" selected="0">
            <x v="2"/>
          </reference>
        </references>
      </pivotArea>
    </format>
    <format dxfId="273">
      <pivotArea dataOnly="0" labelOnly="1" outline="0" fieldPosition="0">
        <references count="6">
          <reference field="1" count="1">
            <x v="13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08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272">
      <pivotArea dataOnly="0" labelOnly="1" outline="0" fieldPosition="0">
        <references count="6">
          <reference field="1" count="1">
            <x v="15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3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271">
      <pivotArea dataOnly="0" labelOnly="1" outline="0" fieldPosition="0">
        <references count="6">
          <reference field="1" count="1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59"/>
          </reference>
          <reference field="11" count="1" selected="0">
            <x v="1"/>
          </reference>
          <reference field="12" count="1" selected="0">
            <x v="2"/>
          </reference>
        </references>
      </pivotArea>
    </format>
    <format dxfId="270">
      <pivotArea dataOnly="0" labelOnly="1" outline="0" fieldPosition="0">
        <references count="6">
          <reference field="1" count="1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10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269">
      <pivotArea dataOnly="0" labelOnly="1" outline="0" fieldPosition="0">
        <references count="6">
          <reference field="1" count="1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62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268">
      <pivotArea dataOnly="0" labelOnly="1" outline="0" fieldPosition="0">
        <references count="6">
          <reference field="1" count="1">
            <x v="5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84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267">
      <pivotArea dataOnly="0" labelOnly="1" outline="0" fieldPosition="0">
        <references count="6">
          <reference field="1" count="1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62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266">
      <pivotArea dataOnly="0" labelOnly="1" outline="0" fieldPosition="0">
        <references count="6">
          <reference field="1" count="1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7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265">
      <pivotArea dataOnly="0" labelOnly="1" outline="0" fieldPosition="0">
        <references count="6">
          <reference field="1" count="1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97"/>
          </reference>
          <reference field="11" count="1" selected="0">
            <x v="2"/>
          </reference>
          <reference field="12" count="1" selected="0">
            <x v="2"/>
          </reference>
        </references>
      </pivotArea>
    </format>
    <format dxfId="264">
      <pivotArea dataOnly="0" labelOnly="1" outline="0" fieldPosition="0">
        <references count="6">
          <reference field="1" count="1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2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263">
      <pivotArea dataOnly="0" labelOnly="1" outline="0" fieldPosition="0">
        <references count="6">
          <reference field="1" count="1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262">
      <pivotArea dataOnly="0" labelOnly="1" outline="0" fieldPosition="0">
        <references count="6">
          <reference field="1" count="1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3"/>
          </reference>
          <reference field="11" count="1" selected="0">
            <x v="3"/>
          </reference>
          <reference field="12" count="1" selected="0">
            <x v="2"/>
          </reference>
        </references>
      </pivotArea>
    </format>
    <format dxfId="261">
      <pivotArea dataOnly="0" labelOnly="1" outline="0" fieldPosition="0">
        <references count="6">
          <reference field="1" count="1">
            <x v="4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60"/>
          </reference>
          <reference field="11" count="1" selected="0">
            <x v="10"/>
          </reference>
          <reference field="12" count="1" selected="0">
            <x v="2"/>
          </reference>
        </references>
      </pivotArea>
    </format>
    <format dxfId="260">
      <pivotArea dataOnly="0" labelOnly="1" outline="0" fieldPosition="0">
        <references count="6">
          <reference field="1" count="1">
            <x v="5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189"/>
          </reference>
          <reference field="11" count="1" selected="0">
            <x v="10"/>
          </reference>
          <reference field="12" count="1" selected="0">
            <x v="2"/>
          </reference>
        </references>
      </pivotArea>
    </format>
    <format dxfId="259">
      <pivotArea dataOnly="0" labelOnly="1" outline="0" fieldPosition="0">
        <references count="6">
          <reference field="1" count="1">
            <x v="9"/>
          </reference>
          <reference field="2" count="1" selected="0">
            <x v="6"/>
          </reference>
          <reference field="4" count="1" selected="0">
            <x v="4"/>
          </reference>
          <reference field="8" count="1" selected="0">
            <x v="163"/>
          </reference>
          <reference field="11" count="1" selected="0">
            <x v="10"/>
          </reference>
          <reference field="12" count="1" selected="0">
            <x v="2"/>
          </reference>
        </references>
      </pivotArea>
    </format>
    <format dxfId="258">
      <pivotArea dataOnly="0" labelOnly="1" outline="0" fieldPosition="0">
        <references count="6">
          <reference field="1" count="1">
            <x v="15"/>
          </reference>
          <reference field="2" count="1" selected="0">
            <x v="12"/>
          </reference>
          <reference field="4" count="1" selected="0">
            <x v="5"/>
          </reference>
          <reference field="8" count="1" selected="0">
            <x v="233"/>
          </reference>
          <reference field="11" count="1" selected="0">
            <x v="10"/>
          </reference>
          <reference field="12" count="1" selected="0">
            <x v="4"/>
          </reference>
        </references>
      </pivotArea>
    </format>
    <format dxfId="257">
      <pivotArea dataOnly="0" labelOnly="1" outline="0" fieldPosition="0">
        <references count="7">
          <reference field="1" count="1" selected="0">
            <x v="7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70"/>
          </reference>
          <reference field="11" count="1" selected="0">
            <x v="1"/>
          </reference>
          <reference field="12" count="1" selected="0">
            <x v="1"/>
          </reference>
          <reference field="16" count="1">
            <x v="120"/>
          </reference>
        </references>
      </pivotArea>
    </format>
    <format dxfId="256">
      <pivotArea dataOnly="0" labelOnly="1" outline="0" fieldPosition="0">
        <references count="7">
          <reference field="1" count="1" selected="0">
            <x v="13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08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59"/>
          </reference>
        </references>
      </pivotArea>
    </format>
    <format dxfId="255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71"/>
          </reference>
          <reference field="11" count="1" selected="0">
            <x v="3"/>
          </reference>
          <reference field="12" count="1" selected="0">
            <x v="1"/>
          </reference>
          <reference field="16" count="1">
            <x v="161"/>
          </reference>
        </references>
      </pivotArea>
    </format>
    <format dxfId="254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59"/>
          </reference>
          <reference field="11" count="1" selected="0">
            <x v="1"/>
          </reference>
          <reference field="12" count="1" selected="0">
            <x v="1"/>
          </reference>
          <reference field="16" count="1">
            <x v="146"/>
          </reference>
        </references>
      </pivotArea>
    </format>
    <format dxfId="253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70"/>
          </reference>
          <reference field="11" count="1" selected="0">
            <x v="1"/>
          </reference>
          <reference field="12" count="1" selected="0">
            <x v="1"/>
          </reference>
          <reference field="16" count="1">
            <x v="71"/>
          </reference>
        </references>
      </pivotArea>
    </format>
    <format dxfId="252">
      <pivotArea dataOnly="0" labelOnly="1" outline="0" fieldPosition="0">
        <references count="7">
          <reference field="1" count="1" selected="0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09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64"/>
          </reference>
        </references>
      </pivotArea>
    </format>
    <format dxfId="251">
      <pivotArea dataOnly="0" labelOnly="1" outline="0" fieldPosition="0">
        <references count="7">
          <reference field="1" count="1" selected="0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10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124"/>
          </reference>
        </references>
      </pivotArea>
    </format>
    <format dxfId="250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74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167"/>
          </reference>
        </references>
      </pivotArea>
    </format>
    <format dxfId="249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90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156"/>
          </reference>
        </references>
      </pivotArea>
    </format>
    <format dxfId="248">
      <pivotArea dataOnly="0" labelOnly="1" outline="0" fieldPosition="0">
        <references count="7">
          <reference field="1" count="1" selected="0">
            <x v="7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68"/>
          </reference>
          <reference field="11" count="1" selected="0">
            <x v="3"/>
          </reference>
          <reference field="12" count="1" selected="0">
            <x v="1"/>
          </reference>
          <reference field="16" count="1">
            <x v="148"/>
          </reference>
        </references>
      </pivotArea>
    </format>
    <format dxfId="247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62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32"/>
          </reference>
        </references>
      </pivotArea>
    </format>
    <format dxfId="246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7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157"/>
          </reference>
        </references>
      </pivotArea>
    </format>
    <format dxfId="245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91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75"/>
          </reference>
        </references>
      </pivotArea>
    </format>
    <format dxfId="244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72"/>
          </reference>
          <reference field="11" count="1" selected="0">
            <x v="3"/>
          </reference>
          <reference field="12" count="1" selected="0">
            <x v="1"/>
          </reference>
          <reference field="16" count="1">
            <x v="182"/>
          </reference>
        </references>
      </pivotArea>
    </format>
    <format dxfId="243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73"/>
          </reference>
          <reference field="11" count="1" selected="0">
            <x v="3"/>
          </reference>
          <reference field="12" count="1" selected="0">
            <x v="1"/>
          </reference>
          <reference field="16" count="1">
            <x v="184"/>
          </reference>
        </references>
      </pivotArea>
    </format>
    <format dxfId="242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2"/>
          </reference>
          <reference field="11" count="1" selected="0">
            <x v="3"/>
          </reference>
          <reference field="12" count="1" selected="0">
            <x v="1"/>
          </reference>
          <reference field="16" count="1">
            <x v="0"/>
          </reference>
        </references>
      </pivotArea>
    </format>
    <format dxfId="241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1"/>
          </reference>
          <reference field="16" count="1">
            <x v="7"/>
          </reference>
        </references>
      </pivotArea>
    </format>
    <format dxfId="240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49"/>
          </reference>
          <reference field="11" count="1" selected="0">
            <x v="2"/>
          </reference>
          <reference field="12" count="1" selected="0">
            <x v="1"/>
          </reference>
          <reference field="16" count="1">
            <x v="14"/>
          </reference>
        </references>
      </pivotArea>
    </format>
    <format dxfId="239">
      <pivotArea dataOnly="0" labelOnly="1" outline="0" fieldPosition="0">
        <references count="7">
          <reference field="1" count="1" selected="0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4"/>
          </reference>
          <reference field="11" count="1" selected="0">
            <x v="3"/>
          </reference>
          <reference field="12" count="1" selected="0">
            <x v="1"/>
          </reference>
          <reference field="16" count="1">
            <x v="20"/>
          </reference>
        </references>
      </pivotArea>
    </format>
    <format dxfId="238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189"/>
          </reference>
          <reference field="11" count="1" selected="0">
            <x v="10"/>
          </reference>
          <reference field="12" count="1" selected="0">
            <x v="1"/>
          </reference>
          <reference field="16" count="1">
            <x v="0"/>
          </reference>
        </references>
      </pivotArea>
    </format>
    <format dxfId="237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6"/>
          </reference>
          <reference field="4" count="1" selected="0">
            <x v="4"/>
          </reference>
          <reference field="8" count="1" selected="0">
            <x v="163"/>
          </reference>
          <reference field="11" count="1" selected="0">
            <x v="10"/>
          </reference>
          <reference field="12" count="1" selected="0">
            <x v="1"/>
          </reference>
          <reference field="16" count="1">
            <x v="19"/>
          </reference>
        </references>
      </pivotArea>
    </format>
    <format dxfId="236">
      <pivotArea dataOnly="0" labelOnly="1" outline="0" fieldPosition="0">
        <references count="7">
          <reference field="1" count="1" selected="0">
            <x v="1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39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33"/>
          </reference>
        </references>
      </pivotArea>
    </format>
    <format dxfId="235">
      <pivotArea dataOnly="0" labelOnly="1" outline="0" fieldPosition="0">
        <references count="7">
          <reference field="1" count="1" selected="0">
            <x v="1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0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"/>
          </reference>
        </references>
      </pivotArea>
    </format>
    <format dxfId="234">
      <pivotArea dataOnly="0" labelOnly="1" outline="0" fieldPosition="0">
        <references count="7">
          <reference field="1" count="1" selected="0">
            <x v="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78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60"/>
          </reference>
        </references>
      </pivotArea>
    </format>
    <format dxfId="233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2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28"/>
          </reference>
        </references>
      </pivotArea>
    </format>
    <format dxfId="232">
      <pivotArea dataOnly="0" labelOnly="1" outline="0" fieldPosition="0">
        <references count="7">
          <reference field="1" count="1" selected="0">
            <x v="1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26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59"/>
          </reference>
        </references>
      </pivotArea>
    </format>
    <format dxfId="231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55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46"/>
          </reference>
        </references>
      </pivotArea>
    </format>
    <format dxfId="230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45"/>
          </reference>
          <reference field="11" count="1" selected="0">
            <x v="4"/>
          </reference>
          <reference field="12" count="1" selected="0">
            <x v="1"/>
          </reference>
          <reference field="16" count="1">
            <x v="9"/>
          </reference>
        </references>
      </pivotArea>
    </format>
    <format dxfId="229">
      <pivotArea dataOnly="0" labelOnly="1" outline="0" fieldPosition="0">
        <references count="7">
          <reference field="1" count="1" selected="0">
            <x v="15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15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31"/>
          </reference>
        </references>
      </pivotArea>
    </format>
    <format dxfId="228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196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4"/>
          </reference>
        </references>
      </pivotArea>
    </format>
    <format dxfId="227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229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76"/>
          </reference>
        </references>
      </pivotArea>
    </format>
    <format dxfId="226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28"/>
          </reference>
          <reference field="11" count="1" selected="0">
            <x v="4"/>
          </reference>
          <reference field="12" count="1" selected="0">
            <x v="1"/>
          </reference>
          <reference field="16" count="1">
            <x v="25"/>
          </reference>
        </references>
      </pivotArea>
    </format>
    <format dxfId="225">
      <pivotArea dataOnly="0" labelOnly="1" outline="0" fieldPosition="0">
        <references count="7">
          <reference field="1" count="1" selected="0">
            <x v="16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10"/>
          </reference>
        </references>
      </pivotArea>
    </format>
    <format dxfId="224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5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37"/>
          </reference>
        </references>
      </pivotArea>
    </format>
    <format dxfId="223">
      <pivotArea dataOnly="0" labelOnly="1" outline="0" fieldPosition="0">
        <references count="7">
          <reference field="1" count="1" selected="0">
            <x v="12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14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66"/>
          </reference>
        </references>
      </pivotArea>
    </format>
    <format dxfId="222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224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77"/>
          </reference>
        </references>
      </pivotArea>
    </format>
    <format dxfId="221">
      <pivotArea dataOnly="0" labelOnly="1" outline="0" fieldPosition="0">
        <references count="7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78"/>
          </reference>
        </references>
      </pivotArea>
    </format>
    <format dxfId="220">
      <pivotArea dataOnly="0" labelOnly="1" outline="0" fieldPosition="0">
        <references count="7">
          <reference field="1" count="1" selected="0">
            <x v="16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9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81"/>
          </reference>
        </references>
      </pivotArea>
    </format>
    <format dxfId="219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226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80"/>
          </reference>
        </references>
      </pivotArea>
    </format>
    <format dxfId="218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3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34"/>
          </reference>
        </references>
      </pivotArea>
    </format>
    <format dxfId="217">
      <pivotArea dataOnly="0" labelOnly="1" outline="0" fieldPosition="0">
        <references count="7">
          <reference field="1" count="1" selected="0">
            <x v="15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83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30"/>
          </reference>
        </references>
      </pivotArea>
    </format>
    <format dxfId="216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7"/>
          </reference>
          <reference field="4" count="1" selected="0">
            <x v="5"/>
          </reference>
          <reference field="8" count="1" selected="0">
            <x v="57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68"/>
          </reference>
        </references>
      </pivotArea>
    </format>
    <format dxfId="215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6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23"/>
          </reference>
        </references>
      </pivotArea>
    </format>
    <format dxfId="214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25"/>
          </reference>
          <reference field="11" count="1" selected="0">
            <x v="6"/>
          </reference>
          <reference field="12" count="1" selected="0">
            <x v="1"/>
          </reference>
          <reference field="16" count="1">
            <x v="139"/>
          </reference>
        </references>
      </pivotArea>
    </format>
    <format dxfId="213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9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28"/>
          </reference>
        </references>
      </pivotArea>
    </format>
    <format dxfId="212">
      <pivotArea dataOnly="0" labelOnly="1" outline="0" fieldPosition="0">
        <references count="7">
          <reference field="1" count="1" selected="0">
            <x v="16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102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11"/>
          </reference>
        </references>
      </pivotArea>
    </format>
    <format dxfId="211">
      <pivotArea dataOnly="0" labelOnly="1" outline="0" fieldPosition="0">
        <references count="7">
          <reference field="1" count="1" selected="0">
            <x v="10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09"/>
          </reference>
          <reference field="11" count="1" selected="0">
            <x v="7"/>
          </reference>
          <reference field="12" count="1" selected="0">
            <x v="1"/>
          </reference>
          <reference field="16" count="1">
            <x v="171"/>
          </reference>
        </references>
      </pivotArea>
    </format>
    <format dxfId="210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58"/>
          </reference>
          <reference field="11" count="1" selected="0">
            <x v="10"/>
          </reference>
          <reference field="12" count="1" selected="0">
            <x v="1"/>
          </reference>
          <reference field="16" count="1">
            <x v="26"/>
          </reference>
        </references>
      </pivotArea>
    </format>
    <format dxfId="209">
      <pivotArea dataOnly="0" labelOnly="1" outline="0" fieldPosition="0">
        <references count="7">
          <reference field="1" count="1" selected="0">
            <x v="16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146"/>
          </reference>
          <reference field="11" count="1" selected="0">
            <x v="10"/>
          </reference>
          <reference field="12" count="1" selected="0">
            <x v="1"/>
          </reference>
          <reference field="16" count="1">
            <x v="109"/>
          </reference>
        </references>
      </pivotArea>
    </format>
    <format dxfId="208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235"/>
          </reference>
          <reference field="11" count="1" selected="0">
            <x v="10"/>
          </reference>
          <reference field="12" count="1" selected="0">
            <x v="1"/>
          </reference>
          <reference field="16" count="1">
            <x v="50"/>
          </reference>
        </references>
      </pivotArea>
    </format>
    <format dxfId="207">
      <pivotArea dataOnly="0" labelOnly="1" outline="0" fieldPosition="0">
        <references count="7">
          <reference field="1" count="1" selected="0">
            <x v="6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66"/>
          </reference>
          <reference field="11" count="1" selected="0">
            <x v="1"/>
          </reference>
          <reference field="12" count="1" selected="0">
            <x v="2"/>
          </reference>
          <reference field="16" count="1">
            <x v="39"/>
          </reference>
        </references>
      </pivotArea>
    </format>
    <format dxfId="206">
      <pivotArea dataOnly="0" labelOnly="1" outline="0" fieldPosition="0">
        <references count="7">
          <reference field="1" count="1" selected="0">
            <x v="13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08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59"/>
          </reference>
        </references>
      </pivotArea>
    </format>
    <format dxfId="205">
      <pivotArea dataOnly="0" labelOnly="1" outline="0" fieldPosition="0">
        <references count="7">
          <reference field="1" count="1" selected="0">
            <x v="15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3"/>
          </reference>
          <reference field="11" count="1" selected="0">
            <x v="3"/>
          </reference>
          <reference field="12" count="1" selected="0">
            <x v="2"/>
          </reference>
          <reference field="16" count="1">
            <x v="0"/>
          </reference>
        </references>
      </pivotArea>
    </format>
    <format dxfId="204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59"/>
          </reference>
          <reference field="11" count="1" selected="0">
            <x v="1"/>
          </reference>
          <reference field="12" count="1" selected="0">
            <x v="2"/>
          </reference>
          <reference field="16" count="1">
            <x v="146"/>
          </reference>
        </references>
      </pivotArea>
    </format>
    <format dxfId="203">
      <pivotArea dataOnly="0" labelOnly="1" outline="0" fieldPosition="0">
        <references count="7">
          <reference field="1" count="1" selected="0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10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124"/>
          </reference>
        </references>
      </pivotArea>
    </format>
    <format dxfId="202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62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153"/>
          </reference>
        </references>
      </pivotArea>
    </format>
    <format dxfId="201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84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0"/>
          </reference>
        </references>
      </pivotArea>
    </format>
    <format dxfId="200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62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32"/>
          </reference>
        </references>
      </pivotArea>
    </format>
    <format dxfId="199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7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157"/>
          </reference>
        </references>
      </pivotArea>
    </format>
    <format dxfId="198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97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38"/>
          </reference>
        </references>
      </pivotArea>
    </format>
    <format dxfId="197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2"/>
          </reference>
          <reference field="11" count="1" selected="0">
            <x v="3"/>
          </reference>
          <reference field="12" count="1" selected="0">
            <x v="2"/>
          </reference>
          <reference field="16" count="1">
            <x v="0"/>
          </reference>
        </references>
      </pivotArea>
    </format>
    <format dxfId="196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2"/>
          </reference>
          <reference field="16" count="1">
            <x v="7"/>
          </reference>
        </references>
      </pivotArea>
    </format>
    <format dxfId="195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49"/>
          </reference>
          <reference field="11" count="1" selected="0">
            <x v="2"/>
          </reference>
          <reference field="12" count="1" selected="0">
            <x v="2"/>
          </reference>
          <reference field="16" count="1">
            <x v="14"/>
          </reference>
        </references>
      </pivotArea>
    </format>
    <format dxfId="194">
      <pivotArea dataOnly="0" labelOnly="1" outline="0" fieldPosition="0">
        <references count="7">
          <reference field="1" count="1" selected="0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3"/>
          </reference>
          <reference field="11" count="1" selected="0">
            <x v="3"/>
          </reference>
          <reference field="12" count="1" selected="0">
            <x v="2"/>
          </reference>
          <reference field="16" count="1">
            <x v="19"/>
          </reference>
        </references>
      </pivotArea>
    </format>
    <format dxfId="193">
      <pivotArea dataOnly="0" labelOnly="1" outline="0" fieldPosition="0">
        <references count="7">
          <reference field="1" count="1" selected="0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4"/>
          </reference>
          <reference field="11" count="1" selected="0">
            <x v="3"/>
          </reference>
          <reference field="12" count="1" selected="0">
            <x v="2"/>
          </reference>
          <reference field="16" count="1">
            <x v="20"/>
          </reference>
        </references>
      </pivotArea>
    </format>
    <format dxfId="192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60"/>
          </reference>
          <reference field="11" count="1" selected="0">
            <x v="10"/>
          </reference>
          <reference field="12" count="1" selected="0">
            <x v="2"/>
          </reference>
          <reference field="16" count="1">
            <x v="30"/>
          </reference>
        </references>
      </pivotArea>
    </format>
    <format dxfId="191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189"/>
          </reference>
          <reference field="11" count="1" selected="0">
            <x v="10"/>
          </reference>
          <reference field="12" count="1" selected="0">
            <x v="2"/>
          </reference>
          <reference field="16" count="1">
            <x v="0"/>
          </reference>
        </references>
      </pivotArea>
    </format>
    <format dxfId="190">
      <pivotArea dataOnly="0" labelOnly="1" outline="0" fieldPosition="0">
        <references count="7">
          <reference field="1" count="1" selected="0">
            <x v="9"/>
          </reference>
          <reference field="2" count="1" selected="0">
            <x v="6"/>
          </reference>
          <reference field="4" count="1" selected="0">
            <x v="4"/>
          </reference>
          <reference field="8" count="1" selected="0">
            <x v="163"/>
          </reference>
          <reference field="11" count="1" selected="0">
            <x v="10"/>
          </reference>
          <reference field="12" count="1" selected="0">
            <x v="2"/>
          </reference>
          <reference field="16" count="1">
            <x v="19"/>
          </reference>
        </references>
      </pivotArea>
    </format>
    <format dxfId="189">
      <pivotArea dataOnly="0" labelOnly="1" outline="0" fieldPosition="0">
        <references count="7">
          <reference field="1" count="1" selected="0">
            <x v="15"/>
          </reference>
          <reference field="2" count="1" selected="0">
            <x v="12"/>
          </reference>
          <reference field="4" count="1" selected="0">
            <x v="5"/>
          </reference>
          <reference field="8" count="1" selected="0">
            <x v="233"/>
          </reference>
          <reference field="11" count="1" selected="0">
            <x v="10"/>
          </reference>
          <reference field="12" count="1" selected="0">
            <x v="4"/>
          </reference>
          <reference field="16" count="1">
            <x v="78"/>
          </reference>
        </references>
      </pivotArea>
    </format>
    <format dxfId="188">
      <pivotArea dataOnly="0" labelOnly="1" outline="0" fieldPosition="0">
        <references count="8">
          <reference field="1" count="1" selected="0">
            <x v="7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70"/>
          </reference>
          <reference field="11" count="1" selected="0">
            <x v="1"/>
          </reference>
          <reference field="12" count="1" selected="0">
            <x v="1"/>
          </reference>
          <reference field="13" count="1">
            <x v="1"/>
          </reference>
          <reference field="16" count="1" selected="0">
            <x v="120"/>
          </reference>
        </references>
      </pivotArea>
    </format>
    <format dxfId="187">
      <pivotArea dataOnly="0" labelOnly="1" outline="0" fieldPosition="0">
        <references count="8">
          <reference field="1" count="1" selected="0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1"/>
          </reference>
          <reference field="13" count="1">
            <x v="0"/>
          </reference>
          <reference field="16" count="1" selected="0">
            <x v="7"/>
          </reference>
        </references>
      </pivotArea>
    </format>
    <format dxfId="186">
      <pivotArea dataOnly="0" labelOnly="1" outline="0" fieldPosition="0">
        <references count="8">
          <reference field="1" count="1" selected="0">
            <x v="5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189"/>
          </reference>
          <reference field="11" count="1" selected="0">
            <x v="10"/>
          </reference>
          <reference field="12" count="1" selected="0">
            <x v="1"/>
          </reference>
          <reference field="13" count="1">
            <x v="4"/>
          </reference>
          <reference field="16" count="1" selected="0">
            <x v="0"/>
          </reference>
        </references>
      </pivotArea>
    </format>
    <format dxfId="185">
      <pivotArea dataOnly="0" labelOnly="1" outline="0" fieldPosition="0">
        <references count="8">
          <reference field="1" count="1" selected="0">
            <x v="1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39"/>
          </reference>
          <reference field="11" count="1" selected="0">
            <x v="6"/>
          </reference>
          <reference field="12" count="1" selected="0">
            <x v="1"/>
          </reference>
          <reference field="13" count="1">
            <x v="2"/>
          </reference>
          <reference field="16" count="1" selected="0">
            <x v="133"/>
          </reference>
        </references>
      </pivotArea>
    </format>
    <format dxfId="184">
      <pivotArea dataOnly="0" labelOnly="1" outline="0" fieldPosition="0">
        <references count="8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"/>
          </reference>
          <reference field="11" count="1" selected="0">
            <x v="6"/>
          </reference>
          <reference field="12" count="1" selected="0">
            <x v="1"/>
          </reference>
          <reference field="13" count="1">
            <x v="1"/>
          </reference>
          <reference field="16" count="1" selected="0">
            <x v="178"/>
          </reference>
        </references>
      </pivotArea>
    </format>
    <format dxfId="183">
      <pivotArea dataOnly="0" labelOnly="1" outline="0" fieldPosition="0">
        <references count="8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6"/>
          </reference>
          <reference field="11" count="1" selected="0">
            <x v="6"/>
          </reference>
          <reference field="12" count="1" selected="0">
            <x v="1"/>
          </reference>
          <reference field="13" count="1">
            <x v="0"/>
          </reference>
          <reference field="16" count="1" selected="0">
            <x v="23"/>
          </reference>
        </references>
      </pivotArea>
    </format>
    <format dxfId="182">
      <pivotArea dataOnly="0" labelOnly="1" outline="0" fieldPosition="0">
        <references count="8">
          <reference field="1" count="1" selected="0">
            <x v="6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66"/>
          </reference>
          <reference field="11" count="1" selected="0">
            <x v="1"/>
          </reference>
          <reference field="12" count="1" selected="0">
            <x v="2"/>
          </reference>
          <reference field="13" count="1">
            <x v="1"/>
          </reference>
          <reference field="16" count="1" selected="0">
            <x v="39"/>
          </reference>
        </references>
      </pivotArea>
    </format>
    <format dxfId="181">
      <pivotArea dataOnly="0" labelOnly="1" outline="0" fieldPosition="0">
        <references count="8">
          <reference field="1" count="1" selected="0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2"/>
          </reference>
          <reference field="13" count="1">
            <x v="0"/>
          </reference>
          <reference field="16" count="1" selected="0">
            <x v="7"/>
          </reference>
        </references>
      </pivotArea>
    </format>
    <format dxfId="180">
      <pivotArea dataOnly="0" labelOnly="1" outline="0" fieldPosition="0">
        <references count="8">
          <reference field="1" count="1" selected="0">
            <x v="4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60"/>
          </reference>
          <reference field="11" count="1" selected="0">
            <x v="10"/>
          </reference>
          <reference field="12" count="1" selected="0">
            <x v="2"/>
          </reference>
          <reference field="13" count="1">
            <x v="4"/>
          </reference>
          <reference field="16" count="1" selected="0">
            <x v="30"/>
          </reference>
        </references>
      </pivotArea>
    </format>
    <format dxfId="179">
      <pivotArea dataOnly="0" labelOnly="1" outline="0" fieldPosition="0">
        <references count="8">
          <reference field="1" count="1" selected="0">
            <x v="15"/>
          </reference>
          <reference field="2" count="1" selected="0">
            <x v="12"/>
          </reference>
          <reference field="4" count="1" selected="0">
            <x v="5"/>
          </reference>
          <reference field="8" count="1" selected="0">
            <x v="233"/>
          </reference>
          <reference field="11" count="1" selected="0">
            <x v="10"/>
          </reference>
          <reference field="12" count="1" selected="0">
            <x v="4"/>
          </reference>
          <reference field="13" count="1">
            <x v="2"/>
          </reference>
          <reference field="16" count="1" selected="0">
            <x v="78"/>
          </reference>
        </references>
      </pivotArea>
    </format>
    <format dxfId="178">
      <pivotArea dataOnly="0" labelOnly="1" outline="0" fieldPosition="0">
        <references count="9">
          <reference field="1" count="1" selected="0">
            <x v="7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70"/>
          </reference>
          <reference field="11" count="1" selected="0">
            <x v="1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"/>
          </reference>
          <reference field="16" count="1" selected="0">
            <x v="120"/>
          </reference>
        </references>
      </pivotArea>
    </format>
    <format dxfId="177">
      <pivotArea dataOnly="0" labelOnly="1" outline="0" fieldPosition="0">
        <references count="9">
          <reference field="1" count="1" selected="0">
            <x v="13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08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74"/>
          </reference>
          <reference field="16" count="1" selected="0">
            <x v="59"/>
          </reference>
        </references>
      </pivotArea>
    </format>
    <format dxfId="176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71"/>
          </reference>
          <reference field="11" count="1" selected="0">
            <x v="3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01"/>
          </reference>
          <reference field="16" count="1" selected="0">
            <x v="161"/>
          </reference>
        </references>
      </pivotArea>
    </format>
    <format dxfId="175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59"/>
          </reference>
          <reference field="11" count="1" selected="0">
            <x v="1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2"/>
          </reference>
          <reference field="16" count="1" selected="0">
            <x v="146"/>
          </reference>
        </references>
      </pivotArea>
    </format>
    <format dxfId="174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70"/>
          </reference>
          <reference field="11" count="1" selected="0">
            <x v="1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2"/>
          </reference>
          <reference field="16" count="1" selected="0">
            <x v="71"/>
          </reference>
        </references>
      </pivotArea>
    </format>
    <format dxfId="173">
      <pivotArea dataOnly="0" labelOnly="1" outline="0" fieldPosition="0">
        <references count="9">
          <reference field="1" count="1" selected="0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09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75"/>
          </reference>
          <reference field="16" count="1" selected="0">
            <x v="64"/>
          </reference>
        </references>
      </pivotArea>
    </format>
    <format dxfId="172">
      <pivotArea dataOnly="0" labelOnly="1" outline="0" fieldPosition="0">
        <references count="9">
          <reference field="1" count="1" selected="0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10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74"/>
          </reference>
          <reference field="16" count="1" selected="0">
            <x v="124"/>
          </reference>
        </references>
      </pivotArea>
    </format>
    <format dxfId="171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74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01"/>
          </reference>
          <reference field="16" count="1" selected="0">
            <x v="167"/>
          </reference>
        </references>
      </pivotArea>
    </format>
    <format dxfId="170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90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09"/>
          </reference>
          <reference field="16" count="1" selected="0">
            <x v="156"/>
          </reference>
        </references>
      </pivotArea>
    </format>
    <format dxfId="169">
      <pivotArea dataOnly="0" labelOnly="1" outline="0" fieldPosition="0">
        <references count="9">
          <reference field="1" count="1" selected="0">
            <x v="7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68"/>
          </reference>
          <reference field="11" count="1" selected="0">
            <x v="3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5"/>
          </reference>
          <reference field="16" count="1" selected="0">
            <x v="148"/>
          </reference>
        </references>
      </pivotArea>
    </format>
    <format dxfId="168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62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32"/>
          </reference>
        </references>
      </pivotArea>
    </format>
    <format dxfId="167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7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157"/>
          </reference>
        </references>
      </pivotArea>
    </format>
    <format dxfId="166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91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10"/>
          </reference>
          <reference field="16" count="1" selected="0">
            <x v="75"/>
          </reference>
        </references>
      </pivotArea>
    </format>
    <format dxfId="165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72"/>
          </reference>
          <reference field="11" count="1" selected="0">
            <x v="3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99"/>
          </reference>
          <reference field="16" count="1" selected="0">
            <x v="182"/>
          </reference>
        </references>
      </pivotArea>
    </format>
    <format dxfId="164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73"/>
          </reference>
          <reference field="11" count="1" selected="0">
            <x v="3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101"/>
          </reference>
          <reference field="16" count="1" selected="0">
            <x v="184"/>
          </reference>
        </references>
      </pivotArea>
    </format>
    <format dxfId="163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2"/>
          </reference>
          <reference field="11" count="1" selected="0">
            <x v="3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0"/>
          </reference>
        </references>
      </pivotArea>
    </format>
    <format dxfId="162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15"/>
          </reference>
          <reference field="16" count="1" selected="0">
            <x v="7"/>
          </reference>
        </references>
      </pivotArea>
    </format>
    <format dxfId="161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49"/>
          </reference>
          <reference field="11" count="1" selected="0">
            <x v="2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16"/>
          </reference>
          <reference field="16" count="1" selected="0">
            <x v="14"/>
          </reference>
        </references>
      </pivotArea>
    </format>
    <format dxfId="160">
      <pivotArea dataOnly="0" labelOnly="1" outline="0" fieldPosition="0">
        <references count="9">
          <reference field="1" count="1" selected="0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4"/>
          </reference>
          <reference field="11" count="1" selected="0">
            <x v="3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4"/>
          </reference>
          <reference field="16" count="1" selected="0">
            <x v="20"/>
          </reference>
        </references>
      </pivotArea>
    </format>
    <format dxfId="159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189"/>
          </reference>
          <reference field="11" count="1" selected="0">
            <x v="10"/>
          </reference>
          <reference field="12" count="1" selected="0">
            <x v="1"/>
          </reference>
          <reference field="13" count="1" selected="0">
            <x v="4"/>
          </reference>
          <reference field="15" count="1">
            <x v="108"/>
          </reference>
          <reference field="16" count="1" selected="0">
            <x v="0"/>
          </reference>
        </references>
      </pivotArea>
    </format>
    <format dxfId="158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6"/>
          </reference>
          <reference field="4" count="1" selected="0">
            <x v="4"/>
          </reference>
          <reference field="8" count="1" selected="0">
            <x v="163"/>
          </reference>
          <reference field="11" count="1" selected="0">
            <x v="10"/>
          </reference>
          <reference field="12" count="1" selected="0">
            <x v="1"/>
          </reference>
          <reference field="13" count="1" selected="0">
            <x v="4"/>
          </reference>
          <reference field="15" count="1">
            <x v="4"/>
          </reference>
          <reference field="16" count="1" selected="0">
            <x v="19"/>
          </reference>
        </references>
      </pivotArea>
    </format>
    <format dxfId="157">
      <pivotArea dataOnly="0" labelOnly="1" outline="0" fieldPosition="0">
        <references count="9">
          <reference field="1" count="1" selected="0">
            <x v="1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39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32"/>
          </reference>
          <reference field="16" count="1" selected="0">
            <x v="133"/>
          </reference>
        </references>
      </pivotArea>
    </format>
    <format dxfId="156">
      <pivotArea dataOnly="0" labelOnly="1" outline="0" fieldPosition="0">
        <references count="9">
          <reference field="1" count="1" selected="0">
            <x v="1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0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5"/>
          </reference>
          <reference field="16" count="1" selected="0">
            <x v="1"/>
          </reference>
        </references>
      </pivotArea>
    </format>
    <format dxfId="155">
      <pivotArea dataOnly="0" labelOnly="1" outline="0" fieldPosition="0">
        <references count="9">
          <reference field="1" count="1" selected="0">
            <x v="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78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27"/>
          </reference>
          <reference field="16" count="1" selected="0">
            <x v="160"/>
          </reference>
        </references>
      </pivotArea>
    </format>
    <format dxfId="154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2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14"/>
          </reference>
          <reference field="16" count="1" selected="0">
            <x v="128"/>
          </reference>
        </references>
      </pivotArea>
    </format>
    <format dxfId="153">
      <pivotArea dataOnly="0" labelOnly="1" outline="0" fieldPosition="0">
        <references count="9">
          <reference field="1" count="1" selected="0">
            <x v="1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26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96"/>
          </reference>
          <reference field="16" count="1" selected="0">
            <x v="159"/>
          </reference>
        </references>
      </pivotArea>
    </format>
    <format dxfId="152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55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9"/>
          </reference>
          <reference field="16" count="1" selected="0">
            <x v="46"/>
          </reference>
        </references>
      </pivotArea>
    </format>
    <format dxfId="151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45"/>
          </reference>
          <reference field="11" count="1" selected="0">
            <x v="4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18"/>
          </reference>
          <reference field="16" count="1" selected="0">
            <x v="9"/>
          </reference>
        </references>
      </pivotArea>
    </format>
    <format dxfId="150">
      <pivotArea dataOnly="0" labelOnly="1" outline="0" fieldPosition="0">
        <references count="9">
          <reference field="1" count="1" selected="0">
            <x v="15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15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42"/>
          </reference>
          <reference field="16" count="1" selected="0">
            <x v="131"/>
          </reference>
        </references>
      </pivotArea>
    </format>
    <format dxfId="149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196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111"/>
          </reference>
          <reference field="16" count="1" selected="0">
            <x v="14"/>
          </reference>
        </references>
      </pivotArea>
    </format>
    <format dxfId="148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229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176"/>
          </reference>
        </references>
      </pivotArea>
    </format>
    <format dxfId="147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28"/>
          </reference>
          <reference field="11" count="1" selected="0">
            <x v="4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25"/>
          </reference>
        </references>
      </pivotArea>
    </format>
    <format dxfId="146">
      <pivotArea dataOnly="0" labelOnly="1" outline="0" fieldPosition="0">
        <references count="9">
          <reference field="1" count="1" selected="0">
            <x v="16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72"/>
          </reference>
          <reference field="16" count="1" selected="0">
            <x v="110"/>
          </reference>
        </references>
      </pivotArea>
    </format>
    <format dxfId="145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5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37"/>
          </reference>
        </references>
      </pivotArea>
    </format>
    <format dxfId="144">
      <pivotArea dataOnly="0" labelOnly="1" outline="0" fieldPosition="0">
        <references count="9">
          <reference field="1" count="1" selected="0">
            <x v="12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14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34"/>
          </reference>
          <reference field="16" count="1" selected="0">
            <x v="66"/>
          </reference>
        </references>
      </pivotArea>
    </format>
    <format dxfId="143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224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177"/>
          </reference>
        </references>
      </pivotArea>
    </format>
    <format dxfId="142">
      <pivotArea dataOnly="0" labelOnly="1" outline="0" fieldPosition="0">
        <references count="9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34"/>
          </reference>
          <reference field="16" count="1" selected="0">
            <x v="178"/>
          </reference>
        </references>
      </pivotArea>
    </format>
    <format dxfId="141">
      <pivotArea dataOnly="0" labelOnly="1" outline="0" fieldPosition="0">
        <references count="9">
          <reference field="1" count="1" selected="0">
            <x v="16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9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72"/>
          </reference>
          <reference field="16" count="1" selected="0">
            <x v="181"/>
          </reference>
        </references>
      </pivotArea>
    </format>
    <format dxfId="140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226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180"/>
          </reference>
        </references>
      </pivotArea>
    </format>
    <format dxfId="139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3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34"/>
          </reference>
        </references>
      </pivotArea>
    </format>
    <format dxfId="138">
      <pivotArea dataOnly="0" labelOnly="1" outline="0" fieldPosition="0">
        <references count="9">
          <reference field="1" count="1" selected="0">
            <x v="15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83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130"/>
          </reference>
        </references>
      </pivotArea>
    </format>
    <format dxfId="137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7"/>
          </reference>
          <reference field="4" count="1" selected="0">
            <x v="5"/>
          </reference>
          <reference field="8" count="1" selected="0">
            <x v="57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168"/>
          </reference>
        </references>
      </pivotArea>
    </format>
    <format dxfId="136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6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23"/>
          </reference>
        </references>
      </pivotArea>
    </format>
    <format dxfId="135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25"/>
          </reference>
          <reference field="11" count="1" selected="0">
            <x v="6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139"/>
          </reference>
        </references>
      </pivotArea>
    </format>
    <format dxfId="134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9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28"/>
          </reference>
        </references>
      </pivotArea>
    </format>
    <format dxfId="133">
      <pivotArea dataOnly="0" labelOnly="1" outline="0" fieldPosition="0">
        <references count="9">
          <reference field="1" count="1" selected="0">
            <x v="16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102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"/>
          </reference>
          <reference field="16" count="1" selected="0">
            <x v="111"/>
          </reference>
        </references>
      </pivotArea>
    </format>
    <format dxfId="132">
      <pivotArea dataOnly="0" labelOnly="1" outline="0" fieldPosition="0">
        <references count="9">
          <reference field="1" count="1" selected="0">
            <x v="10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09"/>
          </reference>
          <reference field="11" count="1" selected="0">
            <x v="7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5"/>
          </reference>
          <reference field="16" count="1" selected="0">
            <x v="171"/>
          </reference>
        </references>
      </pivotArea>
    </format>
    <format dxfId="131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58"/>
          </reference>
          <reference field="11" count="1" selected="0">
            <x v="10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26"/>
          </reference>
        </references>
      </pivotArea>
    </format>
    <format dxfId="130">
      <pivotArea dataOnly="0" labelOnly="1" outline="0" fieldPosition="0">
        <references count="9">
          <reference field="1" count="1" selected="0">
            <x v="16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146"/>
          </reference>
          <reference field="11" count="1" selected="0">
            <x v="10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72"/>
          </reference>
          <reference field="16" count="1" selected="0">
            <x v="109"/>
          </reference>
        </references>
      </pivotArea>
    </format>
    <format dxfId="129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235"/>
          </reference>
          <reference field="11" count="1" selected="0">
            <x v="10"/>
          </reference>
          <reference field="12" count="1" selected="0">
            <x v="1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50"/>
          </reference>
        </references>
      </pivotArea>
    </format>
    <format dxfId="128">
      <pivotArea dataOnly="0" labelOnly="1" outline="0" fieldPosition="0">
        <references count="9">
          <reference field="1" count="1" selected="0">
            <x v="6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66"/>
          </reference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39"/>
          </reference>
        </references>
      </pivotArea>
    </format>
    <format dxfId="127">
      <pivotArea dataOnly="0" labelOnly="1" outline="0" fieldPosition="0">
        <references count="9">
          <reference field="1" count="1" selected="0">
            <x v="13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08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74"/>
          </reference>
          <reference field="16" count="1" selected="0">
            <x v="59"/>
          </reference>
        </references>
      </pivotArea>
    </format>
    <format dxfId="126">
      <pivotArea dataOnly="0" labelOnly="1" outline="0" fieldPosition="0">
        <references count="9">
          <reference field="1" count="1" selected="0">
            <x v="15"/>
          </reference>
          <reference field="2" count="1" selected="0">
            <x v="0"/>
          </reference>
          <reference field="4" count="1" selected="0">
            <x v="4"/>
          </reference>
          <reference field="8" count="1" selected="0">
            <x v="13"/>
          </reference>
          <reference field="11" count="1" selected="0">
            <x v="3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44"/>
          </reference>
          <reference field="16" count="1" selected="0">
            <x v="0"/>
          </reference>
        </references>
      </pivotArea>
    </format>
    <format dxfId="125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59"/>
          </reference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12"/>
          </reference>
          <reference field="16" count="1" selected="0">
            <x v="146"/>
          </reference>
        </references>
      </pivotArea>
    </format>
    <format dxfId="124">
      <pivotArea dataOnly="0" labelOnly="1" outline="0" fieldPosition="0">
        <references count="9">
          <reference field="1" count="1" selected="0">
            <x v="13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10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74"/>
          </reference>
          <reference field="16" count="1" selected="0">
            <x v="124"/>
          </reference>
        </references>
      </pivotArea>
    </format>
    <format dxfId="123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62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10"/>
          </reference>
          <reference field="16" count="1" selected="0">
            <x v="153"/>
          </reference>
        </references>
      </pivotArea>
    </format>
    <format dxfId="122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1"/>
          </reference>
          <reference field="4" count="1" selected="0">
            <x v="4"/>
          </reference>
          <reference field="8" count="1" selected="0">
            <x v="184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0"/>
          </reference>
        </references>
      </pivotArea>
    </format>
    <format dxfId="121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62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32"/>
          </reference>
        </references>
      </pivotArea>
    </format>
    <format dxfId="120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7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157"/>
          </reference>
        </references>
      </pivotArea>
    </format>
    <format dxfId="119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97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38"/>
          </reference>
        </references>
      </pivotArea>
    </format>
    <format dxfId="118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2"/>
          </reference>
          <reference field="4" count="1" selected="0">
            <x v="4"/>
          </reference>
          <reference field="8" count="1" selected="0">
            <x v="182"/>
          </reference>
          <reference field="11" count="1" selected="0">
            <x v="3"/>
          </reference>
          <reference field="12" count="1" selected="0">
            <x v="2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0"/>
          </reference>
        </references>
      </pivotArea>
    </format>
    <format dxfId="117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3"/>
          </reference>
          <reference field="4" count="1" selected="0">
            <x v="4"/>
          </reference>
          <reference field="8" count="1" selected="0">
            <x v="43"/>
          </reference>
          <reference field="11" count="1" selected="0">
            <x v="3"/>
          </reference>
          <reference field="12" count="1" selected="0">
            <x v="2"/>
          </reference>
          <reference field="13" count="1" selected="0">
            <x v="0"/>
          </reference>
          <reference field="15" count="1">
            <x v="16"/>
          </reference>
          <reference field="16" count="1" selected="0">
            <x v="7"/>
          </reference>
        </references>
      </pivotArea>
    </format>
    <format dxfId="116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49"/>
          </reference>
          <reference field="11" count="1" selected="0">
            <x v="2"/>
          </reference>
          <reference field="12" count="1" selected="0">
            <x v="2"/>
          </reference>
          <reference field="13" count="1" selected="0">
            <x v="0"/>
          </reference>
          <reference field="15" count="1">
            <x v="16"/>
          </reference>
          <reference field="16" count="1" selected="0">
            <x v="14"/>
          </reference>
        </references>
      </pivotArea>
    </format>
    <format dxfId="115">
      <pivotArea dataOnly="0" labelOnly="1" outline="0" fieldPosition="0">
        <references count="9">
          <reference field="1" count="1" selected="0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3"/>
          </reference>
          <reference field="11" count="1" selected="0">
            <x v="3"/>
          </reference>
          <reference field="12" count="1" selected="0">
            <x v="2"/>
          </reference>
          <reference field="13" count="1" selected="0">
            <x v="0"/>
          </reference>
          <reference field="15" count="1">
            <x v="23"/>
          </reference>
          <reference field="16" count="1" selected="0">
            <x v="19"/>
          </reference>
        </references>
      </pivotArea>
    </format>
    <format dxfId="114">
      <pivotArea dataOnly="0" labelOnly="1" outline="0" fieldPosition="0">
        <references count="9">
          <reference field="1" count="1" selected="0">
            <x v="3"/>
          </reference>
          <reference field="2" count="1" selected="0">
            <x v="4"/>
          </reference>
          <reference field="4" count="1" selected="0">
            <x v="4"/>
          </reference>
          <reference field="8" count="1" selected="0">
            <x v="54"/>
          </reference>
          <reference field="11" count="1" selected="0">
            <x v="3"/>
          </reference>
          <reference field="12" count="1" selected="0">
            <x v="2"/>
          </reference>
          <reference field="13" count="1" selected="0">
            <x v="0"/>
          </reference>
          <reference field="15" count="1">
            <x v="24"/>
          </reference>
          <reference field="16" count="1" selected="0">
            <x v="20"/>
          </reference>
        </references>
      </pivotArea>
    </format>
    <format dxfId="113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60"/>
          </reference>
          <reference field="11" count="1" selected="0">
            <x v="10"/>
          </reference>
          <reference field="12" count="1" selected="0">
            <x v="2"/>
          </reference>
          <reference field="13" count="1" selected="0">
            <x v="4"/>
          </reference>
          <reference field="15" count="1">
            <x v="21"/>
          </reference>
          <reference field="16" count="1" selected="0">
            <x v="30"/>
          </reference>
        </references>
      </pivotArea>
    </format>
    <format dxfId="112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5"/>
          </reference>
          <reference field="4" count="1" selected="0">
            <x v="4"/>
          </reference>
          <reference field="8" count="1" selected="0">
            <x v="189"/>
          </reference>
          <reference field="11" count="1" selected="0">
            <x v="10"/>
          </reference>
          <reference field="12" count="1" selected="0">
            <x v="2"/>
          </reference>
          <reference field="13" count="1" selected="0">
            <x v="4"/>
          </reference>
          <reference field="15" count="1">
            <x v="108"/>
          </reference>
          <reference field="16" count="1" selected="0">
            <x v="0"/>
          </reference>
        </references>
      </pivotArea>
    </format>
    <format dxfId="111">
      <pivotArea dataOnly="0" labelOnly="1" outline="0" fieldPosition="0">
        <references count="9">
          <reference field="1" count="1" selected="0">
            <x v="9"/>
          </reference>
          <reference field="2" count="1" selected="0">
            <x v="6"/>
          </reference>
          <reference field="4" count="1" selected="0">
            <x v="4"/>
          </reference>
          <reference field="8" count="1" selected="0">
            <x v="163"/>
          </reference>
          <reference field="11" count="1" selected="0">
            <x v="10"/>
          </reference>
          <reference field="12" count="1" selected="0">
            <x v="2"/>
          </reference>
          <reference field="13" count="1" selected="0">
            <x v="4"/>
          </reference>
          <reference field="15" count="1">
            <x v="4"/>
          </reference>
          <reference field="16" count="1" selected="0">
            <x v="19"/>
          </reference>
        </references>
      </pivotArea>
    </format>
    <format dxfId="110">
      <pivotArea dataOnly="0" labelOnly="1" outline="0" fieldPosition="0">
        <references count="9">
          <reference field="1" count="1" selected="0">
            <x v="15"/>
          </reference>
          <reference field="2" count="1" selected="0">
            <x v="12"/>
          </reference>
          <reference field="4" count="1" selected="0">
            <x v="5"/>
          </reference>
          <reference field="8" count="1" selected="0">
            <x v="233"/>
          </reference>
          <reference field="11" count="1" selected="0">
            <x v="10"/>
          </reference>
          <reference field="12" count="1" selected="0">
            <x v="4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78"/>
          </reference>
        </references>
      </pivotArea>
    </format>
    <format dxfId="109">
      <pivotArea dataOnly="0" outline="0" fieldPosition="0">
        <references count="1">
          <reference field="4" count="1">
            <x v="5"/>
          </reference>
        </references>
      </pivotArea>
    </format>
    <format dxfId="108">
      <pivotArea dataOnly="0" outline="0" fieldPosition="0">
        <references count="1">
          <reference field="4" count="1">
            <x v="4"/>
          </reference>
        </references>
      </pivotArea>
    </format>
    <format dxfId="107">
      <pivotArea dataOnly="0" outline="0" fieldPosition="0">
        <references count="1">
          <reference field="4" count="1">
            <x v="4"/>
          </reference>
        </references>
      </pivotArea>
    </format>
    <format dxfId="106">
      <pivotArea dataOnly="0" outline="0" fieldPosition="0">
        <references count="1">
          <reference field="4" count="1">
            <x v="5"/>
          </reference>
        </references>
      </pivotArea>
    </format>
    <format dxfId="105">
      <pivotArea dataOnly="0" labelOnly="1" outline="0" fieldPosition="0">
        <references count="1">
          <reference field="12" count="1">
            <x v="0"/>
          </reference>
        </references>
      </pivotArea>
    </format>
    <format dxfId="104">
      <pivotArea dataOnly="0" labelOnly="1" outline="0" fieldPosition="0">
        <references count="2">
          <reference field="4" count="1">
            <x v="5"/>
          </reference>
          <reference field="12" count="1" selected="0">
            <x v="0"/>
          </reference>
        </references>
      </pivotArea>
    </format>
    <format dxfId="103">
      <pivotArea dataOnly="0" labelOnly="1" outline="0" fieldPosition="0">
        <references count="3">
          <reference field="2" count="7">
            <x v="1"/>
            <x v="2"/>
            <x v="3"/>
            <x v="4"/>
            <x v="5"/>
            <x v="8"/>
            <x v="9"/>
          </reference>
          <reference field="4" count="1" selected="0">
            <x v="5"/>
          </reference>
          <reference field="12" count="1" selected="0">
            <x v="0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"/>
          </reference>
          <reference field="4" count="1" selected="0">
            <x v="5"/>
          </reference>
          <reference field="11" count="2">
            <x v="6"/>
            <x v="7"/>
          </reference>
          <reference field="12" count="1" selected="0">
            <x v="0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2"/>
          </reference>
          <reference field="4" count="1" selected="0">
            <x v="5"/>
          </reference>
          <reference field="11" count="2">
            <x v="4"/>
            <x v="6"/>
          </reference>
          <reference field="12" count="1" selected="0">
            <x v="0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3"/>
          </reference>
          <reference field="4" count="1" selected="0">
            <x v="5"/>
          </reference>
          <reference field="11" count="3">
            <x v="4"/>
            <x v="6"/>
            <x v="7"/>
          </reference>
          <reference field="12" count="1" selected="0">
            <x v="0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4"/>
          </reference>
          <reference field="4" count="1" selected="0">
            <x v="5"/>
          </reference>
          <reference field="11" count="2">
            <x v="6"/>
            <x v="7"/>
          </reference>
          <reference field="12" count="1" selected="0">
            <x v="0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8"/>
          </reference>
          <reference field="4" count="1" selected="0">
            <x v="5"/>
          </reference>
          <reference field="11" count="2">
            <x v="6"/>
            <x v="7"/>
          </reference>
          <reference field="12" count="1" selected="0">
            <x v="0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"/>
          </reference>
          <reference field="4" count="1" selected="0">
            <x v="5"/>
          </reference>
          <reference field="11" count="1">
            <x v="10"/>
          </reference>
          <reference field="12" count="1" selected="0">
            <x v="0"/>
          </reference>
        </references>
      </pivotArea>
    </format>
    <format dxfId="96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5"/>
          </reference>
          <reference field="8" count="4">
            <x v="82"/>
            <x v="125"/>
            <x v="194"/>
            <x v="231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95">
      <pivotArea dataOnly="0" labelOnly="1" outline="0" fieldPosition="0">
        <references count="5">
          <reference field="2" count="1" selected="0">
            <x v="1"/>
          </reference>
          <reference field="4" count="1" selected="0">
            <x v="5"/>
          </reference>
          <reference field="8" count="2">
            <x v="47"/>
            <x v="74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94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5"/>
          </reference>
          <reference field="8" count="1">
            <x v="76"/>
          </reference>
          <reference field="11" count="1" selected="0">
            <x v="4"/>
          </reference>
          <reference field="12" count="1" selected="0">
            <x v="0"/>
          </reference>
        </references>
      </pivotArea>
    </format>
    <format dxfId="93">
      <pivotArea dataOnly="0" labelOnly="1" outline="0" fieldPosition="0">
        <references count="5">
          <reference field="2" count="1" selected="0">
            <x v="2"/>
          </reference>
          <reference field="4" count="1" selected="0">
            <x v="5"/>
          </reference>
          <reference field="8" count="1">
            <x v="46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92">
      <pivotArea dataOnly="0" labelOnly="1" outline="0" fieldPosition="0">
        <references count="5">
          <reference field="2" count="1" selected="0">
            <x v="3"/>
          </reference>
          <reference field="4" count="1" selected="0">
            <x v="5"/>
          </reference>
          <reference field="8" count="2">
            <x v="208"/>
            <x v="228"/>
          </reference>
          <reference field="11" count="1" selected="0">
            <x v="4"/>
          </reference>
          <reference field="12" count="1" selected="0">
            <x v="0"/>
          </reference>
        </references>
      </pivotArea>
    </format>
    <format dxfId="91">
      <pivotArea dataOnly="0" labelOnly="1" outline="0" fieldPosition="0">
        <references count="5">
          <reference field="2" count="1" selected="0">
            <x v="3"/>
          </reference>
          <reference field="4" count="1" selected="0">
            <x v="5"/>
          </reference>
          <reference field="8" count="3">
            <x v="2"/>
            <x v="61"/>
            <x v="65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90">
      <pivotArea dataOnly="0" labelOnly="1" outline="0" fieldPosition="0">
        <references count="5">
          <reference field="2" count="1" selected="0">
            <x v="3"/>
          </reference>
          <reference field="4" count="1" selected="0">
            <x v="5"/>
          </reference>
          <reference field="8" count="1">
            <x v="64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89">
      <pivotArea dataOnly="0" labelOnly="1" outline="0" fieldPosition="0">
        <references count="5">
          <reference field="2" count="1" selected="0">
            <x v="4"/>
          </reference>
          <reference field="4" count="1" selected="0">
            <x v="5"/>
          </reference>
          <reference field="8" count="2">
            <x v="193"/>
            <x v="227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88">
      <pivotArea dataOnly="0" labelOnly="1" outline="0" fieldPosition="0">
        <references count="5">
          <reference field="2" count="1" selected="0">
            <x v="5"/>
          </reference>
          <reference field="4" count="1" selected="0">
            <x v="5"/>
          </reference>
          <reference field="8" count="2">
            <x v="17"/>
            <x v="226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87">
      <pivotArea dataOnly="0" labelOnly="1" outline="0" fieldPosition="0">
        <references count="5">
          <reference field="2" count="1" selected="0">
            <x v="5"/>
          </reference>
          <reference field="4" count="1" selected="0">
            <x v="5"/>
          </reference>
          <reference field="8" count="2">
            <x v="63"/>
            <x v="133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86">
      <pivotArea dataOnly="0" labelOnly="1" outline="0" fieldPosition="0">
        <references count="5">
          <reference field="2" count="1" selected="0">
            <x v="8"/>
          </reference>
          <reference field="4" count="1" selected="0">
            <x v="5"/>
          </reference>
          <reference field="8" count="2">
            <x v="56"/>
            <x v="225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85">
      <pivotArea dataOnly="0" labelOnly="1" outline="0" fieldPosition="0">
        <references count="5">
          <reference field="2" count="1" selected="0">
            <x v="8"/>
          </reference>
          <reference field="4" count="1" selected="0">
            <x v="5"/>
          </reference>
          <reference field="8" count="3">
            <x v="59"/>
            <x v="102"/>
            <x v="209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84">
      <pivotArea dataOnly="0" labelOnly="1" outline="0" fieldPosition="0">
        <references count="5">
          <reference field="2" count="1" selected="0">
            <x v="9"/>
          </reference>
          <reference field="4" count="1" selected="0">
            <x v="5"/>
          </reference>
          <reference field="8" count="3">
            <x v="58"/>
            <x v="146"/>
            <x v="235"/>
          </reference>
          <reference field="11" count="1" selected="0">
            <x v="10"/>
          </reference>
          <reference field="12" count="1" selected="0">
            <x v="0"/>
          </reference>
        </references>
      </pivotArea>
    </format>
    <format dxfId="83">
      <pivotArea dataOnly="0" labelOnly="1" outline="0" fieldPosition="0">
        <references count="6">
          <reference field="1" count="1">
            <x v="1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82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82">
      <pivotArea dataOnly="0" labelOnly="1" outline="0" fieldPosition="0">
        <references count="6">
          <reference field="1" count="1">
            <x v="1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25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81">
      <pivotArea dataOnly="0" labelOnly="1" outline="0" fieldPosition="0">
        <references count="6">
          <reference field="1" count="1">
            <x v="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94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80">
      <pivotArea dataOnly="0" labelOnly="1" outline="0" fieldPosition="0">
        <references count="6">
          <reference field="1" count="1">
            <x v="1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231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79">
      <pivotArea dataOnly="0" labelOnly="1" outline="0" fieldPosition="0">
        <references count="6">
          <reference field="1" count="1">
            <x v="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7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78">
      <pivotArea dataOnly="0" labelOnly="1" outline="0" fieldPosition="0">
        <references count="6">
          <reference field="1" count="1">
            <x v="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74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77">
      <pivotArea dataOnly="0" labelOnly="1" outline="0" fieldPosition="0">
        <references count="6">
          <reference field="1" count="1">
            <x v="2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46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76">
      <pivotArea dataOnly="0" labelOnly="1" outline="0" fieldPosition="0">
        <references count="6">
          <reference field="1" count="1">
            <x v="10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08"/>
          </reference>
          <reference field="11" count="1" selected="0">
            <x v="4"/>
          </reference>
          <reference field="12" count="1" selected="0">
            <x v="0"/>
          </reference>
        </references>
      </pivotArea>
    </format>
    <format dxfId="75">
      <pivotArea dataOnly="0" labelOnly="1" outline="0" fieldPosition="0">
        <references count="6">
          <reference field="1" count="1">
            <x v="11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28"/>
          </reference>
          <reference field="11" count="1" selected="0">
            <x v="4"/>
          </reference>
          <reference field="12" count="1" selected="0">
            <x v="0"/>
          </reference>
        </references>
      </pivotArea>
    </format>
    <format dxfId="74">
      <pivotArea dataOnly="0" labelOnly="1" outline="0" fieldPosition="0">
        <references count="6">
          <reference field="1" count="1">
            <x v="16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73">
      <pivotArea dataOnly="0" labelOnly="1" outline="0" fieldPosition="0">
        <references count="6">
          <reference field="1" count="1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1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72">
      <pivotArea dataOnly="0" labelOnly="1" outline="0" fieldPosition="0">
        <references count="6">
          <reference field="1" count="1">
            <x v="5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193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71">
      <pivotArea dataOnly="0" labelOnly="1" outline="0" fieldPosition="0">
        <references count="6">
          <reference field="1" count="1">
            <x v="11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227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70">
      <pivotArea dataOnly="0" labelOnly="1" outline="0" fieldPosition="0">
        <references count="6">
          <reference field="1" count="1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7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69">
      <pivotArea dataOnly="0" labelOnly="1" outline="0" fieldPosition="0">
        <references count="6">
          <reference field="1" count="1">
            <x v="11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226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68">
      <pivotArea dataOnly="0" labelOnly="1" outline="0" fieldPosition="0">
        <references count="6">
          <reference field="1" count="1">
            <x v="4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3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67">
      <pivotArea dataOnly="0" labelOnly="1" outline="0" fieldPosition="0">
        <references count="6">
          <reference field="1" count="1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33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66">
      <pivotArea dataOnly="0" labelOnly="1" outline="0" fieldPosition="0">
        <references count="6">
          <reference field="1" count="1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6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65">
      <pivotArea dataOnly="0" labelOnly="1" outline="0" fieldPosition="0">
        <references count="6">
          <reference field="1" count="1">
            <x v="11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25"/>
          </reference>
          <reference field="11" count="1" selected="0">
            <x v="6"/>
          </reference>
          <reference field="12" count="1" selected="0">
            <x v="0"/>
          </reference>
        </references>
      </pivotArea>
    </format>
    <format dxfId="64">
      <pivotArea dataOnly="0" labelOnly="1" outline="0" fieldPosition="0">
        <references count="6">
          <reference field="1" count="1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9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63">
      <pivotArea dataOnly="0" labelOnly="1" outline="0" fieldPosition="0">
        <references count="6">
          <reference field="1" count="1">
            <x v="16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102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62">
      <pivotArea dataOnly="0" labelOnly="1" outline="0" fieldPosition="0">
        <references count="6">
          <reference field="1" count="1">
            <x v="10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09"/>
          </reference>
          <reference field="11" count="1" selected="0">
            <x v="7"/>
          </reference>
          <reference field="12" count="1" selected="0">
            <x v="0"/>
          </reference>
        </references>
      </pivotArea>
    </format>
    <format dxfId="61">
      <pivotArea dataOnly="0" labelOnly="1" outline="0" fieldPosition="0">
        <references count="6">
          <reference field="1" count="1">
            <x v="4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58"/>
          </reference>
          <reference field="11" count="1" selected="0">
            <x v="10"/>
          </reference>
          <reference field="12" count="1" selected="0">
            <x v="0"/>
          </reference>
        </references>
      </pivotArea>
    </format>
    <format dxfId="60">
      <pivotArea dataOnly="0" labelOnly="1" outline="0" fieldPosition="0">
        <references count="6">
          <reference field="1" count="1">
            <x v="16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146"/>
          </reference>
          <reference field="11" count="1" selected="0">
            <x v="10"/>
          </reference>
          <reference field="12" count="1" selected="0">
            <x v="0"/>
          </reference>
        </references>
      </pivotArea>
    </format>
    <format dxfId="59">
      <pivotArea dataOnly="0" labelOnly="1" outline="0" fieldPosition="0">
        <references count="6">
          <reference field="1" count="1">
            <x v="11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235"/>
          </reference>
          <reference field="11" count="1" selected="0">
            <x v="10"/>
          </reference>
          <reference field="12" count="1" selected="0">
            <x v="0"/>
          </reference>
        </references>
      </pivotArea>
    </format>
    <format dxfId="58">
      <pivotArea dataOnly="0" labelOnly="1" outline="0" fieldPosition="0">
        <references count="7">
          <reference field="1" count="1" selected="0">
            <x v="1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82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82"/>
          </reference>
        </references>
      </pivotArea>
    </format>
    <format dxfId="57">
      <pivotArea dataOnly="0" labelOnly="1" outline="0" fieldPosition="0">
        <references count="7">
          <reference field="1" count="1" selected="0">
            <x v="1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25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0"/>
          </reference>
        </references>
      </pivotArea>
    </format>
    <format dxfId="56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94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170"/>
          </reference>
        </references>
      </pivotArea>
    </format>
    <format dxfId="55">
      <pivotArea dataOnly="0" labelOnly="1" outline="0" fieldPosition="0">
        <references count="7">
          <reference field="1" count="1" selected="0">
            <x v="1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231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89"/>
          </reference>
        </references>
      </pivotArea>
    </format>
    <format dxfId="54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7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12"/>
          </reference>
        </references>
      </pivotArea>
    </format>
    <format dxfId="53">
      <pivotArea dataOnly="0" labelOnly="1" outline="0" fieldPosition="0">
        <references count="7">
          <reference field="1" count="1" selected="0">
            <x v="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74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50"/>
          </reference>
        </references>
      </pivotArea>
    </format>
    <format dxfId="52">
      <pivotArea dataOnly="0" labelOnly="1" outline="0" fieldPosition="0">
        <references count="7">
          <reference field="1" count="1" selected="0">
            <x v="8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76"/>
          </reference>
          <reference field="11" count="1" selected="0">
            <x v="4"/>
          </reference>
          <reference field="12" count="1" selected="0">
            <x v="0"/>
          </reference>
          <reference field="16" count="1">
            <x v="52"/>
          </reference>
        </references>
      </pivotArea>
    </format>
    <format dxfId="51">
      <pivotArea dataOnly="0" labelOnly="1" outline="0" fieldPosition="0">
        <references count="7">
          <reference field="1" count="1" selected="0">
            <x v="2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46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11"/>
          </reference>
        </references>
      </pivotArea>
    </format>
    <format dxfId="50">
      <pivotArea dataOnly="0" labelOnly="1" outline="0" fieldPosition="0">
        <references count="7">
          <reference field="1" count="1" selected="0">
            <x v="10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08"/>
          </reference>
          <reference field="11" count="1" selected="0">
            <x v="4"/>
          </reference>
          <reference field="12" count="1" selected="0">
            <x v="0"/>
          </reference>
          <reference field="16" count="1">
            <x v="151"/>
          </reference>
        </references>
      </pivotArea>
    </format>
    <format dxfId="49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28"/>
          </reference>
          <reference field="11" count="1" selected="0">
            <x v="4"/>
          </reference>
          <reference field="12" count="1" selected="0">
            <x v="0"/>
          </reference>
          <reference field="16" count="1">
            <x v="25"/>
          </reference>
        </references>
      </pivotArea>
    </format>
    <format dxfId="48">
      <pivotArea dataOnly="0" labelOnly="1" outline="0" fieldPosition="0">
        <references count="7">
          <reference field="1" count="1" selected="0">
            <x v="16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110"/>
          </reference>
        </references>
      </pivotArea>
    </format>
    <format dxfId="47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1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31"/>
          </reference>
        </references>
      </pivotArea>
    </format>
    <format dxfId="46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5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37"/>
          </reference>
        </references>
      </pivotArea>
    </format>
    <format dxfId="45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4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36"/>
          </reference>
        </references>
      </pivotArea>
    </format>
    <format dxfId="44">
      <pivotArea dataOnly="0" labelOnly="1" outline="0" fieldPosition="0">
        <references count="7">
          <reference field="1" count="1" selected="0">
            <x v="5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193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0"/>
          </reference>
        </references>
      </pivotArea>
    </format>
    <format dxfId="43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227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183"/>
          </reference>
        </references>
      </pivotArea>
    </format>
    <format dxfId="42">
      <pivotArea dataOnly="0" labelOnly="1" outline="0" fieldPosition="0">
        <references count="7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7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68"/>
          </reference>
        </references>
      </pivotArea>
    </format>
    <format dxfId="41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226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180"/>
          </reference>
        </references>
      </pivotArea>
    </format>
    <format dxfId="40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3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34"/>
          </reference>
        </references>
      </pivotArea>
    </format>
    <format dxfId="39">
      <pivotArea dataOnly="0" labelOnly="1" outline="0" fieldPosition="0">
        <references count="7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33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69"/>
          </reference>
        </references>
      </pivotArea>
    </format>
    <format dxfId="38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6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23"/>
          </reference>
        </references>
      </pivotArea>
    </format>
    <format dxfId="37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25"/>
          </reference>
          <reference field="11" count="1" selected="0">
            <x v="6"/>
          </reference>
          <reference field="12" count="1" selected="0">
            <x v="0"/>
          </reference>
          <reference field="16" count="1">
            <x v="139"/>
          </reference>
        </references>
      </pivotArea>
    </format>
    <format dxfId="36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9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28"/>
          </reference>
        </references>
      </pivotArea>
    </format>
    <format dxfId="35">
      <pivotArea dataOnly="0" labelOnly="1" outline="0" fieldPosition="0">
        <references count="7">
          <reference field="1" count="1" selected="0">
            <x v="16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102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111"/>
          </reference>
        </references>
      </pivotArea>
    </format>
    <format dxfId="34">
      <pivotArea dataOnly="0" labelOnly="1" outline="0" fieldPosition="0">
        <references count="7">
          <reference field="1" count="1" selected="0">
            <x v="10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09"/>
          </reference>
          <reference field="11" count="1" selected="0">
            <x v="7"/>
          </reference>
          <reference field="12" count="1" selected="0">
            <x v="0"/>
          </reference>
          <reference field="16" count="1">
            <x v="171"/>
          </reference>
        </references>
      </pivotArea>
    </format>
    <format dxfId="33">
      <pivotArea dataOnly="0" labelOnly="1" outline="0" fieldPosition="0">
        <references count="7">
          <reference field="1" count="1" selected="0">
            <x v="4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58"/>
          </reference>
          <reference field="11" count="1" selected="0">
            <x v="10"/>
          </reference>
          <reference field="12" count="1" selected="0">
            <x v="0"/>
          </reference>
          <reference field="16" count="1">
            <x v="26"/>
          </reference>
        </references>
      </pivotArea>
    </format>
    <format dxfId="32">
      <pivotArea dataOnly="0" labelOnly="1" outline="0" fieldPosition="0">
        <references count="7">
          <reference field="1" count="1" selected="0">
            <x v="16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146"/>
          </reference>
          <reference field="11" count="1" selected="0">
            <x v="10"/>
          </reference>
          <reference field="12" count="1" selected="0">
            <x v="0"/>
          </reference>
          <reference field="16" count="1">
            <x v="109"/>
          </reference>
        </references>
      </pivotArea>
    </format>
    <format dxfId="31">
      <pivotArea dataOnly="0" labelOnly="1" outline="0" fieldPosition="0">
        <references count="7">
          <reference field="1" count="1" selected="0">
            <x v="11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235"/>
          </reference>
          <reference field="11" count="1" selected="0">
            <x v="10"/>
          </reference>
          <reference field="12" count="1" selected="0">
            <x v="0"/>
          </reference>
          <reference field="16" count="1">
            <x v="50"/>
          </reference>
        </references>
      </pivotArea>
    </format>
    <format dxfId="30">
      <pivotArea dataOnly="0" labelOnly="1" outline="0" fieldPosition="0">
        <references count="8">
          <reference field="1" count="1" selected="0">
            <x v="1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82"/>
          </reference>
          <reference field="11" count="1" selected="0">
            <x v="6"/>
          </reference>
          <reference field="12" count="1" selected="0">
            <x v="0"/>
          </reference>
          <reference field="13" count="1">
            <x v="2"/>
          </reference>
          <reference field="16" count="1" selected="0">
            <x v="82"/>
          </reference>
        </references>
      </pivotArea>
    </format>
    <format dxfId="29">
      <pivotArea dataOnly="0" labelOnly="1" outline="0" fieldPosition="0">
        <references count="8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7"/>
          </reference>
          <reference field="11" count="1" selected="0">
            <x v="6"/>
          </reference>
          <reference field="12" count="1" selected="0">
            <x v="0"/>
          </reference>
          <reference field="13" count="1">
            <x v="1"/>
          </reference>
          <reference field="16" count="1" selected="0">
            <x v="68"/>
          </reference>
        </references>
      </pivotArea>
    </format>
    <format dxfId="28">
      <pivotArea dataOnly="0" labelOnly="1" outline="0" fieldPosition="0">
        <references count="8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6"/>
          </reference>
          <reference field="11" count="1" selected="0">
            <x v="6"/>
          </reference>
          <reference field="12" count="1" selected="0">
            <x v="0"/>
          </reference>
          <reference field="13" count="1">
            <x v="0"/>
          </reference>
          <reference field="16" count="1" selected="0">
            <x v="23"/>
          </reference>
        </references>
      </pivotArea>
    </format>
    <format dxfId="27">
      <pivotArea dataOnly="0" labelOnly="1" outline="0" fieldPosition="0">
        <references count="9">
          <reference field="1" count="1" selected="0">
            <x v="1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82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41"/>
          </reference>
          <reference field="16" count="1" selected="0">
            <x v="82"/>
          </reference>
        </references>
      </pivotArea>
    </format>
    <format dxfId="26">
      <pivotArea dataOnly="0" labelOnly="1" outline="0" fieldPosition="0">
        <references count="9">
          <reference field="1" count="1" selected="0">
            <x v="1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25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95"/>
          </reference>
          <reference field="16" count="1" selected="0">
            <x v="0"/>
          </reference>
        </references>
      </pivotArea>
    </format>
    <format dxfId="25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194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170"/>
          </reference>
        </references>
      </pivotArea>
    </format>
    <format dxfId="24">
      <pivotArea dataOnly="0" labelOnly="1" outline="0" fieldPosition="0">
        <references count="9">
          <reference field="1" count="1" selected="0">
            <x v="15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231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120"/>
          </reference>
          <reference field="16" count="1" selected="0">
            <x v="89"/>
          </reference>
        </references>
      </pivotArea>
    </format>
    <format dxfId="23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47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19"/>
          </reference>
          <reference field="16" count="1" selected="0">
            <x v="12"/>
          </reference>
        </references>
      </pivotArea>
    </format>
    <format dxfId="22">
      <pivotArea dataOnly="0" labelOnly="1" outline="0" fieldPosition="0">
        <references count="9">
          <reference field="1" count="1" selected="0">
            <x v="8"/>
          </reference>
          <reference field="2" count="1" selected="0">
            <x v="1"/>
          </reference>
          <reference field="4" count="1" selected="0">
            <x v="5"/>
          </reference>
          <reference field="8" count="1" selected="0">
            <x v="74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8"/>
          </reference>
          <reference field="16" count="1" selected="0">
            <x v="50"/>
          </reference>
        </references>
      </pivotArea>
    </format>
    <format dxfId="21">
      <pivotArea dataOnly="0" labelOnly="1" outline="0" fieldPosition="0">
        <references count="9">
          <reference field="1" count="1" selected="0">
            <x v="8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76"/>
          </reference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7"/>
          </reference>
          <reference field="16" count="1" selected="0">
            <x v="52"/>
          </reference>
        </references>
      </pivotArea>
    </format>
    <format dxfId="20">
      <pivotArea dataOnly="0" labelOnly="1" outline="0" fieldPosition="0">
        <references count="9">
          <reference field="1" count="1" selected="0">
            <x v="2"/>
          </reference>
          <reference field="2" count="1" selected="0">
            <x v="2"/>
          </reference>
          <reference field="4" count="1" selected="0">
            <x v="5"/>
          </reference>
          <reference field="8" count="1" selected="0">
            <x v="46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14"/>
          </reference>
          <reference field="16" count="1" selected="0">
            <x v="11"/>
          </reference>
        </references>
      </pivotArea>
    </format>
    <format dxfId="19">
      <pivotArea dataOnly="0" labelOnly="1" outline="0" fieldPosition="0">
        <references count="9">
          <reference field="1" count="1" selected="0">
            <x v="10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08"/>
          </reference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5"/>
          </reference>
          <reference field="16" count="1" selected="0">
            <x v="151"/>
          </reference>
        </references>
      </pivotArea>
    </format>
    <format dxfId="18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28"/>
          </reference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25"/>
          </reference>
        </references>
      </pivotArea>
    </format>
    <format dxfId="17">
      <pivotArea dataOnly="0" labelOnly="1" outline="0" fieldPosition="0">
        <references count="9">
          <reference field="1" count="1" selected="0">
            <x v="16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2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72"/>
          </reference>
          <reference field="16" count="1" selected="0">
            <x v="110"/>
          </reference>
        </references>
      </pivotArea>
    </format>
    <format dxfId="16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1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31"/>
          </reference>
        </references>
      </pivotArea>
    </format>
    <format dxfId="15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5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37"/>
          </reference>
        </references>
      </pivotArea>
    </format>
    <format dxfId="14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3"/>
          </reference>
          <reference field="4" count="1" selected="0">
            <x v="5"/>
          </reference>
          <reference field="8" count="1" selected="0">
            <x v="64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36"/>
          </reference>
        </references>
      </pivotArea>
    </format>
    <format dxfId="13">
      <pivotArea dataOnly="0" labelOnly="1" outline="0" fieldPosition="0">
        <references count="9">
          <reference field="1" count="1" selected="0">
            <x v="5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193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0"/>
          </reference>
        </references>
      </pivotArea>
    </format>
    <format dxfId="12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4"/>
          </reference>
          <reference field="4" count="1" selected="0">
            <x v="5"/>
          </reference>
          <reference field="8" count="1" selected="0">
            <x v="227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2"/>
          </reference>
          <reference field="15" count="1">
            <x v="21"/>
          </reference>
          <reference field="16" count="1" selected="0">
            <x v="183"/>
          </reference>
        </references>
      </pivotArea>
    </format>
    <format dxfId="11">
      <pivotArea dataOnly="0" labelOnly="1" outline="0" fieldPosition="0">
        <references count="9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7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1"/>
          </reference>
          <reference field="15" count="1">
            <x v="98"/>
          </reference>
          <reference field="16" count="1" selected="0">
            <x v="68"/>
          </reference>
        </references>
      </pivotArea>
    </format>
    <format dxfId="10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226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180"/>
          </reference>
        </references>
      </pivotArea>
    </format>
    <format dxfId="9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63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1"/>
          </reference>
          <reference field="15" count="1">
            <x v="21"/>
          </reference>
          <reference field="16" count="1" selected="0">
            <x v="34"/>
          </reference>
        </references>
      </pivotArea>
    </format>
    <format dxfId="8">
      <pivotArea dataOnly="0" labelOnly="1" outline="0" fieldPosition="0">
        <references count="9">
          <reference field="1" count="1" selected="0">
            <x v="12"/>
          </reference>
          <reference field="2" count="1" selected="0">
            <x v="5"/>
          </reference>
          <reference field="4" count="1" selected="0">
            <x v="5"/>
          </reference>
          <reference field="8" count="1" selected="0">
            <x v="133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1"/>
          </reference>
          <reference field="15" count="1">
            <x v="35"/>
          </reference>
          <reference field="16" count="1" selected="0">
            <x v="69"/>
          </reference>
        </references>
      </pivotArea>
    </format>
    <format dxfId="7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6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23"/>
          </reference>
        </references>
      </pivotArea>
    </format>
    <format dxfId="6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25"/>
          </reference>
          <reference field="11" count="1" selected="0">
            <x v="6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139"/>
          </reference>
        </references>
      </pivotArea>
    </format>
    <format dxfId="5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59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28"/>
          </reference>
        </references>
      </pivotArea>
    </format>
    <format dxfId="4">
      <pivotArea dataOnly="0" labelOnly="1" outline="0" fieldPosition="0">
        <references count="9">
          <reference field="1" count="1" selected="0">
            <x v="16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102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2"/>
          </reference>
          <reference field="16" count="1" selected="0">
            <x v="111"/>
          </reference>
        </references>
      </pivotArea>
    </format>
    <format dxfId="3">
      <pivotArea dataOnly="0" labelOnly="1" outline="0" fieldPosition="0">
        <references count="9">
          <reference field="1" count="1" selected="0">
            <x v="10"/>
          </reference>
          <reference field="2" count="1" selected="0">
            <x v="8"/>
          </reference>
          <reference field="4" count="1" selected="0">
            <x v="5"/>
          </reference>
          <reference field="8" count="1" selected="0">
            <x v="209"/>
          </reference>
          <reference field="11" count="1" selected="0">
            <x v="7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25"/>
          </reference>
          <reference field="16" count="1" selected="0">
            <x v="171"/>
          </reference>
        </references>
      </pivotArea>
    </format>
    <format dxfId="2">
      <pivotArea dataOnly="0" labelOnly="1" outline="0" fieldPosition="0">
        <references count="9">
          <reference field="1" count="1" selected="0">
            <x v="4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58"/>
          </reference>
          <reference field="11" count="1" selected="0">
            <x v="10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26"/>
          </reference>
        </references>
      </pivotArea>
    </format>
    <format dxfId="1">
      <pivotArea dataOnly="0" labelOnly="1" outline="0" fieldPosition="0">
        <references count="9">
          <reference field="1" count="1" selected="0">
            <x v="16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146"/>
          </reference>
          <reference field="11" count="1" selected="0">
            <x v="10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72"/>
          </reference>
          <reference field="16" count="1" selected="0">
            <x v="109"/>
          </reference>
        </references>
      </pivotArea>
    </format>
    <format dxfId="0">
      <pivotArea dataOnly="0" labelOnly="1" outline="0" fieldPosition="0">
        <references count="9">
          <reference field="1" count="1" selected="0">
            <x v="11"/>
          </reference>
          <reference field="2" count="1" selected="0">
            <x v="9"/>
          </reference>
          <reference field="4" count="1" selected="0">
            <x v="5"/>
          </reference>
          <reference field="8" count="1" selected="0">
            <x v="235"/>
          </reference>
          <reference field="11" count="1" selected="0">
            <x v="10"/>
          </reference>
          <reference field="12" count="1" selected="0">
            <x v="0"/>
          </reference>
          <reference field="13" count="1" selected="0">
            <x v="0"/>
          </reference>
          <reference field="15" count="1">
            <x v="21"/>
          </reference>
          <reference field="16" count="1" selected="0">
            <x v="5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6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  <pageSetUpPr fitToPage="1"/>
  </sheetPr>
  <dimension ref="A1:P55"/>
  <sheetViews>
    <sheetView zoomScaleNormal="100" workbookViewId="0">
      <selection activeCell="F39" sqref="F39"/>
    </sheetView>
  </sheetViews>
  <sheetFormatPr defaultColWidth="10.28515625" defaultRowHeight="12.75"/>
  <cols>
    <col min="1" max="1" width="2.7109375" style="49" customWidth="1"/>
    <col min="2" max="2" width="41.5703125" style="49" customWidth="1"/>
    <col min="3" max="3" width="2.7109375" style="49" customWidth="1"/>
    <col min="4" max="4" width="5" style="52" customWidth="1"/>
    <col min="5" max="5" width="4.7109375" style="52" customWidth="1"/>
    <col min="6" max="6" width="62.7109375" style="52" customWidth="1"/>
    <col min="7" max="7" width="1.28515625" style="52" customWidth="1"/>
    <col min="8" max="8" width="61.7109375" style="73" customWidth="1"/>
    <col min="9" max="9" width="3.85546875" style="52" customWidth="1"/>
    <col min="10" max="16384" width="10.28515625" style="52"/>
  </cols>
  <sheetData>
    <row r="1" spans="1:9">
      <c r="D1" s="50"/>
      <c r="E1" s="50"/>
      <c r="F1" s="50"/>
      <c r="G1" s="50"/>
      <c r="H1" s="51"/>
      <c r="I1" s="50"/>
    </row>
    <row r="2" spans="1:9" s="58" customFormat="1">
      <c r="A2" s="53"/>
      <c r="B2" s="54" t="s">
        <v>603</v>
      </c>
      <c r="C2" s="53"/>
      <c r="D2" s="55"/>
      <c r="E2" s="55"/>
      <c r="F2" s="56" t="s">
        <v>604</v>
      </c>
      <c r="G2" s="55"/>
      <c r="H2" s="57" t="s">
        <v>605</v>
      </c>
      <c r="I2" s="55"/>
    </row>
    <row r="3" spans="1:9">
      <c r="B3" s="54"/>
      <c r="D3" s="50"/>
      <c r="E3" s="50"/>
      <c r="F3" s="50"/>
      <c r="G3" s="50"/>
      <c r="H3" s="51"/>
      <c r="I3" s="50"/>
    </row>
    <row r="4" spans="1:9">
      <c r="B4" s="59" t="s">
        <v>606</v>
      </c>
      <c r="E4" s="60" t="s">
        <v>607</v>
      </c>
      <c r="F4" s="61" t="s">
        <v>608</v>
      </c>
      <c r="H4" s="62" t="s">
        <v>609</v>
      </c>
      <c r="I4" s="50"/>
    </row>
    <row r="5" spans="1:9">
      <c r="B5" s="1028" t="s">
        <v>610</v>
      </c>
      <c r="D5" s="50"/>
      <c r="E5" s="50" t="s">
        <v>611</v>
      </c>
      <c r="F5" s="50"/>
      <c r="G5" s="50"/>
      <c r="H5" s="63" t="s">
        <v>612</v>
      </c>
      <c r="I5" s="50"/>
    </row>
    <row r="6" spans="1:9">
      <c r="B6" s="1028"/>
      <c r="D6" s="50"/>
      <c r="E6" s="50" t="s">
        <v>613</v>
      </c>
      <c r="F6" s="50" t="s">
        <v>693</v>
      </c>
      <c r="G6" s="50"/>
      <c r="H6" s="64" t="s">
        <v>694</v>
      </c>
      <c r="I6" s="50"/>
    </row>
    <row r="7" spans="1:9">
      <c r="B7" s="1028"/>
      <c r="D7" s="50"/>
      <c r="E7" s="50" t="s">
        <v>614</v>
      </c>
      <c r="F7" s="50"/>
      <c r="G7" s="50"/>
      <c r="H7" s="63" t="s">
        <v>615</v>
      </c>
      <c r="I7" s="50"/>
    </row>
    <row r="8" spans="1:9">
      <c r="D8" s="50"/>
      <c r="E8" s="50" t="s">
        <v>616</v>
      </c>
      <c r="F8" s="50"/>
      <c r="G8" s="50"/>
      <c r="H8" s="65" t="s">
        <v>617</v>
      </c>
      <c r="I8" s="50"/>
    </row>
    <row r="9" spans="1:9">
      <c r="B9" s="66" t="s">
        <v>618</v>
      </c>
      <c r="D9" s="50"/>
      <c r="E9" s="50" t="s">
        <v>619</v>
      </c>
      <c r="F9" s="50"/>
      <c r="G9" s="50"/>
      <c r="H9" s="1032" t="s">
        <v>696</v>
      </c>
      <c r="I9" s="50"/>
    </row>
    <row r="10" spans="1:9" ht="21" customHeight="1">
      <c r="B10" s="67"/>
      <c r="D10" s="50"/>
      <c r="E10" s="50" t="s">
        <v>695</v>
      </c>
      <c r="F10" s="50"/>
      <c r="G10" s="50"/>
      <c r="H10" s="1032"/>
      <c r="I10" s="50"/>
    </row>
    <row r="11" spans="1:9">
      <c r="B11" s="59" t="s">
        <v>620</v>
      </c>
      <c r="D11" s="50"/>
      <c r="E11" s="50" t="s">
        <v>621</v>
      </c>
      <c r="F11" s="50"/>
      <c r="G11" s="50"/>
      <c r="H11" s="50"/>
      <c r="I11" s="50"/>
    </row>
    <row r="12" spans="1:9">
      <c r="B12" s="68" t="s">
        <v>622</v>
      </c>
      <c r="D12" s="50"/>
      <c r="E12" s="50" t="s">
        <v>613</v>
      </c>
      <c r="F12" s="50" t="s">
        <v>623</v>
      </c>
      <c r="G12" s="50"/>
      <c r="H12" s="64" t="s">
        <v>624</v>
      </c>
      <c r="I12" s="50"/>
    </row>
    <row r="13" spans="1:9">
      <c r="B13" s="68" t="s">
        <v>625</v>
      </c>
      <c r="D13" s="50"/>
      <c r="E13" s="50" t="s">
        <v>626</v>
      </c>
      <c r="F13" s="50"/>
      <c r="G13" s="50"/>
      <c r="H13" s="63" t="s">
        <v>627</v>
      </c>
      <c r="I13" s="50"/>
    </row>
    <row r="14" spans="1:9">
      <c r="B14" s="68" t="s">
        <v>628</v>
      </c>
      <c r="D14" s="50"/>
      <c r="E14" s="50" t="s">
        <v>629</v>
      </c>
      <c r="F14" s="50"/>
      <c r="G14" s="50"/>
      <c r="H14" s="63" t="s">
        <v>697</v>
      </c>
      <c r="I14" s="50"/>
    </row>
    <row r="15" spans="1:9">
      <c r="B15" s="1028" t="s">
        <v>630</v>
      </c>
      <c r="D15" s="50"/>
      <c r="E15" s="50" t="s">
        <v>698</v>
      </c>
      <c r="F15" s="50"/>
      <c r="G15" s="50"/>
      <c r="H15" s="50"/>
      <c r="I15" s="50"/>
    </row>
    <row r="16" spans="1:9">
      <c r="B16" s="1028"/>
      <c r="D16" s="50"/>
      <c r="E16" s="50"/>
      <c r="F16" s="50"/>
      <c r="G16" s="50"/>
      <c r="H16" s="50"/>
      <c r="I16" s="50"/>
    </row>
    <row r="17" spans="2:9">
      <c r="D17" s="50"/>
      <c r="E17" s="60" t="s">
        <v>631</v>
      </c>
      <c r="F17" s="61" t="s">
        <v>632</v>
      </c>
      <c r="H17" s="62" t="s">
        <v>633</v>
      </c>
      <c r="I17" s="50"/>
    </row>
    <row r="18" spans="2:9">
      <c r="B18" s="59" t="s">
        <v>634</v>
      </c>
      <c r="D18" s="50"/>
      <c r="E18" s="50" t="s">
        <v>611</v>
      </c>
      <c r="F18" s="50"/>
      <c r="G18" s="50"/>
      <c r="H18" s="63" t="s">
        <v>635</v>
      </c>
      <c r="I18" s="50"/>
    </row>
    <row r="19" spans="2:9">
      <c r="B19" s="68" t="s">
        <v>636</v>
      </c>
      <c r="D19" s="50"/>
      <c r="E19" s="50" t="s">
        <v>613</v>
      </c>
      <c r="F19" s="50" t="s">
        <v>637</v>
      </c>
      <c r="G19" s="50"/>
      <c r="H19" s="64" t="s">
        <v>638</v>
      </c>
      <c r="I19" s="50"/>
    </row>
    <row r="20" spans="2:9">
      <c r="B20" s="68" t="s">
        <v>639</v>
      </c>
      <c r="D20" s="50"/>
      <c r="E20" s="50" t="s">
        <v>640</v>
      </c>
      <c r="F20" s="50"/>
      <c r="G20" s="50"/>
      <c r="H20" s="63" t="s">
        <v>641</v>
      </c>
      <c r="I20" s="50"/>
    </row>
    <row r="21" spans="2:9">
      <c r="B21" s="68" t="s">
        <v>642</v>
      </c>
      <c r="D21" s="50"/>
      <c r="E21" s="50" t="s">
        <v>619</v>
      </c>
      <c r="F21" s="50"/>
      <c r="G21" s="50"/>
      <c r="H21" s="65" t="s">
        <v>617</v>
      </c>
      <c r="I21" s="50"/>
    </row>
    <row r="22" spans="2:9">
      <c r="B22" s="1028" t="s">
        <v>643</v>
      </c>
      <c r="D22" s="50"/>
      <c r="E22" s="1031" t="s">
        <v>700</v>
      </c>
      <c r="F22" s="1031"/>
      <c r="G22" s="50"/>
      <c r="H22" s="1032" t="s">
        <v>699</v>
      </c>
      <c r="I22" s="50"/>
    </row>
    <row r="23" spans="2:9" ht="19.5" customHeight="1">
      <c r="B23" s="1028"/>
      <c r="D23" s="50"/>
      <c r="E23" s="1031"/>
      <c r="F23" s="1031"/>
      <c r="G23" s="50"/>
      <c r="H23" s="1032"/>
      <c r="I23" s="50"/>
    </row>
    <row r="24" spans="2:9">
      <c r="D24" s="50"/>
      <c r="E24" s="50" t="s">
        <v>613</v>
      </c>
      <c r="F24" s="50" t="s">
        <v>644</v>
      </c>
      <c r="G24" s="50"/>
      <c r="H24" s="64" t="s">
        <v>645</v>
      </c>
      <c r="I24" s="50"/>
    </row>
    <row r="25" spans="2:9">
      <c r="B25" s="59" t="s">
        <v>646</v>
      </c>
      <c r="D25" s="50"/>
      <c r="E25" s="50" t="s">
        <v>629</v>
      </c>
      <c r="F25" s="50"/>
      <c r="G25" s="50"/>
      <c r="H25" s="63" t="s">
        <v>627</v>
      </c>
      <c r="I25" s="50"/>
    </row>
    <row r="26" spans="2:9">
      <c r="B26" s="68" t="s">
        <v>636</v>
      </c>
      <c r="D26" s="50"/>
      <c r="E26" s="50" t="s">
        <v>698</v>
      </c>
      <c r="F26" s="50"/>
      <c r="G26" s="50"/>
      <c r="H26" s="63" t="s">
        <v>701</v>
      </c>
      <c r="I26" s="50"/>
    </row>
    <row r="27" spans="2:9">
      <c r="B27" s="68" t="s">
        <v>639</v>
      </c>
      <c r="D27" s="50"/>
      <c r="E27" s="50"/>
      <c r="F27" s="50"/>
      <c r="G27" s="50"/>
      <c r="H27" s="51"/>
      <c r="I27" s="50"/>
    </row>
    <row r="28" spans="2:9">
      <c r="B28" s="68" t="s">
        <v>642</v>
      </c>
      <c r="D28" s="50"/>
      <c r="E28" s="60" t="s">
        <v>647</v>
      </c>
      <c r="F28" s="61" t="s">
        <v>648</v>
      </c>
      <c r="H28" s="62" t="s">
        <v>649</v>
      </c>
      <c r="I28" s="50"/>
    </row>
    <row r="29" spans="2:9">
      <c r="B29" s="1028" t="s">
        <v>643</v>
      </c>
      <c r="D29" s="50"/>
      <c r="E29" s="50" t="s">
        <v>650</v>
      </c>
      <c r="F29" s="50"/>
      <c r="G29" s="50"/>
      <c r="H29" s="63" t="s">
        <v>612</v>
      </c>
      <c r="I29" s="50"/>
    </row>
    <row r="30" spans="2:9">
      <c r="B30" s="1028"/>
      <c r="D30" s="50"/>
      <c r="E30" s="50" t="s">
        <v>613</v>
      </c>
      <c r="F30" s="50" t="s">
        <v>651</v>
      </c>
      <c r="G30" s="50"/>
      <c r="H30" s="64" t="s">
        <v>652</v>
      </c>
      <c r="I30" s="50"/>
    </row>
    <row r="31" spans="2:9">
      <c r="D31" s="50"/>
      <c r="E31" s="50" t="s">
        <v>653</v>
      </c>
      <c r="F31" s="50"/>
      <c r="G31" s="50"/>
      <c r="H31" s="63" t="s">
        <v>654</v>
      </c>
      <c r="I31" s="50"/>
    </row>
    <row r="32" spans="2:9">
      <c r="B32" s="59"/>
      <c r="D32" s="50"/>
      <c r="E32" s="50" t="s">
        <v>655</v>
      </c>
      <c r="F32" s="50"/>
      <c r="G32" s="50"/>
      <c r="H32" s="63" t="s">
        <v>656</v>
      </c>
      <c r="I32" s="50"/>
    </row>
    <row r="33" spans="2:9">
      <c r="B33" s="68"/>
      <c r="D33" s="50"/>
      <c r="E33" s="50" t="s">
        <v>657</v>
      </c>
      <c r="F33" s="50"/>
      <c r="G33" s="50"/>
      <c r="H33" s="69" t="s">
        <v>658</v>
      </c>
      <c r="I33" s="50"/>
    </row>
    <row r="34" spans="2:9">
      <c r="B34" s="68"/>
      <c r="D34" s="50"/>
      <c r="E34" s="50" t="s">
        <v>659</v>
      </c>
      <c r="F34" s="50"/>
      <c r="G34" s="50"/>
      <c r="H34" s="69" t="s">
        <v>660</v>
      </c>
      <c r="I34" s="50"/>
    </row>
    <row r="35" spans="2:9">
      <c r="B35" s="1028"/>
      <c r="D35" s="50"/>
      <c r="E35" s="50" t="s">
        <v>661</v>
      </c>
      <c r="F35" s="50"/>
      <c r="G35" s="50"/>
      <c r="H35" s="69" t="s">
        <v>662</v>
      </c>
      <c r="I35" s="50"/>
    </row>
    <row r="36" spans="2:9">
      <c r="B36" s="1028"/>
      <c r="D36" s="50"/>
      <c r="E36" s="50" t="s">
        <v>663</v>
      </c>
      <c r="F36" s="50"/>
      <c r="G36" s="50"/>
      <c r="H36" s="69" t="s">
        <v>664</v>
      </c>
      <c r="I36" s="50"/>
    </row>
    <row r="37" spans="2:9">
      <c r="D37" s="50"/>
      <c r="E37" s="50" t="s">
        <v>665</v>
      </c>
      <c r="F37" s="50"/>
      <c r="G37" s="50"/>
      <c r="H37" s="69" t="s">
        <v>666</v>
      </c>
      <c r="I37" s="50"/>
    </row>
    <row r="38" spans="2:9">
      <c r="D38" s="50"/>
      <c r="E38" s="50" t="s">
        <v>667</v>
      </c>
      <c r="F38" s="50"/>
      <c r="G38" s="50"/>
      <c r="H38" s="69" t="s">
        <v>668</v>
      </c>
      <c r="I38" s="50"/>
    </row>
    <row r="39" spans="2:9">
      <c r="D39" s="50"/>
      <c r="E39" s="50" t="s">
        <v>669</v>
      </c>
      <c r="F39" s="50"/>
      <c r="G39" s="50"/>
      <c r="H39" s="69" t="s">
        <v>670</v>
      </c>
      <c r="I39" s="50"/>
    </row>
    <row r="40" spans="2:9">
      <c r="D40" s="50"/>
      <c r="E40" s="50" t="s">
        <v>671</v>
      </c>
      <c r="F40" s="50"/>
      <c r="G40" s="50"/>
      <c r="H40" s="69" t="s">
        <v>672</v>
      </c>
      <c r="I40" s="50"/>
    </row>
    <row r="41" spans="2:9" ht="14.25" customHeight="1">
      <c r="D41" s="50"/>
      <c r="E41" s="1029" t="s">
        <v>702</v>
      </c>
      <c r="F41" s="1029"/>
      <c r="G41" s="50"/>
      <c r="H41" s="1030" t="s">
        <v>703</v>
      </c>
      <c r="I41" s="50"/>
    </row>
    <row r="42" spans="2:9">
      <c r="D42" s="50"/>
      <c r="E42" s="1029"/>
      <c r="F42" s="1029"/>
      <c r="G42" s="50"/>
      <c r="H42" s="1030"/>
      <c r="I42" s="50"/>
    </row>
    <row r="43" spans="2:9">
      <c r="D43" s="50"/>
      <c r="E43" s="1029"/>
      <c r="F43" s="1029"/>
      <c r="G43" s="50"/>
      <c r="H43" s="1030"/>
      <c r="I43" s="50"/>
    </row>
    <row r="44" spans="2:9">
      <c r="D44" s="50"/>
      <c r="E44" s="50" t="s">
        <v>613</v>
      </c>
      <c r="F44" s="50" t="s">
        <v>673</v>
      </c>
      <c r="G44" s="50"/>
      <c r="H44" s="64" t="s">
        <v>674</v>
      </c>
      <c r="I44" s="50"/>
    </row>
    <row r="45" spans="2:9">
      <c r="D45" s="50"/>
      <c r="E45" s="50" t="s">
        <v>675</v>
      </c>
      <c r="F45" s="50"/>
      <c r="G45" s="50"/>
      <c r="H45" s="63" t="s">
        <v>676</v>
      </c>
      <c r="I45" s="50"/>
    </row>
    <row r="46" spans="2:9">
      <c r="D46" s="50"/>
      <c r="E46" s="50" t="s">
        <v>655</v>
      </c>
      <c r="F46" s="50"/>
      <c r="G46" s="50"/>
      <c r="H46" s="63" t="s">
        <v>677</v>
      </c>
      <c r="I46" s="50"/>
    </row>
    <row r="47" spans="2:9">
      <c r="D47" s="50"/>
      <c r="E47" s="50" t="s">
        <v>678</v>
      </c>
      <c r="F47" s="50"/>
      <c r="G47" s="50"/>
      <c r="H47" s="65" t="s">
        <v>679</v>
      </c>
      <c r="I47" s="50"/>
    </row>
    <row r="48" spans="2:9">
      <c r="D48" s="50"/>
      <c r="E48" s="50" t="s">
        <v>680</v>
      </c>
      <c r="F48" s="50"/>
      <c r="G48" s="50"/>
      <c r="H48" s="69" t="s">
        <v>681</v>
      </c>
      <c r="I48" s="50"/>
    </row>
    <row r="49" spans="4:16" ht="13.5" customHeight="1">
      <c r="D49" s="50"/>
      <c r="E49" s="50" t="s">
        <v>682</v>
      </c>
      <c r="F49" s="50"/>
      <c r="G49" s="50"/>
      <c r="H49" s="70" t="s">
        <v>683</v>
      </c>
      <c r="I49" s="50"/>
      <c r="O49" s="71"/>
      <c r="P49" s="72" t="s">
        <v>684</v>
      </c>
    </row>
    <row r="50" spans="4:16">
      <c r="D50" s="50"/>
      <c r="E50" s="50" t="s">
        <v>685</v>
      </c>
      <c r="F50" s="50"/>
      <c r="G50" s="50"/>
      <c r="H50" s="70" t="s">
        <v>686</v>
      </c>
      <c r="I50" s="50"/>
    </row>
    <row r="51" spans="4:16">
      <c r="D51" s="50"/>
      <c r="E51" s="50" t="s">
        <v>687</v>
      </c>
      <c r="F51" s="50"/>
      <c r="G51" s="50"/>
      <c r="H51" s="70" t="s">
        <v>688</v>
      </c>
      <c r="I51" s="50"/>
    </row>
    <row r="52" spans="4:16">
      <c r="D52" s="50"/>
      <c r="E52" s="50" t="s">
        <v>689</v>
      </c>
      <c r="F52" s="50"/>
      <c r="G52" s="50"/>
      <c r="H52" s="70" t="s">
        <v>690</v>
      </c>
      <c r="I52" s="50"/>
    </row>
    <row r="53" spans="4:16">
      <c r="D53" s="50"/>
      <c r="E53" s="50" t="s">
        <v>691</v>
      </c>
      <c r="F53" s="50"/>
      <c r="G53" s="50"/>
      <c r="H53" s="70" t="s">
        <v>692</v>
      </c>
      <c r="I53" s="50"/>
    </row>
    <row r="54" spans="4:16">
      <c r="D54" s="50"/>
      <c r="E54" s="50" t="s">
        <v>704</v>
      </c>
      <c r="F54" s="50"/>
      <c r="G54" s="50"/>
      <c r="H54" s="63" t="s">
        <v>705</v>
      </c>
      <c r="I54" s="50"/>
    </row>
    <row r="55" spans="4:16">
      <c r="D55" s="50"/>
      <c r="E55" s="50"/>
      <c r="F55" s="50"/>
      <c r="G55" s="50"/>
      <c r="H55" s="51"/>
      <c r="I55" s="50"/>
    </row>
  </sheetData>
  <mergeCells count="10">
    <mergeCell ref="B35:B36"/>
    <mergeCell ref="E41:F43"/>
    <mergeCell ref="H41:H43"/>
    <mergeCell ref="E22:F23"/>
    <mergeCell ref="B5:B7"/>
    <mergeCell ref="H9:H10"/>
    <mergeCell ref="B15:B16"/>
    <mergeCell ref="B22:B23"/>
    <mergeCell ref="H22:H23"/>
    <mergeCell ref="B29:B30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54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G65"/>
  <sheetViews>
    <sheetView topLeftCell="A10" workbookViewId="0">
      <selection activeCell="B34" sqref="B34:P38"/>
    </sheetView>
  </sheetViews>
  <sheetFormatPr defaultRowHeight="15"/>
  <sheetData>
    <row r="2" spans="1:33" ht="12.75" customHeight="1">
      <c r="A2" s="38">
        <v>1</v>
      </c>
      <c r="B2" s="75" t="s">
        <v>28</v>
      </c>
      <c r="C2" s="76" t="s">
        <v>1</v>
      </c>
      <c r="D2" s="40"/>
      <c r="E2" s="77" t="s">
        <v>414</v>
      </c>
      <c r="F2" s="77"/>
      <c r="G2" s="77"/>
      <c r="H2" s="75" t="s">
        <v>793</v>
      </c>
      <c r="I2" s="78">
        <v>2000</v>
      </c>
      <c r="J2" s="84" t="e">
        <f>#REF!-I2</f>
        <v>#REF!</v>
      </c>
      <c r="K2" s="79" t="s">
        <v>2</v>
      </c>
      <c r="L2" s="77" t="s">
        <v>57</v>
      </c>
      <c r="M2" s="80" t="s">
        <v>3</v>
      </c>
      <c r="N2" s="80">
        <v>135</v>
      </c>
      <c r="O2" s="75" t="s">
        <v>808</v>
      </c>
      <c r="P2" s="43"/>
      <c r="Q2" s="129"/>
      <c r="R2" s="129"/>
      <c r="S2" s="129"/>
      <c r="T2" s="129"/>
      <c r="U2" s="129"/>
      <c r="V2" s="129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85">
        <v>70</v>
      </c>
    </row>
    <row r="3" spans="1:33" ht="12.75" customHeight="1">
      <c r="A3" s="38">
        <v>1</v>
      </c>
      <c r="B3" s="75" t="s">
        <v>31</v>
      </c>
      <c r="C3" s="76" t="s">
        <v>708</v>
      </c>
      <c r="D3" s="40"/>
      <c r="E3" s="77" t="s">
        <v>12</v>
      </c>
      <c r="F3" s="77"/>
      <c r="G3" s="77"/>
      <c r="H3" s="75" t="s">
        <v>811</v>
      </c>
      <c r="I3" s="78">
        <v>1977</v>
      </c>
      <c r="J3" s="84" t="e">
        <f>#REF!-I3</f>
        <v>#REF!</v>
      </c>
      <c r="K3" s="79" t="s">
        <v>9</v>
      </c>
      <c r="L3" s="77" t="s">
        <v>55</v>
      </c>
      <c r="M3" s="80" t="s">
        <v>5</v>
      </c>
      <c r="N3" s="80" t="s">
        <v>489</v>
      </c>
      <c r="O3" s="75"/>
      <c r="P3" s="43"/>
      <c r="Q3" s="129"/>
      <c r="R3" s="129"/>
      <c r="S3" s="129"/>
      <c r="T3" s="129"/>
      <c r="U3" s="129"/>
      <c r="V3" s="129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85">
        <v>70</v>
      </c>
    </row>
    <row r="4" spans="1:33" ht="12.75" customHeight="1">
      <c r="A4" s="38">
        <v>1</v>
      </c>
      <c r="B4" s="75" t="s">
        <v>31</v>
      </c>
      <c r="C4" s="76" t="s">
        <v>1</v>
      </c>
      <c r="D4" s="40"/>
      <c r="E4" s="77" t="s">
        <v>414</v>
      </c>
      <c r="F4" s="77"/>
      <c r="G4" s="77"/>
      <c r="H4" s="75" t="s">
        <v>812</v>
      </c>
      <c r="I4" s="78">
        <v>1977</v>
      </c>
      <c r="J4" s="84" t="e">
        <f>#REF!-I4</f>
        <v>#REF!</v>
      </c>
      <c r="K4" s="79" t="s">
        <v>8</v>
      </c>
      <c r="L4" s="77" t="s">
        <v>57</v>
      </c>
      <c r="M4" s="80" t="s">
        <v>3</v>
      </c>
      <c r="N4" s="80">
        <v>192</v>
      </c>
      <c r="O4" s="75" t="s">
        <v>813</v>
      </c>
      <c r="P4" s="43"/>
      <c r="Q4" s="129"/>
      <c r="R4" s="129"/>
      <c r="S4" s="129"/>
      <c r="T4" s="129"/>
      <c r="U4" s="129"/>
      <c r="V4" s="129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5">
        <v>70</v>
      </c>
    </row>
    <row r="5" spans="1:33" ht="12.75" customHeight="1">
      <c r="A5" s="38">
        <v>1</v>
      </c>
      <c r="B5" s="75" t="s">
        <v>31</v>
      </c>
      <c r="C5" s="76" t="s">
        <v>708</v>
      </c>
      <c r="D5" s="40"/>
      <c r="E5" s="77" t="s">
        <v>15</v>
      </c>
      <c r="F5" s="77"/>
      <c r="G5" s="77"/>
      <c r="H5" s="75" t="s">
        <v>812</v>
      </c>
      <c r="I5" s="78">
        <v>1977</v>
      </c>
      <c r="J5" s="84" t="e">
        <f>#REF!-I5</f>
        <v>#REF!</v>
      </c>
      <c r="K5" s="79" t="s">
        <v>8</v>
      </c>
      <c r="L5" s="77" t="s">
        <v>57</v>
      </c>
      <c r="M5" s="80" t="s">
        <v>3</v>
      </c>
      <c r="N5" s="80">
        <v>192</v>
      </c>
      <c r="O5" s="75" t="s">
        <v>813</v>
      </c>
      <c r="P5" s="43"/>
      <c r="Q5" s="129"/>
      <c r="R5" s="129"/>
      <c r="S5" s="129"/>
      <c r="T5" s="129"/>
      <c r="U5" s="129"/>
      <c r="V5" s="129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85">
        <v>70</v>
      </c>
    </row>
    <row r="6" spans="1:33" ht="12.75" customHeight="1">
      <c r="A6" s="38">
        <v>1</v>
      </c>
      <c r="B6" s="75" t="s">
        <v>18</v>
      </c>
      <c r="C6" s="76" t="s">
        <v>1</v>
      </c>
      <c r="D6" s="40"/>
      <c r="E6" s="77" t="s">
        <v>414</v>
      </c>
      <c r="F6" s="77"/>
      <c r="G6" s="77"/>
      <c r="H6" s="75" t="s">
        <v>586</v>
      </c>
      <c r="I6" s="78">
        <v>1982</v>
      </c>
      <c r="J6" s="84" t="e">
        <f>#REF!-I6</f>
        <v>#REF!</v>
      </c>
      <c r="K6" s="75" t="s">
        <v>8</v>
      </c>
      <c r="L6" s="77" t="s">
        <v>56</v>
      </c>
      <c r="M6" s="80" t="s">
        <v>3</v>
      </c>
      <c r="N6" s="80">
        <v>117</v>
      </c>
      <c r="O6" s="75" t="s">
        <v>600</v>
      </c>
      <c r="P6" s="46"/>
      <c r="Q6" s="129"/>
      <c r="R6" s="129"/>
      <c r="S6" s="129"/>
      <c r="T6" s="129"/>
      <c r="U6" s="129"/>
      <c r="V6" s="129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85">
        <v>70</v>
      </c>
    </row>
    <row r="7" spans="1:33" ht="12.75" customHeight="1">
      <c r="A7" s="38">
        <v>1</v>
      </c>
      <c r="B7" s="75" t="s">
        <v>18</v>
      </c>
      <c r="C7" s="76" t="s">
        <v>707</v>
      </c>
      <c r="D7" s="40"/>
      <c r="E7" s="77" t="s">
        <v>15</v>
      </c>
      <c r="F7" s="77"/>
      <c r="G7" s="77"/>
      <c r="H7" s="75" t="s">
        <v>586</v>
      </c>
      <c r="I7" s="78">
        <v>1982</v>
      </c>
      <c r="J7" s="84" t="e">
        <f>#REF!-I7</f>
        <v>#REF!</v>
      </c>
      <c r="K7" s="75" t="s">
        <v>8</v>
      </c>
      <c r="L7" s="77" t="s">
        <v>56</v>
      </c>
      <c r="M7" s="80" t="s">
        <v>3</v>
      </c>
      <c r="N7" s="80">
        <v>117</v>
      </c>
      <c r="O7" s="75" t="s">
        <v>600</v>
      </c>
      <c r="P7" s="43"/>
      <c r="Q7" s="129"/>
      <c r="R7" s="129"/>
      <c r="S7" s="129"/>
      <c r="T7" s="129"/>
      <c r="U7" s="129"/>
      <c r="V7" s="129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5">
        <v>70</v>
      </c>
    </row>
    <row r="8" spans="1:33" ht="12.75" customHeight="1">
      <c r="A8" s="38">
        <v>1</v>
      </c>
      <c r="B8" s="75" t="s">
        <v>24</v>
      </c>
      <c r="C8" s="76" t="s">
        <v>1</v>
      </c>
      <c r="D8" s="40"/>
      <c r="E8" s="77" t="s">
        <v>415</v>
      </c>
      <c r="F8" s="77"/>
      <c r="G8" s="77"/>
      <c r="H8" s="81" t="s">
        <v>756</v>
      </c>
      <c r="I8" s="78">
        <v>1977</v>
      </c>
      <c r="J8" s="84" t="e">
        <f>#REF!-I8</f>
        <v>#REF!</v>
      </c>
      <c r="K8" s="75" t="s">
        <v>13</v>
      </c>
      <c r="L8" s="77" t="s">
        <v>56</v>
      </c>
      <c r="M8" s="80" t="s">
        <v>5</v>
      </c>
      <c r="N8" s="80">
        <v>50</v>
      </c>
      <c r="O8" s="75" t="s">
        <v>138</v>
      </c>
      <c r="P8" s="43"/>
      <c r="Q8" s="129"/>
      <c r="R8" s="129"/>
      <c r="S8" s="129"/>
      <c r="T8" s="129"/>
      <c r="U8" s="129"/>
      <c r="V8" s="129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85">
        <v>70</v>
      </c>
    </row>
    <row r="9" spans="1:33" ht="12.75" customHeight="1">
      <c r="A9" s="38">
        <v>1</v>
      </c>
      <c r="B9" s="75" t="s">
        <v>23</v>
      </c>
      <c r="C9" s="76" t="s">
        <v>1</v>
      </c>
      <c r="D9" s="40"/>
      <c r="E9" s="77" t="s">
        <v>415</v>
      </c>
      <c r="F9" s="77"/>
      <c r="G9" s="77"/>
      <c r="H9" s="75" t="s">
        <v>123</v>
      </c>
      <c r="I9" s="78">
        <v>1978</v>
      </c>
      <c r="J9" s="84" t="e">
        <f>#REF!-I9</f>
        <v>#REF!</v>
      </c>
      <c r="K9" s="75" t="s">
        <v>19</v>
      </c>
      <c r="L9" s="77" t="s">
        <v>56</v>
      </c>
      <c r="M9" s="80" t="s">
        <v>5</v>
      </c>
      <c r="N9" s="80" t="s">
        <v>64</v>
      </c>
      <c r="O9" s="75" t="s">
        <v>478</v>
      </c>
      <c r="P9" s="43"/>
      <c r="Q9" s="129"/>
      <c r="R9" s="129"/>
      <c r="S9" s="129"/>
      <c r="T9" s="129"/>
      <c r="U9" s="129"/>
      <c r="V9" s="129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32">
        <v>71</v>
      </c>
    </row>
    <row r="10" spans="1:33" ht="12.75" customHeight="1">
      <c r="A10" s="38">
        <v>1</v>
      </c>
      <c r="B10" s="75" t="s">
        <v>33</v>
      </c>
      <c r="C10" s="76" t="s">
        <v>0</v>
      </c>
      <c r="D10" s="40"/>
      <c r="E10" s="77" t="s">
        <v>414</v>
      </c>
      <c r="F10" s="77"/>
      <c r="G10" s="77"/>
      <c r="H10" s="75" t="s">
        <v>521</v>
      </c>
      <c r="I10" s="78">
        <v>1980</v>
      </c>
      <c r="J10" s="84" t="e">
        <f>#REF!-I10</f>
        <v>#REF!</v>
      </c>
      <c r="K10" s="75" t="s">
        <v>8</v>
      </c>
      <c r="L10" s="77" t="s">
        <v>57</v>
      </c>
      <c r="M10" s="80" t="s">
        <v>5</v>
      </c>
      <c r="N10" s="80">
        <v>177</v>
      </c>
      <c r="O10" s="75" t="s">
        <v>523</v>
      </c>
      <c r="P10" s="46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85">
        <v>80</v>
      </c>
    </row>
    <row r="11" spans="1:33" ht="12.75" customHeight="1">
      <c r="A11" s="38">
        <v>1</v>
      </c>
      <c r="B11" s="75" t="s">
        <v>33</v>
      </c>
      <c r="C11" s="76" t="s">
        <v>0</v>
      </c>
      <c r="D11" s="40"/>
      <c r="E11" s="77" t="s">
        <v>414</v>
      </c>
      <c r="F11" s="77"/>
      <c r="G11" s="77"/>
      <c r="H11" s="75" t="s">
        <v>521</v>
      </c>
      <c r="I11" s="78">
        <v>1980</v>
      </c>
      <c r="J11" s="84" t="e">
        <f>#REF!-I11</f>
        <v>#REF!</v>
      </c>
      <c r="K11" s="75" t="s">
        <v>8</v>
      </c>
      <c r="L11" s="77" t="s">
        <v>56</v>
      </c>
      <c r="M11" s="80" t="s">
        <v>5</v>
      </c>
      <c r="N11" s="80">
        <v>136</v>
      </c>
      <c r="O11" s="75" t="s">
        <v>523</v>
      </c>
      <c r="P11" s="43"/>
      <c r="Q11" s="128"/>
      <c r="R11" s="128"/>
      <c r="S11" s="128"/>
      <c r="T11" s="128"/>
      <c r="U11" s="128"/>
      <c r="V11" s="128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85">
        <v>80</v>
      </c>
    </row>
    <row r="12" spans="1:33" ht="12.75" customHeight="1">
      <c r="A12" s="38">
        <v>1</v>
      </c>
      <c r="B12" s="75" t="s">
        <v>28</v>
      </c>
      <c r="C12" s="76" t="s">
        <v>0</v>
      </c>
      <c r="D12" s="40"/>
      <c r="E12" s="77" t="s">
        <v>415</v>
      </c>
      <c r="F12" s="77"/>
      <c r="G12" s="77"/>
      <c r="H12" s="75" t="s">
        <v>215</v>
      </c>
      <c r="I12" s="78">
        <v>1987</v>
      </c>
      <c r="J12" s="84" t="e">
        <f>#REF!-I12</f>
        <v>#REF!</v>
      </c>
      <c r="K12" s="79" t="s">
        <v>9</v>
      </c>
      <c r="L12" s="77" t="s">
        <v>55</v>
      </c>
      <c r="M12" s="80" t="s">
        <v>7</v>
      </c>
      <c r="N12" s="80">
        <v>147.5</v>
      </c>
      <c r="O12" s="75" t="s">
        <v>798</v>
      </c>
      <c r="P12" s="46"/>
      <c r="Q12" s="129"/>
      <c r="R12" s="129"/>
      <c r="S12" s="129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85">
        <v>80</v>
      </c>
    </row>
    <row r="13" spans="1:33" s="130" customFormat="1" ht="12.75" customHeight="1">
      <c r="A13" s="82">
        <v>1</v>
      </c>
      <c r="B13" s="75" t="s">
        <v>31</v>
      </c>
      <c r="C13" s="76" t="s">
        <v>1</v>
      </c>
      <c r="D13" s="40"/>
      <c r="E13" s="77" t="s">
        <v>415</v>
      </c>
      <c r="F13" s="77"/>
      <c r="G13" s="77"/>
      <c r="H13" s="75" t="s">
        <v>870</v>
      </c>
      <c r="I13" s="78">
        <v>1976</v>
      </c>
      <c r="J13" s="83" t="e">
        <f>#REF!-I13</f>
        <v>#REF!</v>
      </c>
      <c r="K13" s="75" t="s">
        <v>21</v>
      </c>
      <c r="L13" s="77" t="s">
        <v>55</v>
      </c>
      <c r="M13" s="80" t="s">
        <v>5</v>
      </c>
      <c r="N13" s="80"/>
      <c r="O13" s="75" t="s">
        <v>871</v>
      </c>
      <c r="P13" s="131"/>
      <c r="Q13" s="128"/>
      <c r="R13" s="128"/>
      <c r="S13" s="128"/>
      <c r="T13" s="128"/>
      <c r="U13" s="128"/>
      <c r="V13" s="128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32">
        <v>70</v>
      </c>
    </row>
    <row r="14" spans="1:33" ht="12.75" customHeight="1">
      <c r="A14" s="38">
        <v>1</v>
      </c>
      <c r="B14" s="75" t="s">
        <v>27</v>
      </c>
      <c r="C14" s="76" t="s">
        <v>0</v>
      </c>
      <c r="D14" s="40"/>
      <c r="E14" s="77" t="s">
        <v>414</v>
      </c>
      <c r="F14" s="77"/>
      <c r="G14" s="77"/>
      <c r="H14" s="75" t="s">
        <v>193</v>
      </c>
      <c r="I14" s="78">
        <v>1994</v>
      </c>
      <c r="J14" s="84" t="e">
        <f>#REF!-I14</f>
        <v>#REF!</v>
      </c>
      <c r="K14" s="79" t="s">
        <v>6</v>
      </c>
      <c r="L14" s="77" t="s">
        <v>57</v>
      </c>
      <c r="M14" s="80" t="s">
        <v>5</v>
      </c>
      <c r="N14" s="80"/>
      <c r="O14" s="75"/>
      <c r="P14" s="46"/>
      <c r="Q14" s="129"/>
      <c r="R14" s="129"/>
      <c r="S14" s="129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85">
        <v>80</v>
      </c>
    </row>
    <row r="15" spans="1:33" ht="12.75" customHeight="1">
      <c r="A15" s="38">
        <v>1</v>
      </c>
      <c r="B15" s="75" t="s">
        <v>27</v>
      </c>
      <c r="C15" s="76" t="s">
        <v>0</v>
      </c>
      <c r="D15" s="40"/>
      <c r="E15" s="77" t="s">
        <v>415</v>
      </c>
      <c r="F15" s="77"/>
      <c r="G15" s="77"/>
      <c r="H15" s="75" t="s">
        <v>850</v>
      </c>
      <c r="I15" s="78">
        <v>1987</v>
      </c>
      <c r="J15" s="84" t="e">
        <f>#REF!-I15</f>
        <v>#REF!</v>
      </c>
      <c r="K15" s="75" t="s">
        <v>17</v>
      </c>
      <c r="L15" s="77" t="s">
        <v>55</v>
      </c>
      <c r="M15" s="80" t="s">
        <v>7</v>
      </c>
      <c r="N15" s="80"/>
      <c r="O15" s="75"/>
      <c r="P15" s="46"/>
      <c r="Q15" s="129"/>
      <c r="R15" s="129"/>
      <c r="S15" s="129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85">
        <v>80</v>
      </c>
    </row>
    <row r="16" spans="1:33" ht="12.75" customHeight="1">
      <c r="A16" s="38">
        <v>1</v>
      </c>
      <c r="B16" s="75" t="s">
        <v>27</v>
      </c>
      <c r="C16" s="76" t="s">
        <v>0</v>
      </c>
      <c r="D16" s="40"/>
      <c r="E16" s="77" t="s">
        <v>415</v>
      </c>
      <c r="F16" s="77"/>
      <c r="G16" s="77"/>
      <c r="H16" s="75" t="s">
        <v>848</v>
      </c>
      <c r="I16" s="78">
        <v>1981</v>
      </c>
      <c r="J16" s="84" t="e">
        <f>#REF!-I16</f>
        <v>#REF!</v>
      </c>
      <c r="K16" s="75" t="s">
        <v>4</v>
      </c>
      <c r="L16" s="77" t="s">
        <v>56</v>
      </c>
      <c r="M16" s="80" t="s">
        <v>7</v>
      </c>
      <c r="N16" s="80"/>
      <c r="O16" s="75"/>
      <c r="P16" s="46"/>
      <c r="Q16" s="129"/>
      <c r="R16" s="129"/>
      <c r="S16" s="129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85">
        <v>80</v>
      </c>
    </row>
    <row r="17" spans="1:33" ht="12.75" customHeight="1">
      <c r="A17" s="38">
        <v>1</v>
      </c>
      <c r="B17" s="75" t="s">
        <v>27</v>
      </c>
      <c r="C17" s="76" t="s">
        <v>0</v>
      </c>
      <c r="D17" s="40"/>
      <c r="E17" s="77" t="s">
        <v>410</v>
      </c>
      <c r="F17" s="77"/>
      <c r="G17" s="77"/>
      <c r="H17" s="75" t="s">
        <v>855</v>
      </c>
      <c r="I17" s="78">
        <v>1999</v>
      </c>
      <c r="J17" s="84" t="e">
        <f>#REF!-I17</f>
        <v>#REF!</v>
      </c>
      <c r="K17" s="75" t="s">
        <v>6</v>
      </c>
      <c r="L17" s="77" t="s">
        <v>57</v>
      </c>
      <c r="M17" s="80" t="s">
        <v>5</v>
      </c>
      <c r="N17" s="80"/>
      <c r="O17" s="75"/>
      <c r="P17" s="46"/>
      <c r="Q17" s="129"/>
      <c r="R17" s="129"/>
      <c r="S17" s="129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85">
        <v>80</v>
      </c>
    </row>
    <row r="18" spans="1:33" ht="12.75" customHeight="1">
      <c r="A18" s="38">
        <v>1</v>
      </c>
      <c r="B18" s="75" t="s">
        <v>27</v>
      </c>
      <c r="C18" s="76" t="s">
        <v>0</v>
      </c>
      <c r="D18" s="40"/>
      <c r="E18" s="77" t="s">
        <v>411</v>
      </c>
      <c r="F18" s="77"/>
      <c r="G18" s="77"/>
      <c r="H18" s="75" t="s">
        <v>858</v>
      </c>
      <c r="I18" s="78">
        <v>1996</v>
      </c>
      <c r="J18" s="84" t="e">
        <f>#REF!-I18</f>
        <v>#REF!</v>
      </c>
      <c r="K18" s="75" t="s">
        <v>17</v>
      </c>
      <c r="L18" s="77" t="s">
        <v>56</v>
      </c>
      <c r="M18" s="80" t="s">
        <v>7</v>
      </c>
      <c r="N18" s="80"/>
      <c r="O18" s="75"/>
      <c r="P18" s="46"/>
      <c r="Q18" s="129"/>
      <c r="R18" s="129"/>
      <c r="S18" s="129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85">
        <v>80</v>
      </c>
    </row>
    <row r="19" spans="1:33" ht="12.75" customHeight="1">
      <c r="A19" s="38">
        <v>1</v>
      </c>
      <c r="B19" s="75" t="s">
        <v>27</v>
      </c>
      <c r="C19" s="76" t="s">
        <v>0</v>
      </c>
      <c r="D19" s="40"/>
      <c r="E19" s="77" t="s">
        <v>411</v>
      </c>
      <c r="F19" s="77"/>
      <c r="G19" s="77"/>
      <c r="H19" s="75" t="s">
        <v>859</v>
      </c>
      <c r="I19" s="78">
        <v>1996</v>
      </c>
      <c r="J19" s="84" t="e">
        <f>#REF!-I19</f>
        <v>#REF!</v>
      </c>
      <c r="K19" s="75" t="s">
        <v>21</v>
      </c>
      <c r="L19" s="77" t="s">
        <v>56</v>
      </c>
      <c r="M19" s="80" t="s">
        <v>7</v>
      </c>
      <c r="N19" s="80"/>
      <c r="O19" s="75"/>
      <c r="P19" s="46"/>
      <c r="Q19" s="129"/>
      <c r="R19" s="129"/>
      <c r="S19" s="129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85">
        <v>80</v>
      </c>
    </row>
    <row r="20" spans="1:33" ht="12.75" customHeight="1">
      <c r="A20" s="38">
        <v>1</v>
      </c>
      <c r="B20" s="75" t="s">
        <v>27</v>
      </c>
      <c r="C20" s="76" t="s">
        <v>707</v>
      </c>
      <c r="D20" s="40"/>
      <c r="E20" s="77" t="s">
        <v>15</v>
      </c>
      <c r="F20" s="77"/>
      <c r="G20" s="77"/>
      <c r="H20" s="75" t="s">
        <v>860</v>
      </c>
      <c r="I20" s="78">
        <v>1980</v>
      </c>
      <c r="J20" s="84" t="e">
        <f>#REF!-I20</f>
        <v>#REF!</v>
      </c>
      <c r="K20" s="75" t="s">
        <v>4</v>
      </c>
      <c r="L20" s="77" t="s">
        <v>57</v>
      </c>
      <c r="M20" s="80" t="s">
        <v>3</v>
      </c>
      <c r="N20" s="80"/>
      <c r="O20" s="75"/>
      <c r="P20" s="46"/>
      <c r="Q20" s="129"/>
      <c r="R20" s="129"/>
      <c r="S20" s="129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85">
        <v>70</v>
      </c>
    </row>
    <row r="21" spans="1:33" ht="12.75" customHeight="1">
      <c r="A21" s="38">
        <v>1</v>
      </c>
      <c r="B21" s="75" t="s">
        <v>27</v>
      </c>
      <c r="C21" s="76" t="s">
        <v>710</v>
      </c>
      <c r="D21" s="40"/>
      <c r="E21" s="77" t="s">
        <v>12</v>
      </c>
      <c r="F21" s="77"/>
      <c r="G21" s="77"/>
      <c r="H21" s="75" t="s">
        <v>861</v>
      </c>
      <c r="I21" s="78">
        <v>1961</v>
      </c>
      <c r="J21" s="84" t="e">
        <f>#REF!-I21</f>
        <v>#REF!</v>
      </c>
      <c r="K21" s="75" t="s">
        <v>17</v>
      </c>
      <c r="L21" s="77" t="s">
        <v>55</v>
      </c>
      <c r="M21" s="80" t="s">
        <v>5</v>
      </c>
      <c r="N21" s="80"/>
      <c r="O21" s="75"/>
      <c r="P21" s="46"/>
      <c r="Q21" s="129"/>
      <c r="R21" s="129"/>
      <c r="S21" s="129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85">
        <v>70</v>
      </c>
    </row>
    <row r="22" spans="1:33" ht="12.75" customHeight="1">
      <c r="A22" s="38">
        <v>1</v>
      </c>
      <c r="B22" s="75" t="s">
        <v>26</v>
      </c>
      <c r="C22" s="76" t="s">
        <v>0</v>
      </c>
      <c r="D22" s="40"/>
      <c r="E22" s="77" t="s">
        <v>415</v>
      </c>
      <c r="F22" s="77"/>
      <c r="G22" s="77"/>
      <c r="H22" s="75" t="s">
        <v>818</v>
      </c>
      <c r="I22" s="78">
        <v>1993</v>
      </c>
      <c r="J22" s="84" t="e">
        <f>#REF!-I22</f>
        <v>#REF!</v>
      </c>
      <c r="K22" s="75" t="s">
        <v>19</v>
      </c>
      <c r="L22" s="77" t="s">
        <v>56</v>
      </c>
      <c r="M22" s="80" t="s">
        <v>7</v>
      </c>
      <c r="N22" s="80">
        <v>72</v>
      </c>
      <c r="O22" s="75" t="s">
        <v>837</v>
      </c>
      <c r="P22" s="46"/>
      <c r="Q22" s="129"/>
      <c r="R22" s="129"/>
      <c r="S22" s="129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85">
        <v>80</v>
      </c>
    </row>
    <row r="23" spans="1:33" ht="12.75" customHeight="1">
      <c r="A23" s="38">
        <v>1</v>
      </c>
      <c r="B23" s="75" t="s">
        <v>26</v>
      </c>
      <c r="C23" s="76" t="s">
        <v>0</v>
      </c>
      <c r="D23" s="40"/>
      <c r="E23" s="77" t="s">
        <v>411</v>
      </c>
      <c r="F23" s="77"/>
      <c r="G23" s="77"/>
      <c r="H23" s="75" t="s">
        <v>845</v>
      </c>
      <c r="I23" s="78">
        <v>1997</v>
      </c>
      <c r="J23" s="84" t="e">
        <f>#REF!-I23</f>
        <v>#REF!</v>
      </c>
      <c r="K23" s="75" t="s">
        <v>8</v>
      </c>
      <c r="L23" s="77" t="s">
        <v>56</v>
      </c>
      <c r="M23" s="80" t="s">
        <v>7</v>
      </c>
      <c r="N23" s="80">
        <v>40</v>
      </c>
      <c r="O23" s="75" t="s">
        <v>182</v>
      </c>
      <c r="P23" s="46"/>
      <c r="Q23" s="129"/>
      <c r="R23" s="129"/>
      <c r="S23" s="129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85">
        <v>80</v>
      </c>
    </row>
    <row r="24" spans="1:33" ht="12.75" customHeight="1">
      <c r="A24" s="38">
        <v>1</v>
      </c>
      <c r="B24" s="75" t="s">
        <v>26</v>
      </c>
      <c r="C24" s="76" t="s">
        <v>0</v>
      </c>
      <c r="D24" s="40"/>
      <c r="E24" s="77" t="s">
        <v>411</v>
      </c>
      <c r="F24" s="77"/>
      <c r="G24" s="77"/>
      <c r="H24" s="75" t="s">
        <v>825</v>
      </c>
      <c r="I24" s="78">
        <v>1995</v>
      </c>
      <c r="J24" s="84" t="e">
        <f>#REF!-I24</f>
        <v>#REF!</v>
      </c>
      <c r="K24" s="75" t="s">
        <v>17</v>
      </c>
      <c r="L24" s="77" t="s">
        <v>56</v>
      </c>
      <c r="M24" s="80" t="s">
        <v>7</v>
      </c>
      <c r="N24" s="80">
        <v>74</v>
      </c>
      <c r="O24" s="75" t="s">
        <v>182</v>
      </c>
      <c r="P24" s="46"/>
      <c r="Q24" s="129"/>
      <c r="R24" s="129"/>
      <c r="S24" s="129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85">
        <v>80</v>
      </c>
    </row>
    <row r="25" spans="1:33" ht="12.75" customHeight="1">
      <c r="A25" s="38">
        <v>1</v>
      </c>
      <c r="B25" s="75" t="s">
        <v>26</v>
      </c>
      <c r="C25" s="76" t="s">
        <v>0</v>
      </c>
      <c r="D25" s="40"/>
      <c r="E25" s="77" t="s">
        <v>411</v>
      </c>
      <c r="F25" s="77"/>
      <c r="G25" s="77"/>
      <c r="H25" s="75" t="s">
        <v>828</v>
      </c>
      <c r="I25" s="78">
        <v>1997</v>
      </c>
      <c r="J25" s="84" t="e">
        <f>#REF!-I25</f>
        <v>#REF!</v>
      </c>
      <c r="K25" s="75" t="s">
        <v>9</v>
      </c>
      <c r="L25" s="77" t="s">
        <v>55</v>
      </c>
      <c r="M25" s="80" t="s">
        <v>7</v>
      </c>
      <c r="N25" s="80">
        <v>167</v>
      </c>
      <c r="O25" s="75" t="s">
        <v>841</v>
      </c>
      <c r="P25" s="46"/>
      <c r="Q25" s="129"/>
      <c r="R25" s="129"/>
      <c r="S25" s="129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85">
        <v>80</v>
      </c>
    </row>
    <row r="26" spans="1:33" ht="12.75" customHeight="1">
      <c r="A26" s="38">
        <v>1</v>
      </c>
      <c r="B26" s="75" t="s">
        <v>26</v>
      </c>
      <c r="C26" s="76" t="s">
        <v>0</v>
      </c>
      <c r="D26" s="40"/>
      <c r="E26" s="77" t="s">
        <v>411</v>
      </c>
      <c r="F26" s="77"/>
      <c r="G26" s="77"/>
      <c r="H26" s="75" t="s">
        <v>829</v>
      </c>
      <c r="I26" s="78">
        <v>1998</v>
      </c>
      <c r="J26" s="84" t="e">
        <f>#REF!-I26</f>
        <v>#REF!</v>
      </c>
      <c r="K26" s="75" t="s">
        <v>9</v>
      </c>
      <c r="L26" s="77" t="s">
        <v>56</v>
      </c>
      <c r="M26" s="80" t="s">
        <v>7</v>
      </c>
      <c r="N26" s="80">
        <v>62</v>
      </c>
      <c r="O26" s="75" t="s">
        <v>843</v>
      </c>
      <c r="P26" s="46"/>
      <c r="Q26" s="129"/>
      <c r="R26" s="129"/>
      <c r="S26" s="129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85">
        <v>80</v>
      </c>
    </row>
    <row r="27" spans="1:33" ht="12.75" customHeight="1">
      <c r="A27" s="38">
        <v>1</v>
      </c>
      <c r="B27" s="75" t="s">
        <v>26</v>
      </c>
      <c r="C27" s="76" t="s">
        <v>711</v>
      </c>
      <c r="D27" s="40"/>
      <c r="E27" s="77" t="s">
        <v>12</v>
      </c>
      <c r="F27" s="77"/>
      <c r="G27" s="77"/>
      <c r="H27" s="75" t="s">
        <v>830</v>
      </c>
      <c r="I27" s="78">
        <v>1956</v>
      </c>
      <c r="J27" s="83" t="e">
        <f>#REF!-I27</f>
        <v>#REF!</v>
      </c>
      <c r="K27" s="75" t="s">
        <v>464</v>
      </c>
      <c r="L27" s="77" t="s">
        <v>55</v>
      </c>
      <c r="M27" s="80" t="s">
        <v>3</v>
      </c>
      <c r="N27" s="80">
        <v>250</v>
      </c>
      <c r="O27" s="75" t="s">
        <v>182</v>
      </c>
      <c r="P27" s="46"/>
      <c r="Q27" s="129"/>
      <c r="R27" s="129"/>
      <c r="S27" s="129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85">
        <v>70</v>
      </c>
    </row>
    <row r="28" spans="1:33" ht="12.75" customHeight="1">
      <c r="A28" s="38">
        <v>1</v>
      </c>
      <c r="B28" s="75" t="s">
        <v>26</v>
      </c>
      <c r="C28" s="76" t="s">
        <v>709</v>
      </c>
      <c r="D28" s="40"/>
      <c r="E28" s="77" t="s">
        <v>12</v>
      </c>
      <c r="F28" s="77"/>
      <c r="G28" s="77"/>
      <c r="H28" s="75" t="s">
        <v>833</v>
      </c>
      <c r="I28" s="78">
        <v>1971</v>
      </c>
      <c r="J28" s="83" t="e">
        <f>#REF!-I28</f>
        <v>#REF!</v>
      </c>
      <c r="K28" s="75" t="s">
        <v>9</v>
      </c>
      <c r="L28" s="77" t="s">
        <v>55</v>
      </c>
      <c r="M28" s="80" t="s">
        <v>5</v>
      </c>
      <c r="N28" s="80">
        <v>160</v>
      </c>
      <c r="O28" s="75" t="s">
        <v>471</v>
      </c>
      <c r="P28" s="46"/>
      <c r="Q28" s="129"/>
      <c r="R28" s="129"/>
      <c r="S28" s="129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85">
        <v>70</v>
      </c>
    </row>
    <row r="29" spans="1:33" ht="12.75" customHeight="1">
      <c r="A29" s="38">
        <v>1</v>
      </c>
      <c r="B29" s="75" t="s">
        <v>26</v>
      </c>
      <c r="C29" s="76" t="s">
        <v>709</v>
      </c>
      <c r="D29" s="40"/>
      <c r="E29" s="77" t="s">
        <v>12</v>
      </c>
      <c r="F29" s="77"/>
      <c r="G29" s="77"/>
      <c r="H29" s="75" t="s">
        <v>834</v>
      </c>
      <c r="I29" s="78">
        <v>1968</v>
      </c>
      <c r="J29" s="83" t="e">
        <f>#REF!-I29</f>
        <v>#REF!</v>
      </c>
      <c r="K29" s="75" t="s">
        <v>17</v>
      </c>
      <c r="L29" s="77" t="s">
        <v>55</v>
      </c>
      <c r="M29" s="80" t="s">
        <v>5</v>
      </c>
      <c r="N29" s="80">
        <v>120</v>
      </c>
      <c r="O29" s="75" t="s">
        <v>471</v>
      </c>
      <c r="P29" s="46"/>
      <c r="Q29" s="129"/>
      <c r="R29" s="129"/>
      <c r="S29" s="129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85">
        <v>70</v>
      </c>
    </row>
    <row r="30" spans="1:33" ht="12.75" customHeight="1">
      <c r="A30" s="38">
        <v>1</v>
      </c>
      <c r="B30" s="75" t="s">
        <v>26</v>
      </c>
      <c r="C30" s="76" t="s">
        <v>0</v>
      </c>
      <c r="D30" s="40"/>
      <c r="E30" s="77" t="s">
        <v>411</v>
      </c>
      <c r="F30" s="165"/>
      <c r="G30" s="77"/>
      <c r="H30" s="75" t="s">
        <v>835</v>
      </c>
      <c r="I30" s="78">
        <v>1996</v>
      </c>
      <c r="J30" s="84" t="e">
        <f>#REF!-I30</f>
        <v>#REF!</v>
      </c>
      <c r="K30" s="75" t="s">
        <v>8</v>
      </c>
      <c r="L30" s="77" t="s">
        <v>55</v>
      </c>
      <c r="M30" s="80" t="s">
        <v>7</v>
      </c>
      <c r="N30" s="80">
        <v>140</v>
      </c>
      <c r="O30" s="75" t="s">
        <v>838</v>
      </c>
      <c r="P30" s="46"/>
      <c r="Q30" s="129"/>
      <c r="R30" s="129"/>
      <c r="S30" s="129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85">
        <v>80</v>
      </c>
    </row>
    <row r="31" spans="1:33" s="11" customFormat="1" ht="12.75" customHeight="1">
      <c r="A31" s="38">
        <v>1</v>
      </c>
      <c r="B31" s="75" t="s">
        <v>16</v>
      </c>
      <c r="C31" s="76" t="s">
        <v>0</v>
      </c>
      <c r="D31" s="40"/>
      <c r="E31" s="77" t="s">
        <v>411</v>
      </c>
      <c r="F31" s="77"/>
      <c r="G31" s="77"/>
      <c r="H31" s="75" t="s">
        <v>450</v>
      </c>
      <c r="I31" s="78">
        <v>1996</v>
      </c>
      <c r="J31" s="83" t="e">
        <f>#REF!-I31</f>
        <v>#REF!</v>
      </c>
      <c r="K31" s="75" t="s">
        <v>21</v>
      </c>
      <c r="L31" s="77" t="s">
        <v>56</v>
      </c>
      <c r="M31" s="80" t="s">
        <v>7</v>
      </c>
      <c r="N31" s="80">
        <v>24</v>
      </c>
      <c r="O31" s="39"/>
      <c r="P31" s="46"/>
      <c r="Q31" s="129"/>
      <c r="R31" s="129"/>
      <c r="S31" s="129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85">
        <v>80</v>
      </c>
    </row>
    <row r="32" spans="1:33" s="11" customFormat="1" ht="12.75" customHeight="1">
      <c r="A32" s="38">
        <v>1</v>
      </c>
      <c r="B32" s="75" t="s">
        <v>16</v>
      </c>
      <c r="C32" s="76" t="s">
        <v>1</v>
      </c>
      <c r="D32" s="40"/>
      <c r="E32" s="77" t="s">
        <v>415</v>
      </c>
      <c r="F32" s="77"/>
      <c r="G32" s="77"/>
      <c r="H32" s="75" t="s">
        <v>462</v>
      </c>
      <c r="I32" s="78">
        <v>1982</v>
      </c>
      <c r="J32" s="83" t="e">
        <f>#REF!-I32</f>
        <v>#REF!</v>
      </c>
      <c r="K32" s="79" t="s">
        <v>17</v>
      </c>
      <c r="L32" s="77" t="s">
        <v>55</v>
      </c>
      <c r="M32" s="80" t="s">
        <v>5</v>
      </c>
      <c r="N32" s="80"/>
      <c r="O32" s="39"/>
      <c r="P32" s="46"/>
      <c r="Q32" s="129"/>
      <c r="R32" s="129"/>
      <c r="S32" s="129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85">
        <v>70</v>
      </c>
    </row>
    <row r="33" spans="1:33" s="11" customFormat="1" ht="12.75" customHeight="1">
      <c r="A33" s="38">
        <v>1</v>
      </c>
      <c r="B33" s="75" t="s">
        <v>16</v>
      </c>
      <c r="C33" s="76" t="s">
        <v>0</v>
      </c>
      <c r="D33" s="40"/>
      <c r="E33" s="77" t="s">
        <v>414</v>
      </c>
      <c r="F33" s="77"/>
      <c r="G33" s="77"/>
      <c r="H33" s="75" t="s">
        <v>463</v>
      </c>
      <c r="I33" s="78">
        <v>1993</v>
      </c>
      <c r="J33" s="83" t="e">
        <f>#REF!-I33</f>
        <v>#REF!</v>
      </c>
      <c r="K33" s="79" t="s">
        <v>4</v>
      </c>
      <c r="L33" s="77" t="s">
        <v>57</v>
      </c>
      <c r="M33" s="80" t="s">
        <v>5</v>
      </c>
      <c r="N33" s="80"/>
      <c r="O33" s="39"/>
      <c r="P33" s="46"/>
      <c r="Q33" s="129"/>
      <c r="R33" s="129"/>
      <c r="S33" s="129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85">
        <v>80</v>
      </c>
    </row>
    <row r="34" spans="1:33" ht="12.75" customHeight="1">
      <c r="A34" s="38">
        <v>1</v>
      </c>
      <c r="B34" s="75" t="s">
        <v>32</v>
      </c>
      <c r="C34" s="76" t="s">
        <v>0</v>
      </c>
      <c r="D34" s="40"/>
      <c r="E34" s="77" t="s">
        <v>415</v>
      </c>
      <c r="F34" s="77"/>
      <c r="G34" s="77"/>
      <c r="H34" s="75" t="s">
        <v>716</v>
      </c>
      <c r="I34" s="78">
        <v>1992</v>
      </c>
      <c r="J34" s="83" t="e">
        <f>#REF!-I34</f>
        <v>#REF!</v>
      </c>
      <c r="K34" s="75" t="s">
        <v>21</v>
      </c>
      <c r="L34" s="77" t="s">
        <v>55</v>
      </c>
      <c r="M34" s="80" t="s">
        <v>7</v>
      </c>
      <c r="N34" s="80">
        <v>240</v>
      </c>
      <c r="O34" s="75" t="s">
        <v>499</v>
      </c>
      <c r="P34" s="43"/>
      <c r="Q34" s="129"/>
      <c r="R34" s="129"/>
      <c r="S34" s="129"/>
      <c r="T34" s="129"/>
      <c r="U34" s="129"/>
      <c r="V34" s="129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85">
        <v>80</v>
      </c>
    </row>
    <row r="35" spans="1:33" ht="12.75" customHeight="1">
      <c r="A35" s="38">
        <v>1</v>
      </c>
      <c r="B35" s="75" t="s">
        <v>32</v>
      </c>
      <c r="C35" s="76" t="s">
        <v>0</v>
      </c>
      <c r="D35" s="40"/>
      <c r="E35" s="77" t="s">
        <v>411</v>
      </c>
      <c r="F35" s="77"/>
      <c r="G35" s="77"/>
      <c r="H35" s="75" t="s">
        <v>867</v>
      </c>
      <c r="I35" s="78">
        <v>1997</v>
      </c>
      <c r="J35" s="84" t="e">
        <f>#REF!-I35</f>
        <v>#REF!</v>
      </c>
      <c r="K35" s="79" t="s">
        <v>13</v>
      </c>
      <c r="L35" s="77" t="s">
        <v>55</v>
      </c>
      <c r="M35" s="80" t="s">
        <v>7</v>
      </c>
      <c r="N35" s="80">
        <v>170</v>
      </c>
      <c r="O35" s="75" t="s">
        <v>494</v>
      </c>
      <c r="P35" s="43"/>
      <c r="Q35" s="129"/>
      <c r="R35" s="129"/>
      <c r="S35" s="129"/>
      <c r="T35" s="129"/>
      <c r="U35" s="129"/>
      <c r="V35" s="129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85">
        <v>80</v>
      </c>
    </row>
    <row r="36" spans="1:33" ht="12.75" customHeight="1">
      <c r="A36" s="38">
        <v>1</v>
      </c>
      <c r="B36" s="75" t="s">
        <v>32</v>
      </c>
      <c r="C36" s="76" t="s">
        <v>0</v>
      </c>
      <c r="D36" s="40"/>
      <c r="E36" s="77" t="s">
        <v>411</v>
      </c>
      <c r="F36" s="77"/>
      <c r="G36" s="77"/>
      <c r="H36" s="75" t="s">
        <v>728</v>
      </c>
      <c r="I36" s="78">
        <v>1995</v>
      </c>
      <c r="J36" s="84" t="e">
        <f>#REF!-I36</f>
        <v>#REF!</v>
      </c>
      <c r="K36" s="75" t="s">
        <v>19</v>
      </c>
      <c r="L36" s="77" t="s">
        <v>55</v>
      </c>
      <c r="M36" s="80" t="s">
        <v>7</v>
      </c>
      <c r="N36" s="80">
        <v>227</v>
      </c>
      <c r="O36" s="75" t="s">
        <v>511</v>
      </c>
      <c r="P36" s="43"/>
      <c r="Q36" s="129"/>
      <c r="R36" s="129"/>
      <c r="S36" s="129"/>
      <c r="T36" s="129"/>
      <c r="U36" s="129"/>
      <c r="V36" s="129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85">
        <v>80</v>
      </c>
    </row>
    <row r="37" spans="1:33" ht="12.75" customHeight="1">
      <c r="A37" s="38">
        <v>1</v>
      </c>
      <c r="B37" s="75" t="s">
        <v>32</v>
      </c>
      <c r="C37" s="76" t="s">
        <v>0</v>
      </c>
      <c r="D37" s="40"/>
      <c r="E37" s="77" t="s">
        <v>410</v>
      </c>
      <c r="F37" s="77"/>
      <c r="G37" s="77"/>
      <c r="H37" s="81" t="s">
        <v>736</v>
      </c>
      <c r="I37" s="78">
        <v>1996</v>
      </c>
      <c r="J37" s="84" t="e">
        <f>#REF!-I37</f>
        <v>#REF!</v>
      </c>
      <c r="K37" s="75" t="s">
        <v>4</v>
      </c>
      <c r="L37" s="77" t="s">
        <v>57</v>
      </c>
      <c r="M37" s="80" t="s">
        <v>5</v>
      </c>
      <c r="N37" s="80">
        <v>115</v>
      </c>
      <c r="O37" s="75" t="s">
        <v>518</v>
      </c>
      <c r="P37" s="43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85">
        <v>80</v>
      </c>
    </row>
    <row r="38" spans="1:33" ht="12.75" customHeight="1">
      <c r="A38" s="38">
        <v>1</v>
      </c>
      <c r="B38" s="75" t="s">
        <v>32</v>
      </c>
      <c r="C38" s="76" t="s">
        <v>1</v>
      </c>
      <c r="D38" s="40"/>
      <c r="E38" s="77" t="s">
        <v>415</v>
      </c>
      <c r="F38" s="77"/>
      <c r="G38" s="77"/>
      <c r="H38" s="75" t="s">
        <v>743</v>
      </c>
      <c r="I38" s="78">
        <v>1999</v>
      </c>
      <c r="J38" s="84" t="e">
        <f>#REF!-I38</f>
        <v>#REF!</v>
      </c>
      <c r="K38" s="75" t="s">
        <v>13</v>
      </c>
      <c r="L38" s="77" t="s">
        <v>56</v>
      </c>
      <c r="M38" s="80" t="s">
        <v>5</v>
      </c>
      <c r="N38" s="80">
        <v>40</v>
      </c>
      <c r="O38" s="75" t="s">
        <v>266</v>
      </c>
      <c r="P38" s="43"/>
      <c r="Q38" s="129"/>
      <c r="R38" s="129"/>
      <c r="S38" s="129"/>
      <c r="T38" s="129"/>
      <c r="U38" s="129"/>
      <c r="V38" s="129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85">
        <v>70</v>
      </c>
    </row>
    <row r="39" spans="1:33" s="160" customFormat="1" ht="12.75" customHeight="1">
      <c r="A39" s="38"/>
      <c r="B39" s="75"/>
      <c r="C39" s="76"/>
      <c r="D39" s="76"/>
      <c r="E39" s="77"/>
      <c r="F39" s="77"/>
      <c r="G39" s="77"/>
      <c r="H39" s="75"/>
      <c r="I39" s="78"/>
      <c r="J39" s="84"/>
      <c r="K39" s="79"/>
      <c r="L39" s="77"/>
      <c r="M39" s="80"/>
      <c r="N39" s="80"/>
      <c r="O39" s="75"/>
      <c r="P39" s="46"/>
      <c r="Q39" s="129"/>
      <c r="R39" s="129"/>
      <c r="S39" s="129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62"/>
    </row>
    <row r="40" spans="1:33" ht="12.75" customHeight="1">
      <c r="A40" s="151">
        <v>1</v>
      </c>
      <c r="B40" s="152" t="s">
        <v>36</v>
      </c>
      <c r="C40" s="153" t="s">
        <v>0</v>
      </c>
      <c r="D40" s="153"/>
      <c r="E40" s="154" t="s">
        <v>411</v>
      </c>
      <c r="F40" s="154"/>
      <c r="G40" s="154"/>
      <c r="H40" s="152" t="s">
        <v>394</v>
      </c>
      <c r="I40" s="155">
        <v>1997</v>
      </c>
      <c r="J40" s="156"/>
      <c r="K40" s="152"/>
      <c r="L40" s="154" t="s">
        <v>567</v>
      </c>
      <c r="M40" s="157" t="s">
        <v>7</v>
      </c>
      <c r="N40" s="42"/>
      <c r="O40" s="39"/>
      <c r="P40" s="46"/>
      <c r="Q40" s="47"/>
      <c r="R40" s="47"/>
      <c r="S40" s="47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5"/>
    </row>
    <row r="41" spans="1:33" ht="12.75" customHeight="1">
      <c r="A41" s="151">
        <v>1</v>
      </c>
      <c r="B41" s="152" t="s">
        <v>36</v>
      </c>
      <c r="C41" s="153" t="s">
        <v>0</v>
      </c>
      <c r="D41" s="153"/>
      <c r="E41" s="154" t="s">
        <v>411</v>
      </c>
      <c r="F41" s="154"/>
      <c r="G41" s="154"/>
      <c r="H41" s="152" t="s">
        <v>533</v>
      </c>
      <c r="I41" s="155">
        <v>1996</v>
      </c>
      <c r="J41" s="156"/>
      <c r="K41" s="152"/>
      <c r="L41" s="154" t="s">
        <v>567</v>
      </c>
      <c r="M41" s="157" t="s">
        <v>7</v>
      </c>
      <c r="N41" s="42"/>
      <c r="O41" s="39"/>
      <c r="P41" s="46"/>
      <c r="Q41" s="47"/>
      <c r="R41" s="47"/>
      <c r="S41" s="47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5"/>
    </row>
    <row r="42" spans="1:33" ht="12.75" customHeight="1">
      <c r="A42" s="151">
        <v>1</v>
      </c>
      <c r="B42" s="152" t="s">
        <v>36</v>
      </c>
      <c r="C42" s="153" t="s">
        <v>0</v>
      </c>
      <c r="D42" s="153"/>
      <c r="E42" s="154" t="s">
        <v>411</v>
      </c>
      <c r="F42" s="154"/>
      <c r="G42" s="154"/>
      <c r="H42" s="152" t="s">
        <v>534</v>
      </c>
      <c r="I42" s="155">
        <v>1997</v>
      </c>
      <c r="J42" s="156"/>
      <c r="K42" s="152"/>
      <c r="L42" s="154" t="s">
        <v>567</v>
      </c>
      <c r="M42" s="157" t="s">
        <v>7</v>
      </c>
      <c r="N42" s="42"/>
      <c r="O42" s="39"/>
      <c r="P42" s="46"/>
      <c r="Q42" s="47"/>
      <c r="R42" s="47"/>
      <c r="S42" s="47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5"/>
    </row>
    <row r="43" spans="1:33" ht="12.75" customHeight="1">
      <c r="A43" s="151">
        <v>1</v>
      </c>
      <c r="B43" s="152" t="s">
        <v>36</v>
      </c>
      <c r="C43" s="153" t="s">
        <v>0</v>
      </c>
      <c r="D43" s="153"/>
      <c r="E43" s="154" t="s">
        <v>411</v>
      </c>
      <c r="F43" s="154"/>
      <c r="G43" s="154"/>
      <c r="H43" s="152" t="s">
        <v>386</v>
      </c>
      <c r="I43" s="155">
        <v>1996</v>
      </c>
      <c r="J43" s="156"/>
      <c r="K43" s="152"/>
      <c r="L43" s="154" t="s">
        <v>567</v>
      </c>
      <c r="M43" s="157" t="s">
        <v>7</v>
      </c>
      <c r="N43" s="42"/>
      <c r="O43" s="39"/>
      <c r="P43" s="46"/>
      <c r="Q43" s="47"/>
      <c r="R43" s="47"/>
      <c r="S43" s="4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5"/>
    </row>
    <row r="44" spans="1:33" ht="12.75" customHeight="1">
      <c r="A44" s="151">
        <v>1</v>
      </c>
      <c r="B44" s="152" t="s">
        <v>36</v>
      </c>
      <c r="C44" s="153" t="s">
        <v>0</v>
      </c>
      <c r="D44" s="153"/>
      <c r="E44" s="154" t="s">
        <v>411</v>
      </c>
      <c r="F44" s="154"/>
      <c r="G44" s="154"/>
      <c r="H44" s="152" t="s">
        <v>356</v>
      </c>
      <c r="I44" s="155">
        <v>1995</v>
      </c>
      <c r="J44" s="156"/>
      <c r="K44" s="152"/>
      <c r="L44" s="154" t="s">
        <v>567</v>
      </c>
      <c r="M44" s="157" t="s">
        <v>7</v>
      </c>
      <c r="N44" s="42"/>
      <c r="O44" s="39"/>
      <c r="P44" s="46"/>
      <c r="Q44" s="47"/>
      <c r="R44" s="47"/>
      <c r="S44" s="47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5"/>
    </row>
    <row r="45" spans="1:33" ht="12.75" customHeight="1">
      <c r="A45" s="151">
        <v>1</v>
      </c>
      <c r="B45" s="152" t="s">
        <v>36</v>
      </c>
      <c r="C45" s="153" t="s">
        <v>0</v>
      </c>
      <c r="D45" s="153"/>
      <c r="E45" s="154" t="s">
        <v>415</v>
      </c>
      <c r="F45" s="154"/>
      <c r="G45" s="154"/>
      <c r="H45" s="152" t="s">
        <v>963</v>
      </c>
      <c r="I45" s="155">
        <v>1988</v>
      </c>
      <c r="J45" s="156"/>
      <c r="K45" s="152"/>
      <c r="L45" s="154" t="s">
        <v>567</v>
      </c>
      <c r="M45" s="157" t="s">
        <v>7</v>
      </c>
      <c r="N45" s="42"/>
      <c r="O45" s="39"/>
      <c r="P45" s="46"/>
      <c r="Q45" s="47"/>
      <c r="R45" s="47"/>
      <c r="S45" s="47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  <row r="46" spans="1:33" ht="12.75" customHeight="1">
      <c r="A46" s="151">
        <v>1</v>
      </c>
      <c r="B46" s="152" t="s">
        <v>36</v>
      </c>
      <c r="C46" s="153" t="s">
        <v>0</v>
      </c>
      <c r="D46" s="153"/>
      <c r="E46" s="154" t="s">
        <v>415</v>
      </c>
      <c r="F46" s="154"/>
      <c r="G46" s="154"/>
      <c r="H46" s="152" t="s">
        <v>364</v>
      </c>
      <c r="I46" s="155">
        <v>1993</v>
      </c>
      <c r="J46" s="156"/>
      <c r="K46" s="152"/>
      <c r="L46" s="154" t="s">
        <v>567</v>
      </c>
      <c r="M46" s="157" t="s">
        <v>7</v>
      </c>
      <c r="N46" s="42"/>
      <c r="O46" s="39"/>
      <c r="P46" s="46"/>
      <c r="Q46" s="47"/>
      <c r="R46" s="47"/>
      <c r="S46" s="47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5"/>
    </row>
    <row r="47" spans="1:33" ht="12.75" customHeight="1">
      <c r="A47" s="151">
        <v>1</v>
      </c>
      <c r="B47" s="152" t="s">
        <v>36</v>
      </c>
      <c r="C47" s="153" t="s">
        <v>0</v>
      </c>
      <c r="D47" s="153"/>
      <c r="E47" s="154" t="s">
        <v>415</v>
      </c>
      <c r="F47" s="154"/>
      <c r="G47" s="154"/>
      <c r="H47" s="152" t="s">
        <v>964</v>
      </c>
      <c r="I47" s="155">
        <v>1990</v>
      </c>
      <c r="J47" s="156"/>
      <c r="K47" s="152"/>
      <c r="L47" s="154" t="s">
        <v>567</v>
      </c>
      <c r="M47" s="157" t="s">
        <v>7</v>
      </c>
      <c r="N47" s="42"/>
      <c r="O47" s="39"/>
      <c r="P47" s="46"/>
      <c r="Q47" s="47"/>
      <c r="R47" s="47"/>
      <c r="S47" s="47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5"/>
    </row>
    <row r="48" spans="1:33" ht="12.75" customHeight="1">
      <c r="A48" s="151">
        <v>1</v>
      </c>
      <c r="B48" s="152" t="s">
        <v>36</v>
      </c>
      <c r="C48" s="153" t="s">
        <v>0</v>
      </c>
      <c r="D48" s="153"/>
      <c r="E48" s="154" t="s">
        <v>415</v>
      </c>
      <c r="F48" s="154"/>
      <c r="G48" s="154"/>
      <c r="H48" s="152" t="s">
        <v>965</v>
      </c>
      <c r="I48" s="155">
        <v>1990</v>
      </c>
      <c r="J48" s="156"/>
      <c r="K48" s="152"/>
      <c r="L48" s="154" t="s">
        <v>567</v>
      </c>
      <c r="M48" s="157" t="s">
        <v>7</v>
      </c>
      <c r="N48" s="42"/>
      <c r="O48" s="39"/>
      <c r="P48" s="46"/>
      <c r="Q48" s="47"/>
      <c r="R48" s="47"/>
      <c r="S48" s="47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5"/>
    </row>
    <row r="49" spans="1:33" ht="12.75" customHeight="1">
      <c r="A49" s="151">
        <v>1</v>
      </c>
      <c r="B49" s="152" t="s">
        <v>36</v>
      </c>
      <c r="C49" s="153" t="s">
        <v>0</v>
      </c>
      <c r="D49" s="153"/>
      <c r="E49" s="154" t="s">
        <v>415</v>
      </c>
      <c r="F49" s="154"/>
      <c r="G49" s="154"/>
      <c r="H49" s="152" t="s">
        <v>966</v>
      </c>
      <c r="I49" s="155">
        <v>1995</v>
      </c>
      <c r="J49" s="156"/>
      <c r="K49" s="152"/>
      <c r="L49" s="154" t="s">
        <v>567</v>
      </c>
      <c r="M49" s="157" t="s">
        <v>7</v>
      </c>
      <c r="N49" s="42"/>
      <c r="O49" s="39"/>
      <c r="P49" s="46"/>
      <c r="Q49" s="47"/>
      <c r="R49" s="47"/>
      <c r="S49" s="47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5"/>
    </row>
    <row r="50" spans="1:33" ht="12.75" customHeight="1">
      <c r="A50" s="151">
        <v>1</v>
      </c>
      <c r="B50" s="152" t="s">
        <v>28</v>
      </c>
      <c r="C50" s="153" t="s">
        <v>0</v>
      </c>
      <c r="D50" s="153"/>
      <c r="E50" s="154" t="s">
        <v>415</v>
      </c>
      <c r="F50" s="154"/>
      <c r="G50" s="154"/>
      <c r="H50" s="154" t="s">
        <v>779</v>
      </c>
      <c r="I50" s="155">
        <v>1983</v>
      </c>
      <c r="J50" s="156"/>
      <c r="K50" s="152"/>
      <c r="L50" s="154" t="s">
        <v>567</v>
      </c>
      <c r="M50" s="157" t="s">
        <v>7</v>
      </c>
      <c r="N50" s="42"/>
      <c r="O50" s="163" t="s">
        <v>215</v>
      </c>
      <c r="P50" s="46"/>
      <c r="Q50" s="47"/>
      <c r="R50" s="47"/>
      <c r="S50" s="47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5"/>
    </row>
    <row r="51" spans="1:33" ht="12.75" customHeight="1">
      <c r="A51" s="151">
        <v>1</v>
      </c>
      <c r="B51" s="152" t="s">
        <v>28</v>
      </c>
      <c r="C51" s="153" t="s">
        <v>0</v>
      </c>
      <c r="D51" s="153"/>
      <c r="E51" s="154" t="s">
        <v>415</v>
      </c>
      <c r="F51" s="154"/>
      <c r="G51" s="154"/>
      <c r="H51" s="152" t="s">
        <v>214</v>
      </c>
      <c r="I51" s="155">
        <v>1995</v>
      </c>
      <c r="J51" s="156"/>
      <c r="K51" s="152"/>
      <c r="L51" s="154" t="s">
        <v>567</v>
      </c>
      <c r="M51" s="157" t="s">
        <v>7</v>
      </c>
      <c r="N51" s="42"/>
      <c r="O51" s="39"/>
      <c r="P51" s="46"/>
      <c r="Q51" s="47"/>
      <c r="R51" s="47"/>
      <c r="S51" s="47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5"/>
    </row>
    <row r="52" spans="1:33" ht="12.75" customHeight="1">
      <c r="A52" s="151">
        <v>1</v>
      </c>
      <c r="B52" s="152" t="s">
        <v>28</v>
      </c>
      <c r="C52" s="153" t="s">
        <v>0</v>
      </c>
      <c r="D52" s="153"/>
      <c r="E52" s="154" t="s">
        <v>415</v>
      </c>
      <c r="F52" s="154"/>
      <c r="G52" s="154"/>
      <c r="H52" s="152" t="s">
        <v>213</v>
      </c>
      <c r="I52" s="155">
        <v>1995</v>
      </c>
      <c r="J52" s="156"/>
      <c r="K52" s="152"/>
      <c r="L52" s="154" t="s">
        <v>567</v>
      </c>
      <c r="M52" s="157" t="s">
        <v>7</v>
      </c>
      <c r="N52" s="42"/>
      <c r="O52" s="39"/>
      <c r="P52" s="46"/>
      <c r="Q52" s="47"/>
      <c r="R52" s="47"/>
      <c r="S52" s="47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5"/>
    </row>
    <row r="53" spans="1:33" ht="12.75" customHeight="1">
      <c r="A53" s="151">
        <v>1</v>
      </c>
      <c r="B53" s="152" t="s">
        <v>28</v>
      </c>
      <c r="C53" s="153" t="s">
        <v>0</v>
      </c>
      <c r="D53" s="153"/>
      <c r="E53" s="154" t="s">
        <v>415</v>
      </c>
      <c r="F53" s="154"/>
      <c r="G53" s="154"/>
      <c r="H53" s="152" t="s">
        <v>201</v>
      </c>
      <c r="I53" s="155">
        <v>1991</v>
      </c>
      <c r="J53" s="156"/>
      <c r="K53" s="152"/>
      <c r="L53" s="154" t="s">
        <v>567</v>
      </c>
      <c r="M53" s="157" t="s">
        <v>7</v>
      </c>
      <c r="N53" s="42"/>
      <c r="O53" s="39"/>
      <c r="P53" s="46"/>
      <c r="Q53" s="47"/>
      <c r="R53" s="47"/>
      <c r="S53" s="47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5"/>
    </row>
    <row r="54" spans="1:33" ht="12.75" customHeight="1">
      <c r="A54" s="151">
        <v>1</v>
      </c>
      <c r="B54" s="152" t="s">
        <v>28</v>
      </c>
      <c r="C54" s="153" t="s">
        <v>0</v>
      </c>
      <c r="D54" s="153"/>
      <c r="E54" s="154" t="s">
        <v>415</v>
      </c>
      <c r="F54" s="154"/>
      <c r="G54" s="154"/>
      <c r="H54" s="152" t="s">
        <v>212</v>
      </c>
      <c r="I54" s="155">
        <v>1971</v>
      </c>
      <c r="J54" s="156"/>
      <c r="K54" s="152"/>
      <c r="L54" s="154" t="s">
        <v>567</v>
      </c>
      <c r="M54" s="157" t="s">
        <v>7</v>
      </c>
      <c r="N54" s="42"/>
      <c r="O54" s="39"/>
      <c r="P54" s="46"/>
      <c r="Q54" s="47"/>
      <c r="R54" s="47"/>
      <c r="S54" s="47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5"/>
    </row>
    <row r="55" spans="1:33" ht="12.75" customHeight="1">
      <c r="A55" s="151">
        <v>1</v>
      </c>
      <c r="B55" s="152" t="s">
        <v>28</v>
      </c>
      <c r="C55" s="153" t="s">
        <v>1</v>
      </c>
      <c r="D55" s="153"/>
      <c r="E55" s="154" t="s">
        <v>415</v>
      </c>
      <c r="F55" s="154"/>
      <c r="G55" s="154"/>
      <c r="H55" s="152" t="s">
        <v>780</v>
      </c>
      <c r="I55" s="155">
        <v>2000</v>
      </c>
      <c r="J55" s="156"/>
      <c r="K55" s="152"/>
      <c r="L55" s="154" t="s">
        <v>567</v>
      </c>
      <c r="M55" s="157" t="s">
        <v>5</v>
      </c>
      <c r="N55" s="42"/>
      <c r="O55" s="39"/>
      <c r="P55" s="46"/>
      <c r="Q55" s="47"/>
      <c r="R55" s="47"/>
      <c r="S55" s="47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5"/>
    </row>
    <row r="56" spans="1:33" ht="12.75" customHeight="1">
      <c r="A56" s="151">
        <v>1</v>
      </c>
      <c r="B56" s="152" t="s">
        <v>28</v>
      </c>
      <c r="C56" s="153" t="s">
        <v>1</v>
      </c>
      <c r="D56" s="153"/>
      <c r="E56" s="154" t="s">
        <v>415</v>
      </c>
      <c r="F56" s="154"/>
      <c r="G56" s="154"/>
      <c r="H56" s="152" t="s">
        <v>783</v>
      </c>
      <c r="I56" s="155">
        <v>1999</v>
      </c>
      <c r="J56" s="156"/>
      <c r="K56" s="152"/>
      <c r="L56" s="154" t="s">
        <v>567</v>
      </c>
      <c r="M56" s="157" t="s">
        <v>5</v>
      </c>
      <c r="N56" s="42"/>
      <c r="O56" s="39"/>
      <c r="P56" s="46"/>
      <c r="Q56" s="47"/>
      <c r="R56" s="47"/>
      <c r="S56" s="47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5"/>
    </row>
    <row r="57" spans="1:33" ht="12.75" customHeight="1">
      <c r="A57" s="151">
        <v>1</v>
      </c>
      <c r="B57" s="152" t="s">
        <v>28</v>
      </c>
      <c r="C57" s="153" t="s">
        <v>1</v>
      </c>
      <c r="D57" s="153"/>
      <c r="E57" s="154" t="s">
        <v>415</v>
      </c>
      <c r="F57" s="154"/>
      <c r="G57" s="154"/>
      <c r="H57" s="152" t="s">
        <v>781</v>
      </c>
      <c r="I57" s="155">
        <v>2000</v>
      </c>
      <c r="J57" s="156"/>
      <c r="K57" s="152"/>
      <c r="L57" s="154" t="s">
        <v>567</v>
      </c>
      <c r="M57" s="157" t="s">
        <v>5</v>
      </c>
      <c r="N57" s="42"/>
      <c r="O57" s="39"/>
      <c r="P57" s="46"/>
      <c r="Q57" s="47"/>
      <c r="R57" s="47"/>
      <c r="S57" s="47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5"/>
    </row>
    <row r="58" spans="1:33" ht="12.75" customHeight="1">
      <c r="A58" s="151">
        <v>1</v>
      </c>
      <c r="B58" s="152" t="s">
        <v>28</v>
      </c>
      <c r="C58" s="153" t="s">
        <v>1</v>
      </c>
      <c r="D58" s="153"/>
      <c r="E58" s="154" t="s">
        <v>415</v>
      </c>
      <c r="F58" s="154"/>
      <c r="G58" s="154"/>
      <c r="H58" s="152" t="s">
        <v>791</v>
      </c>
      <c r="I58" s="155">
        <v>1987</v>
      </c>
      <c r="J58" s="156"/>
      <c r="K58" s="152"/>
      <c r="L58" s="154" t="s">
        <v>567</v>
      </c>
      <c r="M58" s="157" t="s">
        <v>5</v>
      </c>
      <c r="N58" s="42"/>
      <c r="O58" s="39"/>
      <c r="P58" s="46"/>
      <c r="Q58" s="47"/>
      <c r="R58" s="47"/>
      <c r="S58" s="47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5"/>
    </row>
    <row r="59" spans="1:33" ht="12.75" customHeight="1">
      <c r="A59" s="151">
        <v>1</v>
      </c>
      <c r="B59" s="152" t="s">
        <v>28</v>
      </c>
      <c r="C59" s="153" t="s">
        <v>1</v>
      </c>
      <c r="D59" s="153"/>
      <c r="E59" s="154" t="s">
        <v>415</v>
      </c>
      <c r="F59" s="154"/>
      <c r="G59" s="154"/>
      <c r="H59" s="152" t="s">
        <v>782</v>
      </c>
      <c r="I59" s="155">
        <v>2000</v>
      </c>
      <c r="J59" s="156"/>
      <c r="K59" s="152"/>
      <c r="L59" s="154" t="s">
        <v>567</v>
      </c>
      <c r="M59" s="157" t="s">
        <v>5</v>
      </c>
      <c r="N59" s="42"/>
      <c r="O59" s="39"/>
      <c r="P59" s="46"/>
      <c r="Q59" s="47"/>
      <c r="R59" s="47"/>
      <c r="S59" s="47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5"/>
    </row>
    <row r="60" spans="1:33" ht="12.75" customHeight="1">
      <c r="A60" s="151">
        <v>1</v>
      </c>
      <c r="B60" s="152" t="s">
        <v>31</v>
      </c>
      <c r="C60" s="153"/>
      <c r="D60" s="153"/>
      <c r="E60" s="154" t="s">
        <v>412</v>
      </c>
      <c r="F60" s="175"/>
      <c r="G60" s="154"/>
      <c r="H60" s="154" t="s">
        <v>977</v>
      </c>
      <c r="I60" s="153">
        <v>1982</v>
      </c>
      <c r="J60" s="156"/>
      <c r="K60" s="152"/>
      <c r="L60" s="154" t="s">
        <v>976</v>
      </c>
      <c r="M60" s="157" t="s">
        <v>5</v>
      </c>
      <c r="N60" s="42"/>
      <c r="O60" s="39"/>
      <c r="P60" s="43"/>
      <c r="Q60" s="47"/>
      <c r="R60" s="47"/>
      <c r="S60" s="47"/>
      <c r="T60" s="47"/>
      <c r="U60" s="47"/>
      <c r="V60" s="47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5"/>
    </row>
    <row r="61" spans="1:33" ht="12.75" customHeight="1">
      <c r="A61" s="151">
        <v>1</v>
      </c>
      <c r="B61" s="152" t="s">
        <v>31</v>
      </c>
      <c r="C61" s="153"/>
      <c r="D61" s="153"/>
      <c r="E61" s="154" t="s">
        <v>412</v>
      </c>
      <c r="F61" s="175"/>
      <c r="G61" s="154"/>
      <c r="H61" s="154" t="s">
        <v>259</v>
      </c>
      <c r="I61" s="153">
        <v>1986</v>
      </c>
      <c r="J61" s="156"/>
      <c r="K61" s="176"/>
      <c r="L61" s="154" t="s">
        <v>976</v>
      </c>
      <c r="M61" s="157" t="s">
        <v>5</v>
      </c>
      <c r="N61" s="42"/>
      <c r="O61" s="39"/>
      <c r="P61" s="43"/>
      <c r="Q61" s="47"/>
      <c r="R61" s="47"/>
      <c r="S61" s="47"/>
      <c r="T61" s="47"/>
      <c r="U61" s="47"/>
      <c r="V61" s="47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5"/>
    </row>
    <row r="62" spans="1:33">
      <c r="A62" s="151">
        <v>1</v>
      </c>
      <c r="B62" s="152" t="s">
        <v>31</v>
      </c>
      <c r="C62" s="153"/>
      <c r="D62" s="153"/>
      <c r="E62" s="154" t="s">
        <v>412</v>
      </c>
      <c r="F62" s="175"/>
      <c r="G62" s="175"/>
      <c r="H62" s="154" t="s">
        <v>978</v>
      </c>
      <c r="I62" s="153">
        <v>1954</v>
      </c>
      <c r="J62" s="177"/>
      <c r="K62" s="154"/>
      <c r="L62" s="154" t="s">
        <v>976</v>
      </c>
      <c r="M62" s="157" t="s">
        <v>5</v>
      </c>
      <c r="N62" s="41"/>
      <c r="O62" s="41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</row>
    <row r="63" spans="1:33">
      <c r="A63" s="151">
        <v>1</v>
      </c>
      <c r="B63" s="152" t="s">
        <v>31</v>
      </c>
      <c r="C63" s="153"/>
      <c r="D63" s="153"/>
      <c r="E63" s="154" t="s">
        <v>412</v>
      </c>
      <c r="F63" s="175"/>
      <c r="G63" s="175"/>
      <c r="H63" s="154" t="s">
        <v>261</v>
      </c>
      <c r="I63" s="153">
        <v>1989</v>
      </c>
      <c r="J63" s="177"/>
      <c r="K63" s="154"/>
      <c r="L63" s="154" t="s">
        <v>976</v>
      </c>
      <c r="M63" s="157" t="s">
        <v>5</v>
      </c>
      <c r="N63" s="41"/>
      <c r="O63" s="41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</row>
    <row r="64" spans="1:33">
      <c r="A64" s="151">
        <v>1</v>
      </c>
      <c r="B64" s="152" t="s">
        <v>31</v>
      </c>
      <c r="C64" s="153"/>
      <c r="D64" s="153"/>
      <c r="E64" s="154" t="s">
        <v>412</v>
      </c>
      <c r="F64" s="175"/>
      <c r="G64" s="175"/>
      <c r="H64" s="154" t="s">
        <v>249</v>
      </c>
      <c r="I64" s="153">
        <v>1970</v>
      </c>
      <c r="J64" s="177"/>
      <c r="K64" s="154"/>
      <c r="L64" s="154" t="s">
        <v>976</v>
      </c>
      <c r="M64" s="157" t="s">
        <v>5</v>
      </c>
      <c r="N64" s="41"/>
      <c r="O64" s="41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</row>
    <row r="65" spans="1:33">
      <c r="A65" s="45"/>
      <c r="B65" s="45"/>
      <c r="C65" s="48"/>
      <c r="D65" s="48"/>
      <c r="E65" s="45"/>
      <c r="F65" s="45"/>
      <c r="G65" s="45"/>
      <c r="H65" s="41"/>
      <c r="I65" s="41"/>
      <c r="J65" s="74"/>
      <c r="K65" s="41"/>
      <c r="L65" s="41"/>
      <c r="M65" s="40"/>
      <c r="N65" s="41"/>
      <c r="O65" s="41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BM121"/>
  <sheetViews>
    <sheetView view="pageBreakPreview" topLeftCell="A91" zoomScaleNormal="100" zoomScaleSheetLayoutView="100" workbookViewId="0">
      <selection activeCell="J43" sqref="J43"/>
    </sheetView>
  </sheetViews>
  <sheetFormatPr defaultRowHeight="15" outlineLevelCol="1"/>
  <cols>
    <col min="1" max="1" width="4.42578125" style="330" customWidth="1"/>
    <col min="2" max="2" width="7.42578125" style="342" bestFit="1" customWidth="1"/>
    <col min="3" max="3" width="8.85546875" style="332" customWidth="1"/>
    <col min="4" max="4" width="11.28515625" style="330" bestFit="1" customWidth="1"/>
    <col min="5" max="5" width="14" style="330" bestFit="1" customWidth="1"/>
    <col min="6" max="6" width="22.85546875" style="475" customWidth="1"/>
    <col min="7" max="7" width="7" style="330" customWidth="1"/>
    <col min="8" max="8" width="11.42578125" style="330" customWidth="1"/>
    <col min="9" max="9" width="8.42578125" style="332" customWidth="1"/>
    <col min="10" max="10" width="18" style="355" customWidth="1"/>
    <col min="11" max="11" width="7.140625" style="362" customWidth="1" outlineLevel="1"/>
    <col min="12" max="13" width="5.7109375" style="343" customWidth="1" outlineLevel="1"/>
    <col min="14" max="14" width="7.5703125" style="462" customWidth="1" outlineLevel="1"/>
    <col min="15" max="15" width="7.42578125" style="462" customWidth="1" outlineLevel="1"/>
    <col min="16" max="16" width="8.5703125" style="499" customWidth="1" outlineLevel="1"/>
    <col min="17" max="17" width="9.140625" style="343" customWidth="1" outlineLevel="1"/>
    <col min="18" max="18" width="18" style="355" customWidth="1"/>
    <col min="19" max="23" width="9.140625" style="329"/>
    <col min="24" max="24" width="9.140625" style="333"/>
    <col min="25" max="65" width="9.140625" style="329"/>
    <col min="66" max="16384" width="9.140625" style="310"/>
  </cols>
  <sheetData>
    <row r="1" spans="1:65" s="1" customFormat="1" ht="12">
      <c r="A1" s="3"/>
      <c r="B1" s="3"/>
      <c r="C1" s="3"/>
      <c r="D1" s="3"/>
      <c r="E1" s="3"/>
      <c r="F1" s="3"/>
      <c r="G1" s="7"/>
      <c r="H1" s="7"/>
      <c r="I1" s="3"/>
      <c r="J1" s="429"/>
      <c r="K1" s="429"/>
      <c r="L1" s="423"/>
      <c r="M1" s="423"/>
      <c r="N1" s="423"/>
      <c r="O1" s="423"/>
      <c r="P1" s="423"/>
      <c r="Q1" s="7"/>
      <c r="R1" s="429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65" s="1" customFormat="1" ht="12">
      <c r="A2" s="3"/>
      <c r="B2" s="3"/>
      <c r="C2" s="3"/>
      <c r="D2" s="3"/>
      <c r="E2" s="3"/>
      <c r="F2" s="3"/>
      <c r="G2" s="7"/>
      <c r="H2" s="7"/>
      <c r="I2" s="3"/>
      <c r="J2" s="429"/>
      <c r="K2" s="429"/>
      <c r="L2" s="423"/>
      <c r="M2" s="423"/>
      <c r="N2" s="423"/>
      <c r="O2" s="423"/>
      <c r="P2" s="423"/>
      <c r="Q2" s="7"/>
      <c r="R2" s="429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65" s="1" customFormat="1" ht="12.75" customHeight="1">
      <c r="A3" s="3"/>
      <c r="B3" s="3"/>
      <c r="C3" s="4"/>
      <c r="D3" s="1034" t="s">
        <v>38</v>
      </c>
      <c r="E3" s="1034"/>
      <c r="F3" s="1034"/>
      <c r="G3" s="1034"/>
      <c r="H3" s="1034"/>
      <c r="I3" s="1053" t="s">
        <v>1166</v>
      </c>
      <c r="J3" s="1035"/>
      <c r="K3" s="1035"/>
      <c r="L3" s="1035"/>
      <c r="M3" s="1035"/>
      <c r="N3" s="1035"/>
      <c r="O3" s="1035"/>
      <c r="P3" s="1035"/>
      <c r="Q3" s="7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65" s="1" customFormat="1" ht="12.75" customHeight="1">
      <c r="A4" s="3"/>
      <c r="B4" s="3"/>
      <c r="C4" s="4"/>
      <c r="D4" s="1034" t="s">
        <v>40</v>
      </c>
      <c r="E4" s="1034"/>
      <c r="F4" s="1034"/>
      <c r="G4" s="1034"/>
      <c r="H4" s="1034"/>
      <c r="I4" s="1035"/>
      <c r="J4" s="1035"/>
      <c r="K4" s="1035"/>
      <c r="L4" s="1035"/>
      <c r="M4" s="1035"/>
      <c r="N4" s="1035"/>
      <c r="O4" s="1035"/>
      <c r="P4" s="1035"/>
      <c r="Q4" s="7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65" s="1" customFormat="1" ht="12.75" customHeight="1">
      <c r="A5" s="3"/>
      <c r="B5" s="3"/>
      <c r="C5" s="4"/>
      <c r="D5" s="1034"/>
      <c r="E5" s="1034"/>
      <c r="F5" s="541"/>
      <c r="G5" s="541"/>
      <c r="H5" s="541"/>
      <c r="J5" s="434"/>
      <c r="K5" s="434"/>
      <c r="L5" s="6"/>
      <c r="M5" s="6"/>
      <c r="N5" s="6"/>
      <c r="O5" s="424"/>
      <c r="P5" s="424"/>
      <c r="Q5" s="7"/>
      <c r="R5" s="434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65" s="1" customFormat="1" ht="12.75" customHeight="1">
      <c r="A6" s="3"/>
      <c r="B6" s="3"/>
      <c r="C6" s="3"/>
      <c r="D6" s="1034" t="s">
        <v>41</v>
      </c>
      <c r="E6" s="1034"/>
      <c r="F6" s="1034"/>
      <c r="G6" s="1034"/>
      <c r="H6" s="1034"/>
      <c r="I6" s="1054" t="s">
        <v>1167</v>
      </c>
      <c r="J6" s="1035"/>
      <c r="K6" s="1035"/>
      <c r="L6" s="1035"/>
      <c r="M6" s="1035"/>
      <c r="N6" s="1035"/>
      <c r="O6" s="1035"/>
      <c r="P6" s="1035"/>
      <c r="Q6" s="7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65" s="1" customFormat="1" ht="12.75" customHeight="1">
      <c r="A7" s="3"/>
      <c r="B7" s="3"/>
      <c r="C7" s="3"/>
      <c r="D7" s="1034" t="s">
        <v>43</v>
      </c>
      <c r="E7" s="1034"/>
      <c r="F7" s="1034"/>
      <c r="G7" s="1034"/>
      <c r="H7" s="1034"/>
      <c r="I7" s="1035"/>
      <c r="J7" s="1035"/>
      <c r="K7" s="1035"/>
      <c r="L7" s="1035"/>
      <c r="M7" s="1035"/>
      <c r="N7" s="1035"/>
      <c r="O7" s="1035"/>
      <c r="P7" s="1035"/>
      <c r="Q7" s="7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65" s="1" customFormat="1" ht="12.75" customHeight="1">
      <c r="A8" s="3"/>
      <c r="B8" s="3"/>
      <c r="C8" s="3"/>
      <c r="D8" s="1034"/>
      <c r="E8" s="1034"/>
      <c r="F8" s="541"/>
      <c r="G8" s="541"/>
      <c r="H8" s="541"/>
      <c r="J8" s="434"/>
      <c r="K8" s="434"/>
      <c r="L8" s="2"/>
      <c r="M8" s="425"/>
      <c r="N8" s="2"/>
      <c r="O8" s="424"/>
      <c r="P8" s="424"/>
      <c r="Q8" s="7"/>
      <c r="R8" s="434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65" s="1" customFormat="1" ht="14.25" customHeight="1">
      <c r="A9" s="3"/>
      <c r="B9" s="3"/>
      <c r="C9" s="3"/>
      <c r="D9" s="1034" t="s">
        <v>44</v>
      </c>
      <c r="E9" s="1034"/>
      <c r="F9" s="1034"/>
      <c r="G9" s="1034"/>
      <c r="H9" s="1034"/>
      <c r="I9" s="1050" t="s">
        <v>1168</v>
      </c>
      <c r="J9" s="1051"/>
      <c r="K9" s="1051"/>
      <c r="L9" s="1051"/>
      <c r="M9" s="1051"/>
      <c r="N9" s="1051"/>
      <c r="O9" s="1051"/>
      <c r="P9" s="1051"/>
      <c r="Q9" s="7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65" s="1" customFormat="1" ht="12.75" customHeight="1">
      <c r="A10" s="3"/>
      <c r="B10" s="3"/>
      <c r="C10" s="5"/>
      <c r="D10" s="1034" t="s">
        <v>46</v>
      </c>
      <c r="E10" s="1034"/>
      <c r="F10" s="1034"/>
      <c r="G10" s="1034"/>
      <c r="H10" s="1034"/>
      <c r="I10" s="1052" t="s">
        <v>1169</v>
      </c>
      <c r="J10" s="1051"/>
      <c r="K10" s="1051"/>
      <c r="L10" s="1051"/>
      <c r="M10" s="1051"/>
      <c r="N10" s="1051"/>
      <c r="O10" s="1051"/>
      <c r="P10" s="1051"/>
      <c r="Q10" s="7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65" s="1" customFormat="1">
      <c r="A11" s="3"/>
      <c r="B11" s="3"/>
      <c r="C11" s="3"/>
      <c r="D11" s="3"/>
      <c r="E11" s="484" t="s">
        <v>49</v>
      </c>
      <c r="F11" s="485" t="s">
        <v>12</v>
      </c>
      <c r="G11" s="7"/>
      <c r="H11" s="7"/>
      <c r="I11" s="3"/>
      <c r="J11" s="497"/>
      <c r="K11" s="429"/>
      <c r="M11" s="423"/>
      <c r="N11" s="423"/>
      <c r="O11" s="423"/>
      <c r="P11" s="423"/>
      <c r="Q11" s="7"/>
      <c r="R11" s="497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65" s="1" customFormat="1">
      <c r="A12" s="3"/>
      <c r="B12" s="3"/>
      <c r="C12" s="3"/>
      <c r="D12" s="3"/>
      <c r="E12" s="484" t="s">
        <v>52</v>
      </c>
      <c r="F12" s="485" t="s">
        <v>55</v>
      </c>
      <c r="G12" s="7"/>
      <c r="H12" s="7"/>
      <c r="I12" s="3"/>
      <c r="J12" s="489"/>
      <c r="K12" s="429"/>
      <c r="M12" s="423"/>
      <c r="N12" s="423"/>
      <c r="O12" s="423"/>
      <c r="P12" s="423"/>
      <c r="Q12" s="7"/>
      <c r="R12" s="489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65" s="1" customFormat="1" ht="12">
      <c r="A13" s="538"/>
      <c r="B13" s="538"/>
      <c r="C13" s="538"/>
      <c r="D13" s="538"/>
      <c r="E13" s="538" t="s">
        <v>1146</v>
      </c>
      <c r="F13" s="538"/>
      <c r="G13" s="539" t="s">
        <v>1146</v>
      </c>
      <c r="H13" s="539"/>
      <c r="I13" s="538"/>
      <c r="J13" s="429"/>
      <c r="K13" s="429"/>
      <c r="L13" s="429"/>
      <c r="M13" s="429"/>
      <c r="N13" s="423"/>
      <c r="O13" s="423"/>
      <c r="P13" s="423"/>
      <c r="Q13" s="7"/>
      <c r="R13" s="429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65" ht="15.75">
      <c r="A14" s="413"/>
      <c r="B14" s="379"/>
      <c r="C14" s="486"/>
      <c r="D14" s="331"/>
      <c r="E14" s="540"/>
      <c r="F14" s="331"/>
      <c r="G14" s="331"/>
      <c r="H14" s="379"/>
      <c r="I14" s="404"/>
      <c r="J14" s="379"/>
      <c r="K14" s="535"/>
      <c r="L14" s="379"/>
      <c r="M14" s="406"/>
      <c r="N14" s="329"/>
      <c r="O14" s="329"/>
      <c r="P14" s="329"/>
      <c r="Q14" s="613"/>
      <c r="R14" s="379"/>
      <c r="X14" s="329"/>
      <c r="BH14" s="310"/>
      <c r="BI14" s="310"/>
      <c r="BJ14" s="310"/>
      <c r="BK14" s="310"/>
      <c r="BL14" s="310"/>
      <c r="BM14" s="310"/>
    </row>
    <row r="15" spans="1:65" s="309" customFormat="1" ht="31.5" customHeight="1">
      <c r="A15" s="368" t="s">
        <v>48</v>
      </c>
      <c r="B15" s="419" t="s">
        <v>1174</v>
      </c>
      <c r="C15" s="421" t="s">
        <v>51</v>
      </c>
      <c r="D15" s="418" t="s">
        <v>60</v>
      </c>
      <c r="E15" s="420" t="s">
        <v>49</v>
      </c>
      <c r="F15" s="622" t="s">
        <v>50</v>
      </c>
      <c r="G15" s="421" t="s">
        <v>418</v>
      </c>
      <c r="H15" s="420" t="s">
        <v>52</v>
      </c>
      <c r="I15" s="420" t="s">
        <v>53</v>
      </c>
      <c r="J15" s="623" t="s">
        <v>54</v>
      </c>
      <c r="K15" s="624" t="s">
        <v>59</v>
      </c>
      <c r="L15" s="422" t="s">
        <v>422</v>
      </c>
      <c r="M15" s="422" t="s">
        <v>420</v>
      </c>
      <c r="N15" s="463" t="s">
        <v>421</v>
      </c>
      <c r="O15" s="463" t="s">
        <v>55</v>
      </c>
      <c r="P15" s="422" t="s">
        <v>1158</v>
      </c>
      <c r="Q15" s="422" t="s">
        <v>416</v>
      </c>
      <c r="R15" s="730" t="s">
        <v>54</v>
      </c>
      <c r="S15" s="328"/>
      <c r="T15" s="328"/>
      <c r="U15" s="328"/>
      <c r="V15" s="328"/>
      <c r="W15" s="328"/>
      <c r="X15" s="328"/>
      <c r="Y15" s="328"/>
      <c r="Z15" s="328"/>
      <c r="AA15" s="328"/>
      <c r="AB15" s="328"/>
      <c r="AC15" s="328"/>
      <c r="AD15" s="328"/>
      <c r="AE15" s="328"/>
      <c r="AF15" s="328"/>
      <c r="AG15" s="328"/>
      <c r="AH15" s="328"/>
      <c r="AI15" s="328"/>
      <c r="AJ15" s="328"/>
      <c r="AK15" s="328"/>
      <c r="AL15" s="328"/>
      <c r="AM15" s="328"/>
      <c r="AN15" s="328"/>
      <c r="AO15" s="328"/>
      <c r="AP15" s="328"/>
      <c r="AQ15" s="328"/>
      <c r="AR15" s="328"/>
      <c r="AS15" s="328"/>
      <c r="AT15" s="328"/>
      <c r="AU15" s="328"/>
      <c r="AV15" s="328"/>
      <c r="AW15" s="328"/>
      <c r="AX15" s="328"/>
      <c r="AY15" s="328"/>
      <c r="AZ15" s="328"/>
      <c r="BA15" s="328"/>
      <c r="BB15" s="328"/>
      <c r="BC15" s="328"/>
      <c r="BD15" s="328"/>
      <c r="BE15" s="328"/>
      <c r="BF15" s="328"/>
      <c r="BG15" s="328"/>
      <c r="BH15" s="328"/>
      <c r="BI15" s="328"/>
      <c r="BJ15" s="328"/>
      <c r="BK15" s="328"/>
      <c r="BL15" s="328"/>
      <c r="BM15" s="328"/>
    </row>
    <row r="16" spans="1:65" s="324" customFormat="1" ht="12.75" customHeight="1">
      <c r="A16" s="391">
        <v>1</v>
      </c>
      <c r="B16" s="1056" t="s">
        <v>708</v>
      </c>
      <c r="C16" s="1073" t="s">
        <v>9</v>
      </c>
      <c r="D16" s="388" t="s">
        <v>32</v>
      </c>
      <c r="E16" s="389" t="s">
        <v>12</v>
      </c>
      <c r="F16" s="614" t="s">
        <v>1050</v>
      </c>
      <c r="G16" s="601">
        <v>1976</v>
      </c>
      <c r="H16" s="346" t="s">
        <v>55</v>
      </c>
      <c r="I16" s="346" t="s">
        <v>5</v>
      </c>
      <c r="J16" s="477" t="s">
        <v>1079</v>
      </c>
      <c r="K16" s="478">
        <v>73</v>
      </c>
      <c r="L16" s="387">
        <v>115</v>
      </c>
      <c r="M16" s="387">
        <v>100</v>
      </c>
      <c r="N16" s="479">
        <f t="shared" ref="N16:N39" si="0">M16/2</f>
        <v>50</v>
      </c>
      <c r="O16" s="479">
        <f t="shared" ref="O16:O39" si="1">L16+N16</f>
        <v>165</v>
      </c>
      <c r="P16" s="542">
        <v>1</v>
      </c>
      <c r="Q16" s="387">
        <v>20</v>
      </c>
      <c r="R16" s="505" t="s">
        <v>1079</v>
      </c>
      <c r="S16" s="325"/>
      <c r="T16" s="325"/>
      <c r="U16" s="325"/>
      <c r="V16" s="325"/>
      <c r="W16" s="325"/>
      <c r="X16" s="325"/>
      <c r="Y16" s="325"/>
      <c r="Z16" s="325"/>
      <c r="AA16" s="325"/>
      <c r="AB16" s="325"/>
      <c r="AC16" s="325"/>
      <c r="AD16" s="325"/>
      <c r="AE16" s="325"/>
      <c r="AF16" s="325"/>
      <c r="AG16" s="325"/>
      <c r="AH16" s="325"/>
      <c r="AI16" s="325"/>
      <c r="AJ16" s="325"/>
      <c r="AK16" s="325"/>
      <c r="AL16" s="325"/>
      <c r="AM16" s="325"/>
      <c r="AN16" s="325"/>
      <c r="AO16" s="325"/>
      <c r="AP16" s="325"/>
      <c r="AQ16" s="325"/>
      <c r="AR16" s="325"/>
      <c r="AS16" s="325"/>
      <c r="AT16" s="325"/>
      <c r="AU16" s="325"/>
      <c r="AV16" s="325"/>
      <c r="AW16" s="325"/>
      <c r="AX16" s="325"/>
      <c r="AY16" s="325"/>
      <c r="AZ16" s="325"/>
      <c r="BA16" s="325"/>
      <c r="BB16" s="325"/>
      <c r="BC16" s="325"/>
      <c r="BD16" s="325"/>
      <c r="BE16" s="325"/>
      <c r="BF16" s="325"/>
      <c r="BG16" s="325"/>
      <c r="BH16" s="325"/>
      <c r="BI16" s="325"/>
      <c r="BJ16" s="325"/>
      <c r="BK16" s="325"/>
      <c r="BL16" s="325"/>
      <c r="BM16" s="325"/>
    </row>
    <row r="17" spans="1:65" s="327" customFormat="1" ht="12.75" customHeight="1" thickBot="1">
      <c r="A17" s="391">
        <v>2</v>
      </c>
      <c r="B17" s="1061"/>
      <c r="C17" s="1072"/>
      <c r="D17" s="551" t="s">
        <v>26</v>
      </c>
      <c r="E17" s="552" t="s">
        <v>12</v>
      </c>
      <c r="F17" s="615" t="s">
        <v>1148</v>
      </c>
      <c r="G17" s="553">
        <v>1976</v>
      </c>
      <c r="H17" s="554" t="s">
        <v>55</v>
      </c>
      <c r="I17" s="554" t="s">
        <v>5</v>
      </c>
      <c r="J17" s="555" t="s">
        <v>1147</v>
      </c>
      <c r="K17" s="536">
        <v>69.7</v>
      </c>
      <c r="L17" s="556">
        <v>65</v>
      </c>
      <c r="M17" s="556">
        <v>60</v>
      </c>
      <c r="N17" s="557">
        <f t="shared" si="0"/>
        <v>30</v>
      </c>
      <c r="O17" s="557">
        <f t="shared" si="1"/>
        <v>95</v>
      </c>
      <c r="P17" s="558">
        <v>2</v>
      </c>
      <c r="Q17" s="549">
        <v>18</v>
      </c>
      <c r="R17" s="505" t="s">
        <v>1147</v>
      </c>
      <c r="S17" s="325"/>
      <c r="T17" s="325"/>
      <c r="U17" s="325"/>
      <c r="V17" s="325"/>
      <c r="W17" s="325"/>
      <c r="X17" s="325"/>
      <c r="Y17" s="325"/>
      <c r="Z17" s="325"/>
      <c r="AA17" s="325"/>
      <c r="AB17" s="325"/>
      <c r="AC17" s="325"/>
      <c r="AD17" s="325"/>
      <c r="AE17" s="325"/>
      <c r="AF17" s="325"/>
      <c r="AG17" s="325"/>
      <c r="AH17" s="325"/>
      <c r="AI17" s="325"/>
      <c r="AJ17" s="325"/>
      <c r="AK17" s="325"/>
      <c r="AL17" s="325"/>
      <c r="AM17" s="325"/>
      <c r="AN17" s="325"/>
      <c r="AO17" s="325"/>
      <c r="AP17" s="325"/>
      <c r="AQ17" s="325"/>
      <c r="AR17" s="325"/>
      <c r="AS17" s="325"/>
      <c r="AT17" s="325"/>
      <c r="AU17" s="325"/>
      <c r="AV17" s="325"/>
      <c r="AW17" s="325"/>
      <c r="AX17" s="325"/>
      <c r="AY17" s="325"/>
      <c r="AZ17" s="325"/>
      <c r="BA17" s="325"/>
      <c r="BB17" s="325"/>
      <c r="BC17" s="325"/>
      <c r="BD17" s="325"/>
      <c r="BE17" s="325"/>
      <c r="BF17" s="325"/>
      <c r="BG17" s="325"/>
      <c r="BH17" s="325"/>
      <c r="BI17" s="325"/>
      <c r="BJ17" s="325"/>
      <c r="BK17" s="325"/>
      <c r="BL17" s="325"/>
      <c r="BM17" s="325"/>
    </row>
    <row r="18" spans="1:65" s="327" customFormat="1" ht="12.75" customHeight="1">
      <c r="A18" s="391">
        <v>3</v>
      </c>
      <c r="B18" s="1061"/>
      <c r="C18" s="1074" t="s">
        <v>17</v>
      </c>
      <c r="D18" s="543" t="s">
        <v>32</v>
      </c>
      <c r="E18" s="559" t="s">
        <v>12</v>
      </c>
      <c r="F18" s="616" t="s">
        <v>1152</v>
      </c>
      <c r="G18" s="560">
        <v>1974</v>
      </c>
      <c r="H18" s="495" t="s">
        <v>55</v>
      </c>
      <c r="I18" s="495" t="s">
        <v>5</v>
      </c>
      <c r="J18" s="561" t="s">
        <v>1080</v>
      </c>
      <c r="K18" s="545">
        <v>83.9</v>
      </c>
      <c r="L18" s="546">
        <v>188</v>
      </c>
      <c r="M18" s="546">
        <v>230</v>
      </c>
      <c r="N18" s="547">
        <f t="shared" si="0"/>
        <v>115</v>
      </c>
      <c r="O18" s="547">
        <f t="shared" si="1"/>
        <v>303</v>
      </c>
      <c r="P18" s="548">
        <v>1</v>
      </c>
      <c r="Q18" s="546">
        <v>20</v>
      </c>
      <c r="R18" s="731" t="s">
        <v>1080</v>
      </c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  <c r="AG18" s="325"/>
      <c r="AH18" s="325"/>
      <c r="AI18" s="325"/>
      <c r="AJ18" s="325"/>
      <c r="AK18" s="325"/>
      <c r="AL18" s="325"/>
      <c r="AM18" s="325"/>
      <c r="AN18" s="325"/>
      <c r="AO18" s="325"/>
      <c r="AP18" s="325"/>
      <c r="AQ18" s="325"/>
      <c r="AR18" s="325"/>
      <c r="AS18" s="325"/>
      <c r="AT18" s="325"/>
      <c r="AU18" s="325"/>
      <c r="AV18" s="325"/>
      <c r="AW18" s="325"/>
      <c r="AX18" s="325"/>
      <c r="AY18" s="325"/>
      <c r="AZ18" s="325"/>
      <c r="BA18" s="325"/>
      <c r="BB18" s="325"/>
      <c r="BC18" s="325"/>
      <c r="BD18" s="325"/>
      <c r="BE18" s="325"/>
      <c r="BF18" s="325"/>
      <c r="BG18" s="325"/>
      <c r="BH18" s="325"/>
      <c r="BI18" s="325"/>
      <c r="BJ18" s="325"/>
      <c r="BK18" s="325"/>
      <c r="BL18" s="325"/>
      <c r="BM18" s="325"/>
    </row>
    <row r="19" spans="1:65" s="374" customFormat="1" ht="12.75" customHeight="1">
      <c r="A19" s="391">
        <v>4</v>
      </c>
      <c r="B19" s="1061"/>
      <c r="C19" s="1071"/>
      <c r="D19" s="335" t="s">
        <v>23</v>
      </c>
      <c r="E19" s="339" t="s">
        <v>12</v>
      </c>
      <c r="F19" s="617" t="s">
        <v>473</v>
      </c>
      <c r="G19" s="544">
        <v>1973</v>
      </c>
      <c r="H19" s="336" t="s">
        <v>55</v>
      </c>
      <c r="I19" s="336" t="s">
        <v>5</v>
      </c>
      <c r="J19" s="344" t="s">
        <v>121</v>
      </c>
      <c r="K19" s="360">
        <v>82.8</v>
      </c>
      <c r="L19" s="340">
        <v>100</v>
      </c>
      <c r="M19" s="340">
        <v>168</v>
      </c>
      <c r="N19" s="460">
        <f t="shared" si="0"/>
        <v>84</v>
      </c>
      <c r="O19" s="460">
        <f t="shared" si="1"/>
        <v>184</v>
      </c>
      <c r="P19" s="542">
        <v>2</v>
      </c>
      <c r="Q19" s="340">
        <v>18</v>
      </c>
      <c r="R19" s="505" t="s">
        <v>121</v>
      </c>
    </row>
    <row r="20" spans="1:65" s="374" customFormat="1" ht="12.75" customHeight="1">
      <c r="A20" s="391">
        <v>5</v>
      </c>
      <c r="B20" s="1061"/>
      <c r="C20" s="1071"/>
      <c r="D20" s="372" t="s">
        <v>37</v>
      </c>
      <c r="E20" s="384" t="s">
        <v>12</v>
      </c>
      <c r="F20" s="618" t="s">
        <v>1099</v>
      </c>
      <c r="G20" s="602">
        <v>1976</v>
      </c>
      <c r="H20" s="383" t="s">
        <v>55</v>
      </c>
      <c r="I20" s="383" t="s">
        <v>5</v>
      </c>
      <c r="J20" s="414" t="s">
        <v>1080</v>
      </c>
      <c r="K20" s="469">
        <v>84.9</v>
      </c>
      <c r="L20" s="386">
        <v>102</v>
      </c>
      <c r="M20" s="386">
        <v>157</v>
      </c>
      <c r="N20" s="461">
        <f t="shared" si="0"/>
        <v>78.5</v>
      </c>
      <c r="O20" s="461">
        <f t="shared" si="1"/>
        <v>180.5</v>
      </c>
      <c r="P20" s="603">
        <v>3</v>
      </c>
      <c r="Q20" s="343">
        <v>16</v>
      </c>
      <c r="R20" s="732" t="s">
        <v>1080</v>
      </c>
    </row>
    <row r="21" spans="1:65" s="374" customFormat="1" ht="12.75" customHeight="1" thickBot="1">
      <c r="A21" s="391">
        <v>6</v>
      </c>
      <c r="B21" s="1061"/>
      <c r="C21" s="1072"/>
      <c r="D21" s="604" t="s">
        <v>11</v>
      </c>
      <c r="E21" s="605" t="s">
        <v>12</v>
      </c>
      <c r="F21" s="619" t="s">
        <v>428</v>
      </c>
      <c r="G21" s="607">
        <v>1973</v>
      </c>
      <c r="H21" s="591" t="s">
        <v>55</v>
      </c>
      <c r="I21" s="591" t="s">
        <v>5</v>
      </c>
      <c r="J21" s="592" t="s">
        <v>436</v>
      </c>
      <c r="K21" s="532">
        <v>82.7</v>
      </c>
      <c r="L21" s="531">
        <v>85</v>
      </c>
      <c r="M21" s="531">
        <v>166</v>
      </c>
      <c r="N21" s="583">
        <f t="shared" si="0"/>
        <v>83</v>
      </c>
      <c r="O21" s="583">
        <f t="shared" si="1"/>
        <v>168</v>
      </c>
      <c r="P21" s="608">
        <v>4</v>
      </c>
      <c r="Q21" s="504">
        <v>15</v>
      </c>
      <c r="R21" s="732" t="s">
        <v>436</v>
      </c>
    </row>
    <row r="22" spans="1:65" s="374" customFormat="1" ht="12.75" customHeight="1">
      <c r="A22" s="391">
        <v>7</v>
      </c>
      <c r="B22" s="1061"/>
      <c r="C22" s="1070" t="s">
        <v>464</v>
      </c>
      <c r="D22" s="562" t="s">
        <v>32</v>
      </c>
      <c r="E22" s="563" t="s">
        <v>12</v>
      </c>
      <c r="F22" s="620" t="s">
        <v>1069</v>
      </c>
      <c r="G22" s="609">
        <v>1973</v>
      </c>
      <c r="H22" s="565" t="s">
        <v>55</v>
      </c>
      <c r="I22" s="565" t="s">
        <v>5</v>
      </c>
      <c r="J22" s="610" t="s">
        <v>1084</v>
      </c>
      <c r="K22" s="566">
        <v>100</v>
      </c>
      <c r="L22" s="500">
        <v>150</v>
      </c>
      <c r="M22" s="500">
        <v>212</v>
      </c>
      <c r="N22" s="567">
        <f t="shared" si="0"/>
        <v>106</v>
      </c>
      <c r="O22" s="567">
        <f t="shared" si="1"/>
        <v>256</v>
      </c>
      <c r="P22" s="501">
        <v>1</v>
      </c>
      <c r="Q22" s="546">
        <v>20</v>
      </c>
      <c r="R22" s="732" t="s">
        <v>1084</v>
      </c>
    </row>
    <row r="23" spans="1:65" s="374" customFormat="1" ht="12.75" customHeight="1">
      <c r="A23" s="391">
        <v>8</v>
      </c>
      <c r="B23" s="1061"/>
      <c r="C23" s="1071"/>
      <c r="D23" s="408" t="s">
        <v>14</v>
      </c>
      <c r="E23" s="384" t="s">
        <v>12</v>
      </c>
      <c r="F23" s="618" t="s">
        <v>1029</v>
      </c>
      <c r="G23" s="602">
        <v>1973</v>
      </c>
      <c r="H23" s="383" t="s">
        <v>55</v>
      </c>
      <c r="I23" s="383" t="s">
        <v>5</v>
      </c>
      <c r="J23" s="414" t="s">
        <v>1033</v>
      </c>
      <c r="K23" s="377">
        <v>110.7</v>
      </c>
      <c r="L23" s="386">
        <v>120</v>
      </c>
      <c r="M23" s="386">
        <v>145</v>
      </c>
      <c r="N23" s="461">
        <f t="shared" si="0"/>
        <v>72.5</v>
      </c>
      <c r="O23" s="461">
        <f t="shared" si="1"/>
        <v>192.5</v>
      </c>
      <c r="P23" s="498">
        <v>2</v>
      </c>
      <c r="Q23" s="340">
        <v>18</v>
      </c>
      <c r="R23" s="732" t="s">
        <v>1033</v>
      </c>
    </row>
    <row r="24" spans="1:65" s="374" customFormat="1" ht="12.75" customHeight="1">
      <c r="A24" s="391">
        <v>9</v>
      </c>
      <c r="B24" s="1061"/>
      <c r="C24" s="1071"/>
      <c r="D24" s="408" t="s">
        <v>1008</v>
      </c>
      <c r="E24" s="599" t="s">
        <v>12</v>
      </c>
      <c r="F24" s="621" t="s">
        <v>1013</v>
      </c>
      <c r="G24" s="611">
        <v>1974</v>
      </c>
      <c r="H24" s="600" t="s">
        <v>55</v>
      </c>
      <c r="I24" s="383" t="s">
        <v>5</v>
      </c>
      <c r="J24" s="612" t="s">
        <v>1021</v>
      </c>
      <c r="K24" s="469">
        <v>105.1</v>
      </c>
      <c r="L24" s="386">
        <v>86</v>
      </c>
      <c r="M24" s="386">
        <v>181</v>
      </c>
      <c r="N24" s="461">
        <f t="shared" si="0"/>
        <v>90.5</v>
      </c>
      <c r="O24" s="461">
        <f t="shared" si="1"/>
        <v>176.5</v>
      </c>
      <c r="P24" s="498">
        <v>3</v>
      </c>
      <c r="Q24" s="343">
        <v>16</v>
      </c>
      <c r="R24" s="733" t="s">
        <v>1021</v>
      </c>
    </row>
    <row r="25" spans="1:65" s="324" customFormat="1" ht="12.75" customHeight="1">
      <c r="A25" s="391">
        <v>10</v>
      </c>
      <c r="B25" s="1061"/>
      <c r="C25" s="1071"/>
      <c r="D25" s="408" t="s">
        <v>18</v>
      </c>
      <c r="E25" s="384" t="s">
        <v>12</v>
      </c>
      <c r="F25" s="618" t="s">
        <v>590</v>
      </c>
      <c r="G25" s="602">
        <v>1976</v>
      </c>
      <c r="H25" s="383" t="s">
        <v>55</v>
      </c>
      <c r="I25" s="383" t="s">
        <v>5</v>
      </c>
      <c r="J25" s="471" t="s">
        <v>1080</v>
      </c>
      <c r="K25" s="377">
        <v>93.9</v>
      </c>
      <c r="L25" s="386">
        <v>71</v>
      </c>
      <c r="M25" s="386">
        <v>115</v>
      </c>
      <c r="N25" s="461">
        <f t="shared" si="0"/>
        <v>57.5</v>
      </c>
      <c r="O25" s="461">
        <f t="shared" si="1"/>
        <v>128.5</v>
      </c>
      <c r="P25" s="498">
        <v>4</v>
      </c>
      <c r="Q25" s="343">
        <v>15</v>
      </c>
      <c r="R25" s="734" t="s">
        <v>1080</v>
      </c>
      <c r="S25" s="325"/>
      <c r="T25" s="325"/>
      <c r="U25" s="325"/>
      <c r="V25" s="325"/>
      <c r="W25" s="325"/>
      <c r="X25" s="325"/>
      <c r="Y25" s="325"/>
      <c r="Z25" s="325"/>
      <c r="AA25" s="325"/>
      <c r="AB25" s="325"/>
      <c r="AC25" s="325"/>
      <c r="AD25" s="325"/>
      <c r="AE25" s="325"/>
      <c r="AF25" s="325"/>
      <c r="AG25" s="325"/>
      <c r="AH25" s="325"/>
      <c r="AI25" s="325"/>
      <c r="AJ25" s="325"/>
      <c r="AK25" s="325"/>
      <c r="AL25" s="325"/>
      <c r="AM25" s="325"/>
      <c r="AN25" s="325"/>
      <c r="AO25" s="325"/>
      <c r="AP25" s="325"/>
      <c r="AQ25" s="325"/>
      <c r="AR25" s="325"/>
      <c r="AS25" s="325"/>
      <c r="AT25" s="325"/>
      <c r="AU25" s="325"/>
      <c r="AV25" s="325"/>
      <c r="AW25" s="325"/>
      <c r="AX25" s="325"/>
      <c r="AY25" s="325"/>
      <c r="AZ25" s="325"/>
      <c r="BA25" s="325"/>
      <c r="BB25" s="325"/>
      <c r="BC25" s="325"/>
      <c r="BD25" s="325"/>
      <c r="BE25" s="325"/>
      <c r="BF25" s="325"/>
      <c r="BG25" s="325"/>
      <c r="BH25" s="325"/>
      <c r="BI25" s="325"/>
      <c r="BJ25" s="325"/>
      <c r="BK25" s="325"/>
      <c r="BL25" s="325"/>
      <c r="BM25" s="325"/>
    </row>
    <row r="26" spans="1:65" s="374" customFormat="1" ht="12.75" customHeight="1" thickBot="1">
      <c r="A26" s="391">
        <v>11</v>
      </c>
      <c r="B26" s="1062"/>
      <c r="C26" s="1072"/>
      <c r="D26" s="604" t="s">
        <v>23</v>
      </c>
      <c r="E26" s="605" t="s">
        <v>12</v>
      </c>
      <c r="F26" s="619" t="s">
        <v>477</v>
      </c>
      <c r="G26" s="607">
        <v>1975</v>
      </c>
      <c r="H26" s="591" t="s">
        <v>55</v>
      </c>
      <c r="I26" s="591" t="s">
        <v>5</v>
      </c>
      <c r="J26" s="592" t="s">
        <v>121</v>
      </c>
      <c r="K26" s="532">
        <v>91.7</v>
      </c>
      <c r="L26" s="531">
        <v>34</v>
      </c>
      <c r="M26" s="531">
        <v>80</v>
      </c>
      <c r="N26" s="583">
        <f t="shared" si="0"/>
        <v>40</v>
      </c>
      <c r="O26" s="583">
        <f t="shared" si="1"/>
        <v>74</v>
      </c>
      <c r="P26" s="508">
        <v>5</v>
      </c>
      <c r="Q26" s="556">
        <v>14</v>
      </c>
      <c r="R26" s="732" t="s">
        <v>121</v>
      </c>
    </row>
    <row r="27" spans="1:65" s="324" customFormat="1" ht="12.75" customHeight="1">
      <c r="A27" s="391">
        <v>12</v>
      </c>
      <c r="B27" s="1055" t="s">
        <v>709</v>
      </c>
      <c r="C27" s="1070" t="s">
        <v>9</v>
      </c>
      <c r="D27" s="562" t="s">
        <v>32</v>
      </c>
      <c r="E27" s="563" t="s">
        <v>12</v>
      </c>
      <c r="F27" s="564" t="s">
        <v>1066</v>
      </c>
      <c r="G27" s="565">
        <v>1972</v>
      </c>
      <c r="H27" s="565" t="s">
        <v>55</v>
      </c>
      <c r="I27" s="565" t="s">
        <v>5</v>
      </c>
      <c r="J27" s="509" t="s">
        <v>1083</v>
      </c>
      <c r="K27" s="566">
        <v>70</v>
      </c>
      <c r="L27" s="500">
        <v>138</v>
      </c>
      <c r="M27" s="500">
        <v>252</v>
      </c>
      <c r="N27" s="567">
        <f t="shared" si="0"/>
        <v>126</v>
      </c>
      <c r="O27" s="567">
        <f t="shared" si="1"/>
        <v>264</v>
      </c>
      <c r="P27" s="548">
        <v>1</v>
      </c>
      <c r="Q27" s="546">
        <v>20</v>
      </c>
      <c r="R27" s="735" t="s">
        <v>1083</v>
      </c>
      <c r="S27" s="325"/>
      <c r="T27" s="325"/>
      <c r="U27" s="325"/>
      <c r="V27" s="325"/>
      <c r="W27" s="325"/>
      <c r="X27" s="325"/>
      <c r="Y27" s="325"/>
      <c r="Z27" s="325"/>
      <c r="AA27" s="325"/>
      <c r="AB27" s="325"/>
      <c r="AC27" s="325"/>
      <c r="AD27" s="325"/>
      <c r="AE27" s="325"/>
      <c r="AF27" s="325"/>
      <c r="AG27" s="325"/>
      <c r="AH27" s="325"/>
      <c r="AI27" s="325"/>
      <c r="AJ27" s="325"/>
      <c r="AK27" s="325"/>
      <c r="AL27" s="325"/>
      <c r="AM27" s="325"/>
      <c r="AN27" s="325"/>
      <c r="AO27" s="325"/>
      <c r="AP27" s="325"/>
      <c r="AQ27" s="325"/>
      <c r="AR27" s="325"/>
      <c r="AS27" s="325"/>
      <c r="AT27" s="325"/>
      <c r="AU27" s="325"/>
      <c r="AV27" s="325"/>
      <c r="AW27" s="325"/>
      <c r="AX27" s="325"/>
      <c r="AY27" s="325"/>
      <c r="AZ27" s="325"/>
      <c r="BA27" s="325"/>
      <c r="BB27" s="325"/>
      <c r="BC27" s="325"/>
      <c r="BD27" s="325"/>
      <c r="BE27" s="325"/>
      <c r="BF27" s="325"/>
      <c r="BG27" s="325"/>
      <c r="BH27" s="325"/>
      <c r="BI27" s="325"/>
      <c r="BJ27" s="325"/>
      <c r="BK27" s="325"/>
      <c r="BL27" s="325"/>
      <c r="BM27" s="325"/>
    </row>
    <row r="28" spans="1:65" s="323" customFormat="1" ht="12.75" customHeight="1">
      <c r="A28" s="391">
        <v>13</v>
      </c>
      <c r="B28" s="1061"/>
      <c r="C28" s="1071"/>
      <c r="D28" s="372" t="s">
        <v>26</v>
      </c>
      <c r="E28" s="384" t="s">
        <v>12</v>
      </c>
      <c r="F28" s="482" t="s">
        <v>833</v>
      </c>
      <c r="G28" s="383">
        <v>1971</v>
      </c>
      <c r="H28" s="383" t="s">
        <v>55</v>
      </c>
      <c r="I28" s="383" t="s">
        <v>5</v>
      </c>
      <c r="J28" s="471" t="s">
        <v>1080</v>
      </c>
      <c r="K28" s="377">
        <v>70.900000000000006</v>
      </c>
      <c r="L28" s="386">
        <v>71</v>
      </c>
      <c r="M28" s="386">
        <v>120</v>
      </c>
      <c r="N28" s="461">
        <f t="shared" si="0"/>
        <v>60</v>
      </c>
      <c r="O28" s="461">
        <f t="shared" si="1"/>
        <v>131</v>
      </c>
      <c r="P28" s="409">
        <v>2</v>
      </c>
      <c r="Q28" s="340">
        <v>18</v>
      </c>
      <c r="R28" s="734" t="s">
        <v>1080</v>
      </c>
      <c r="S28" s="329"/>
      <c r="T28" s="329"/>
      <c r="U28" s="329"/>
      <c r="V28" s="329"/>
      <c r="W28" s="329"/>
      <c r="X28" s="329"/>
      <c r="Y28" s="329"/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  <c r="BE28" s="329"/>
      <c r="BF28" s="329"/>
      <c r="BG28" s="329"/>
      <c r="BH28" s="329"/>
      <c r="BI28" s="329"/>
      <c r="BJ28" s="329"/>
      <c r="BK28" s="329"/>
      <c r="BL28" s="329"/>
      <c r="BM28" s="329"/>
    </row>
    <row r="29" spans="1:65" s="412" customFormat="1" ht="12.75" customHeight="1" thickBot="1">
      <c r="A29" s="391">
        <v>14</v>
      </c>
      <c r="B29" s="1061"/>
      <c r="C29" s="1072"/>
      <c r="D29" s="568" t="s">
        <v>26</v>
      </c>
      <c r="E29" s="506" t="s">
        <v>12</v>
      </c>
      <c r="F29" s="569" t="s">
        <v>1147</v>
      </c>
      <c r="G29" s="570">
        <v>1971</v>
      </c>
      <c r="H29" s="503" t="s">
        <v>55</v>
      </c>
      <c r="I29" s="503" t="s">
        <v>5</v>
      </c>
      <c r="J29" s="502" t="s">
        <v>1080</v>
      </c>
      <c r="K29" s="507">
        <v>61.1</v>
      </c>
      <c r="L29" s="549">
        <v>57</v>
      </c>
      <c r="M29" s="549">
        <v>100</v>
      </c>
      <c r="N29" s="550">
        <f t="shared" si="0"/>
        <v>50</v>
      </c>
      <c r="O29" s="550">
        <f t="shared" si="1"/>
        <v>107</v>
      </c>
      <c r="P29" s="571">
        <v>3</v>
      </c>
      <c r="Q29" s="343">
        <v>16</v>
      </c>
      <c r="R29" s="521" t="s">
        <v>1080</v>
      </c>
    </row>
    <row r="30" spans="1:65" s="323" customFormat="1" ht="15.75">
      <c r="A30" s="391">
        <v>15</v>
      </c>
      <c r="B30" s="1061"/>
      <c r="C30" s="1058" t="s">
        <v>17</v>
      </c>
      <c r="D30" s="625" t="s">
        <v>26</v>
      </c>
      <c r="E30" s="563" t="s">
        <v>12</v>
      </c>
      <c r="F30" s="576" t="s">
        <v>1123</v>
      </c>
      <c r="G30" s="565">
        <v>1971</v>
      </c>
      <c r="H30" s="565" t="s">
        <v>55</v>
      </c>
      <c r="I30" s="565" t="s">
        <v>5</v>
      </c>
      <c r="J30" s="610" t="s">
        <v>1121</v>
      </c>
      <c r="K30" s="513">
        <v>78.900000000000006</v>
      </c>
      <c r="L30" s="500">
        <v>111</v>
      </c>
      <c r="M30" s="500">
        <v>187</v>
      </c>
      <c r="N30" s="567">
        <f t="shared" si="0"/>
        <v>93.5</v>
      </c>
      <c r="O30" s="567">
        <f t="shared" si="1"/>
        <v>204.5</v>
      </c>
      <c r="P30" s="578">
        <v>1</v>
      </c>
      <c r="Q30" s="546">
        <v>20</v>
      </c>
      <c r="R30" s="736" t="s">
        <v>1121</v>
      </c>
      <c r="S30" s="329"/>
      <c r="T30" s="329"/>
      <c r="U30" s="329"/>
      <c r="V30" s="329"/>
      <c r="W30" s="329"/>
      <c r="X30" s="329"/>
      <c r="Y30" s="329"/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  <c r="BE30" s="329"/>
      <c r="BF30" s="329"/>
      <c r="BG30" s="329"/>
      <c r="BH30" s="329"/>
      <c r="BI30" s="329"/>
      <c r="BJ30" s="329"/>
      <c r="BK30" s="329"/>
      <c r="BL30" s="329"/>
      <c r="BM30" s="329"/>
    </row>
    <row r="31" spans="1:65" s="323" customFormat="1" ht="15.75">
      <c r="A31" s="391">
        <v>16</v>
      </c>
      <c r="B31" s="1061"/>
      <c r="C31" s="1068"/>
      <c r="D31" s="408" t="s">
        <v>14</v>
      </c>
      <c r="E31" s="384" t="s">
        <v>12</v>
      </c>
      <c r="F31" s="483" t="s">
        <v>1030</v>
      </c>
      <c r="G31" s="383">
        <v>1972</v>
      </c>
      <c r="H31" s="383" t="s">
        <v>55</v>
      </c>
      <c r="I31" s="410" t="s">
        <v>5</v>
      </c>
      <c r="J31" s="414" t="s">
        <v>447</v>
      </c>
      <c r="K31" s="377">
        <v>77.400000000000006</v>
      </c>
      <c r="L31" s="386">
        <v>98</v>
      </c>
      <c r="M31" s="386">
        <v>168</v>
      </c>
      <c r="N31" s="461">
        <f t="shared" si="0"/>
        <v>84</v>
      </c>
      <c r="O31" s="461">
        <f t="shared" si="1"/>
        <v>182</v>
      </c>
      <c r="P31" s="409">
        <v>2</v>
      </c>
      <c r="Q31" s="340">
        <v>18</v>
      </c>
      <c r="R31" s="732" t="s">
        <v>447</v>
      </c>
      <c r="S31" s="329"/>
      <c r="T31" s="329"/>
      <c r="U31" s="329"/>
      <c r="V31" s="329"/>
      <c r="W31" s="329"/>
      <c r="X31" s="329"/>
      <c r="Y31" s="329"/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  <c r="BE31" s="329"/>
      <c r="BF31" s="329"/>
      <c r="BG31" s="329"/>
      <c r="BH31" s="329"/>
      <c r="BI31" s="329"/>
      <c r="BJ31" s="329"/>
      <c r="BK31" s="329"/>
      <c r="BL31" s="329"/>
      <c r="BM31" s="329"/>
    </row>
    <row r="32" spans="1:65" s="323" customFormat="1" ht="15.75">
      <c r="A32" s="391">
        <v>17</v>
      </c>
      <c r="B32" s="1061"/>
      <c r="C32" s="1068"/>
      <c r="D32" s="408" t="s">
        <v>32</v>
      </c>
      <c r="E32" s="473" t="s">
        <v>12</v>
      </c>
      <c r="F32" s="626" t="s">
        <v>1141</v>
      </c>
      <c r="G32" s="410">
        <v>1970</v>
      </c>
      <c r="H32" s="410" t="s">
        <v>55</v>
      </c>
      <c r="I32" s="410" t="s">
        <v>5</v>
      </c>
      <c r="J32" s="471" t="s">
        <v>1080</v>
      </c>
      <c r="K32" s="377">
        <v>82.7</v>
      </c>
      <c r="L32" s="386">
        <v>86</v>
      </c>
      <c r="M32" s="386">
        <v>160</v>
      </c>
      <c r="N32" s="461">
        <f t="shared" si="0"/>
        <v>80</v>
      </c>
      <c r="O32" s="461">
        <f t="shared" si="1"/>
        <v>166</v>
      </c>
      <c r="P32" s="409">
        <v>3</v>
      </c>
      <c r="Q32" s="343">
        <v>16</v>
      </c>
      <c r="R32" s="734" t="s">
        <v>1080</v>
      </c>
      <c r="S32" s="329"/>
      <c r="T32" s="329"/>
      <c r="U32" s="329"/>
      <c r="V32" s="329"/>
      <c r="W32" s="329"/>
      <c r="X32" s="329"/>
      <c r="Y32" s="329"/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  <c r="BE32" s="329"/>
      <c r="BF32" s="329"/>
      <c r="BG32" s="329"/>
      <c r="BH32" s="329"/>
      <c r="BI32" s="329"/>
      <c r="BJ32" s="329"/>
      <c r="BK32" s="329"/>
      <c r="BL32" s="329"/>
      <c r="BM32" s="329"/>
    </row>
    <row r="33" spans="1:65" s="323" customFormat="1" ht="15.75">
      <c r="A33" s="391">
        <v>18</v>
      </c>
      <c r="B33" s="1061"/>
      <c r="C33" s="1068"/>
      <c r="D33" s="408" t="s">
        <v>11</v>
      </c>
      <c r="E33" s="384" t="s">
        <v>12</v>
      </c>
      <c r="F33" s="584" t="s">
        <v>431</v>
      </c>
      <c r="G33" s="383">
        <v>1968</v>
      </c>
      <c r="H33" s="383" t="s">
        <v>55</v>
      </c>
      <c r="I33" s="383" t="s">
        <v>5</v>
      </c>
      <c r="J33" s="414" t="s">
        <v>440</v>
      </c>
      <c r="K33" s="472">
        <v>74.5</v>
      </c>
      <c r="L33" s="386">
        <v>79</v>
      </c>
      <c r="M33" s="386">
        <v>158</v>
      </c>
      <c r="N33" s="461">
        <f t="shared" si="0"/>
        <v>79</v>
      </c>
      <c r="O33" s="461">
        <f t="shared" si="1"/>
        <v>158</v>
      </c>
      <c r="P33" s="409">
        <v>4</v>
      </c>
      <c r="Q33" s="343">
        <v>15</v>
      </c>
      <c r="R33" s="732" t="s">
        <v>440</v>
      </c>
      <c r="S33" s="329"/>
      <c r="T33" s="329"/>
      <c r="U33" s="329"/>
      <c r="V33" s="329"/>
      <c r="W33" s="329"/>
      <c r="X33" s="329"/>
      <c r="Y33" s="329"/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  <c r="BE33" s="329"/>
      <c r="BF33" s="329"/>
      <c r="BG33" s="329"/>
      <c r="BH33" s="329"/>
      <c r="BI33" s="329"/>
      <c r="BJ33" s="329"/>
      <c r="BK33" s="329"/>
      <c r="BL33" s="329"/>
      <c r="BM33" s="329"/>
    </row>
    <row r="34" spans="1:65" s="411" customFormat="1" ht="15.75">
      <c r="A34" s="391">
        <v>19</v>
      </c>
      <c r="B34" s="1061"/>
      <c r="C34" s="1068"/>
      <c r="D34" s="585" t="s">
        <v>1108</v>
      </c>
      <c r="E34" s="586" t="s">
        <v>12</v>
      </c>
      <c r="F34" s="587" t="s">
        <v>1145</v>
      </c>
      <c r="G34" s="383">
        <v>1971</v>
      </c>
      <c r="H34" s="588" t="s">
        <v>55</v>
      </c>
      <c r="I34" s="383" t="s">
        <v>5</v>
      </c>
      <c r="J34" s="589" t="s">
        <v>1109</v>
      </c>
      <c r="K34" s="377">
        <v>85</v>
      </c>
      <c r="L34" s="386">
        <v>28</v>
      </c>
      <c r="M34" s="386">
        <v>118</v>
      </c>
      <c r="N34" s="461">
        <f t="shared" si="0"/>
        <v>59</v>
      </c>
      <c r="O34" s="461">
        <f t="shared" si="1"/>
        <v>87</v>
      </c>
      <c r="P34" s="409">
        <v>5</v>
      </c>
      <c r="Q34" s="340">
        <v>14</v>
      </c>
      <c r="R34" s="737" t="s">
        <v>1109</v>
      </c>
    </row>
    <row r="35" spans="1:65" s="411" customFormat="1" ht="16.5" thickBot="1">
      <c r="A35" s="391">
        <v>20</v>
      </c>
      <c r="B35" s="1061"/>
      <c r="C35" s="1069"/>
      <c r="D35" s="372" t="s">
        <v>1155</v>
      </c>
      <c r="E35" s="573" t="s">
        <v>12</v>
      </c>
      <c r="F35" s="590" t="s">
        <v>1157</v>
      </c>
      <c r="G35" s="533">
        <v>1972</v>
      </c>
      <c r="H35" s="591" t="s">
        <v>55</v>
      </c>
      <c r="I35" s="591" t="s">
        <v>5</v>
      </c>
      <c r="J35" s="592" t="s">
        <v>1156</v>
      </c>
      <c r="K35" s="582"/>
      <c r="L35" s="531">
        <v>0</v>
      </c>
      <c r="M35" s="531">
        <v>0</v>
      </c>
      <c r="N35" s="583">
        <f t="shared" si="0"/>
        <v>0</v>
      </c>
      <c r="O35" s="583">
        <f t="shared" si="1"/>
        <v>0</v>
      </c>
      <c r="P35" s="508" t="s">
        <v>64</v>
      </c>
      <c r="Q35" s="635" t="s">
        <v>64</v>
      </c>
      <c r="R35" s="738" t="s">
        <v>1156</v>
      </c>
    </row>
    <row r="36" spans="1:65" s="323" customFormat="1" ht="15.75">
      <c r="A36" s="391">
        <v>21</v>
      </c>
      <c r="B36" s="1061"/>
      <c r="C36" s="1058" t="s">
        <v>464</v>
      </c>
      <c r="D36" s="627" t="s">
        <v>26</v>
      </c>
      <c r="E36" s="628" t="s">
        <v>12</v>
      </c>
      <c r="F36" s="629" t="s">
        <v>1125</v>
      </c>
      <c r="G36" s="565">
        <v>1972</v>
      </c>
      <c r="H36" s="565" t="s">
        <v>55</v>
      </c>
      <c r="I36" s="565" t="s">
        <v>5</v>
      </c>
      <c r="J36" s="610" t="s">
        <v>842</v>
      </c>
      <c r="K36" s="513">
        <v>94.5</v>
      </c>
      <c r="L36" s="500">
        <v>138</v>
      </c>
      <c r="M36" s="500">
        <v>228</v>
      </c>
      <c r="N36" s="567">
        <f t="shared" si="0"/>
        <v>114</v>
      </c>
      <c r="O36" s="567">
        <f t="shared" si="1"/>
        <v>252</v>
      </c>
      <c r="P36" s="630">
        <v>1</v>
      </c>
      <c r="Q36" s="546">
        <v>20</v>
      </c>
      <c r="R36" s="736" t="s">
        <v>842</v>
      </c>
      <c r="S36" s="329"/>
      <c r="T36" s="329"/>
      <c r="U36" s="329"/>
      <c r="V36" s="329"/>
      <c r="W36" s="329"/>
      <c r="X36" s="329"/>
      <c r="Y36" s="329"/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  <c r="BE36" s="329"/>
      <c r="BF36" s="329"/>
      <c r="BG36" s="329"/>
      <c r="BH36" s="329"/>
      <c r="BI36" s="329"/>
      <c r="BJ36" s="329"/>
      <c r="BK36" s="329"/>
      <c r="BL36" s="329"/>
      <c r="BM36" s="329"/>
    </row>
    <row r="37" spans="1:65" s="326" customFormat="1" ht="15.75">
      <c r="A37" s="391">
        <v>22</v>
      </c>
      <c r="B37" s="1061"/>
      <c r="C37" s="1059"/>
      <c r="D37" s="372" t="s">
        <v>26</v>
      </c>
      <c r="E37" s="384" t="s">
        <v>12</v>
      </c>
      <c r="F37" s="482" t="s">
        <v>1128</v>
      </c>
      <c r="G37" s="383">
        <v>1972</v>
      </c>
      <c r="H37" s="383" t="s">
        <v>55</v>
      </c>
      <c r="I37" s="383" t="s">
        <v>5</v>
      </c>
      <c r="J37" s="414" t="s">
        <v>1120</v>
      </c>
      <c r="K37" s="377">
        <v>135</v>
      </c>
      <c r="L37" s="386">
        <v>150</v>
      </c>
      <c r="M37" s="386">
        <v>135</v>
      </c>
      <c r="N37" s="461">
        <f t="shared" si="0"/>
        <v>67.5</v>
      </c>
      <c r="O37" s="461">
        <f t="shared" si="1"/>
        <v>217.5</v>
      </c>
      <c r="P37" s="409">
        <v>2</v>
      </c>
      <c r="Q37" s="340">
        <v>18</v>
      </c>
      <c r="R37" s="732" t="s">
        <v>1120</v>
      </c>
      <c r="S37" s="329"/>
      <c r="T37" s="329"/>
      <c r="U37" s="329"/>
      <c r="V37" s="329"/>
      <c r="W37" s="329"/>
      <c r="X37" s="329"/>
      <c r="Y37" s="329"/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  <c r="BE37" s="329"/>
      <c r="BF37" s="329"/>
      <c r="BG37" s="329"/>
      <c r="BH37" s="329"/>
      <c r="BI37" s="329"/>
      <c r="BJ37" s="329"/>
      <c r="BK37" s="329"/>
      <c r="BL37" s="329"/>
      <c r="BM37" s="329"/>
    </row>
    <row r="38" spans="1:65" s="476" customFormat="1" ht="15.75">
      <c r="A38" s="391">
        <v>23</v>
      </c>
      <c r="B38" s="1061"/>
      <c r="C38" s="1059"/>
      <c r="D38" s="372" t="s">
        <v>37</v>
      </c>
      <c r="E38" s="384" t="s">
        <v>12</v>
      </c>
      <c r="F38" s="483" t="s">
        <v>1103</v>
      </c>
      <c r="G38" s="383">
        <v>1971</v>
      </c>
      <c r="H38" s="383" t="s">
        <v>55</v>
      </c>
      <c r="I38" s="383" t="s">
        <v>5</v>
      </c>
      <c r="J38" s="414" t="s">
        <v>1080</v>
      </c>
      <c r="K38" s="469">
        <v>86.6</v>
      </c>
      <c r="L38" s="386">
        <v>99</v>
      </c>
      <c r="M38" s="386">
        <v>166</v>
      </c>
      <c r="N38" s="461">
        <f t="shared" si="0"/>
        <v>83</v>
      </c>
      <c r="O38" s="461">
        <f t="shared" si="1"/>
        <v>182</v>
      </c>
      <c r="P38" s="409">
        <v>3</v>
      </c>
      <c r="Q38" s="343">
        <v>16</v>
      </c>
      <c r="R38" s="732" t="s">
        <v>1080</v>
      </c>
    </row>
    <row r="39" spans="1:65" s="324" customFormat="1" ht="12.75" customHeight="1" thickBot="1">
      <c r="A39" s="391">
        <v>24</v>
      </c>
      <c r="B39" s="1062"/>
      <c r="C39" s="1060"/>
      <c r="D39" s="604" t="s">
        <v>32</v>
      </c>
      <c r="E39" s="631" t="s">
        <v>12</v>
      </c>
      <c r="F39" s="632" t="s">
        <v>1143</v>
      </c>
      <c r="G39" s="633">
        <v>1970</v>
      </c>
      <c r="H39" s="633" t="s">
        <v>55</v>
      </c>
      <c r="I39" s="633" t="s">
        <v>5</v>
      </c>
      <c r="J39" s="634" t="s">
        <v>1080</v>
      </c>
      <c r="K39" s="582">
        <v>104.9</v>
      </c>
      <c r="L39" s="531">
        <v>42</v>
      </c>
      <c r="M39" s="531">
        <v>111</v>
      </c>
      <c r="N39" s="583">
        <f t="shared" si="0"/>
        <v>55.5</v>
      </c>
      <c r="O39" s="583">
        <f t="shared" si="1"/>
        <v>97.5</v>
      </c>
      <c r="P39" s="571">
        <v>4</v>
      </c>
      <c r="Q39" s="504">
        <v>15</v>
      </c>
      <c r="R39" s="739" t="s">
        <v>1080</v>
      </c>
      <c r="S39" s="325"/>
      <c r="T39" s="325"/>
      <c r="U39" s="325"/>
      <c r="V39" s="325"/>
      <c r="W39" s="325"/>
      <c r="X39" s="325"/>
      <c r="Y39" s="325"/>
      <c r="Z39" s="325"/>
      <c r="AA39" s="325"/>
      <c r="AB39" s="325"/>
      <c r="AC39" s="325"/>
      <c r="AD39" s="325"/>
      <c r="AE39" s="325"/>
      <c r="AF39" s="325"/>
      <c r="AG39" s="325"/>
      <c r="AH39" s="325"/>
      <c r="AI39" s="325"/>
      <c r="AJ39" s="325"/>
      <c r="AK39" s="325"/>
      <c r="AL39" s="325"/>
      <c r="AM39" s="325"/>
      <c r="AN39" s="325"/>
      <c r="AO39" s="325"/>
      <c r="AP39" s="325"/>
      <c r="AQ39" s="325"/>
      <c r="AR39" s="325"/>
      <c r="AS39" s="325"/>
      <c r="AT39" s="325"/>
      <c r="AU39" s="325"/>
      <c r="AV39" s="325"/>
      <c r="AW39" s="325"/>
      <c r="AX39" s="325"/>
      <c r="AY39" s="325"/>
      <c r="AZ39" s="325"/>
      <c r="BA39" s="325"/>
      <c r="BB39" s="325"/>
      <c r="BC39" s="325"/>
      <c r="BD39" s="325"/>
      <c r="BE39" s="325"/>
      <c r="BF39" s="325"/>
      <c r="BG39" s="325"/>
      <c r="BH39" s="325"/>
      <c r="BI39" s="325"/>
      <c r="BJ39" s="325"/>
      <c r="BK39" s="325"/>
      <c r="BL39" s="325"/>
      <c r="BM39" s="325"/>
    </row>
    <row r="40" spans="1:65" s="37" customFormat="1">
      <c r="A40" s="312"/>
      <c r="B40" s="312"/>
      <c r="C40" s="312"/>
      <c r="D40" s="312"/>
      <c r="E40" s="134"/>
      <c r="F40" s="134"/>
      <c r="G40" s="21"/>
      <c r="H40" s="312"/>
      <c r="I40" s="31"/>
      <c r="J40" s="134"/>
      <c r="K40" s="134"/>
      <c r="L40" s="435"/>
      <c r="M40" s="134"/>
      <c r="N40" s="134"/>
      <c r="O40" s="435"/>
      <c r="P40" s="134"/>
      <c r="Q40" s="312"/>
    </row>
    <row r="41" spans="1:65" s="37" customFormat="1">
      <c r="A41" s="312" t="s">
        <v>1170</v>
      </c>
      <c r="B41" s="312"/>
      <c r="C41" s="312"/>
      <c r="D41" s="312"/>
      <c r="E41" s="134"/>
      <c r="F41" s="134"/>
      <c r="G41" s="21"/>
      <c r="H41" s="312"/>
      <c r="I41" s="31"/>
      <c r="J41" s="134"/>
      <c r="K41" s="134"/>
      <c r="L41" s="435"/>
      <c r="M41" s="134"/>
      <c r="N41" s="134"/>
      <c r="O41" s="435"/>
      <c r="P41" s="134"/>
      <c r="Q41" s="312"/>
    </row>
    <row r="42" spans="1:65" s="37" customFormat="1">
      <c r="A42" s="312"/>
      <c r="B42" s="312"/>
      <c r="C42" s="312"/>
      <c r="D42" s="312"/>
      <c r="E42" s="134"/>
      <c r="F42" s="134"/>
      <c r="G42" s="21"/>
      <c r="H42" s="312"/>
      <c r="I42" s="31"/>
      <c r="J42" s="134"/>
      <c r="K42" s="134"/>
      <c r="L42" s="435"/>
      <c r="M42" s="134"/>
      <c r="N42" s="134"/>
      <c r="O42" s="435"/>
      <c r="P42" s="134"/>
      <c r="Q42" s="312"/>
    </row>
    <row r="43" spans="1:65" s="37" customFormat="1">
      <c r="A43" s="312" t="s">
        <v>1171</v>
      </c>
      <c r="B43" s="312"/>
      <c r="C43" s="312"/>
      <c r="D43" s="312"/>
      <c r="E43" s="134"/>
      <c r="F43" s="134"/>
      <c r="G43" s="21"/>
      <c r="H43" s="312"/>
      <c r="I43" s="31"/>
      <c r="J43" s="134"/>
      <c r="K43" s="134"/>
      <c r="L43" s="435"/>
      <c r="M43" s="134"/>
      <c r="N43" s="134"/>
      <c r="O43" s="435"/>
      <c r="P43" s="134"/>
      <c r="Q43" s="312"/>
    </row>
    <row r="44" spans="1:65" s="1" customFormat="1" ht="12">
      <c r="A44" s="3"/>
      <c r="B44" s="3"/>
      <c r="C44" s="3"/>
      <c r="D44" s="3"/>
      <c r="E44" s="3"/>
      <c r="F44" s="3"/>
      <c r="G44" s="7"/>
      <c r="H44" s="7"/>
      <c r="I44" s="3"/>
      <c r="J44" s="429"/>
      <c r="K44" s="429"/>
      <c r="L44" s="423"/>
      <c r="M44" s="423"/>
      <c r="N44" s="423"/>
      <c r="O44" s="423"/>
      <c r="P44" s="423"/>
      <c r="Q44" s="7"/>
      <c r="R44" s="429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65" s="1" customFormat="1" ht="12">
      <c r="A45" s="3"/>
      <c r="B45" s="3"/>
      <c r="C45" s="3"/>
      <c r="D45" s="3"/>
      <c r="E45" s="3"/>
      <c r="F45" s="3"/>
      <c r="G45" s="7"/>
      <c r="H45" s="7"/>
      <c r="I45" s="3"/>
      <c r="J45" s="429"/>
      <c r="K45" s="429"/>
      <c r="L45" s="423"/>
      <c r="M45" s="423"/>
      <c r="N45" s="423"/>
      <c r="O45" s="423"/>
      <c r="P45" s="423"/>
      <c r="Q45" s="7"/>
      <c r="R45" s="429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65" s="1" customFormat="1" ht="12.75" customHeight="1">
      <c r="A46" s="3"/>
      <c r="B46" s="3"/>
      <c r="C46" s="4"/>
      <c r="D46" s="1034" t="s">
        <v>38</v>
      </c>
      <c r="E46" s="1034"/>
      <c r="F46" s="1034"/>
      <c r="G46" s="1034"/>
      <c r="H46" s="1034"/>
      <c r="I46" s="1053" t="s">
        <v>1166</v>
      </c>
      <c r="J46" s="1035"/>
      <c r="K46" s="1035"/>
      <c r="L46" s="1035"/>
      <c r="M46" s="1035"/>
      <c r="N46" s="1035"/>
      <c r="O46" s="1035"/>
      <c r="P46" s="1035"/>
      <c r="Q46" s="7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65" s="1" customFormat="1" ht="12.75" customHeight="1">
      <c r="A47" s="3"/>
      <c r="B47" s="3"/>
      <c r="C47" s="4"/>
      <c r="D47" s="1034" t="s">
        <v>40</v>
      </c>
      <c r="E47" s="1034"/>
      <c r="F47" s="1034"/>
      <c r="G47" s="1034"/>
      <c r="H47" s="1034"/>
      <c r="I47" s="1035"/>
      <c r="J47" s="1035"/>
      <c r="K47" s="1035"/>
      <c r="L47" s="1035"/>
      <c r="M47" s="1035"/>
      <c r="N47" s="1035"/>
      <c r="O47" s="1035"/>
      <c r="P47" s="1035"/>
      <c r="Q47" s="7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65" s="1" customFormat="1" ht="12.75" customHeight="1">
      <c r="A48" s="3"/>
      <c r="B48" s="3"/>
      <c r="C48" s="4"/>
      <c r="D48" s="1034"/>
      <c r="E48" s="1034"/>
      <c r="F48" s="541"/>
      <c r="G48" s="541"/>
      <c r="H48" s="541"/>
      <c r="J48" s="434"/>
      <c r="K48" s="434"/>
      <c r="L48" s="6"/>
      <c r="M48" s="6"/>
      <c r="N48" s="6"/>
      <c r="O48" s="424"/>
      <c r="P48" s="424"/>
      <c r="Q48" s="7"/>
      <c r="R48" s="434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65" s="1" customFormat="1" ht="12.75" customHeight="1">
      <c r="A49" s="3"/>
      <c r="B49" s="3"/>
      <c r="C49" s="3"/>
      <c r="D49" s="1034" t="s">
        <v>41</v>
      </c>
      <c r="E49" s="1034"/>
      <c r="F49" s="1034"/>
      <c r="G49" s="1034"/>
      <c r="H49" s="1034"/>
      <c r="I49" s="1054" t="s">
        <v>1167</v>
      </c>
      <c r="J49" s="1035"/>
      <c r="K49" s="1035"/>
      <c r="L49" s="1035"/>
      <c r="M49" s="1035"/>
      <c r="N49" s="1035"/>
      <c r="O49" s="1035"/>
      <c r="P49" s="1035"/>
      <c r="Q49" s="7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65" s="1" customFormat="1" ht="12.75" customHeight="1">
      <c r="A50" s="3"/>
      <c r="B50" s="3"/>
      <c r="C50" s="3"/>
      <c r="D50" s="1034" t="s">
        <v>43</v>
      </c>
      <c r="E50" s="1034"/>
      <c r="F50" s="1034"/>
      <c r="G50" s="1034"/>
      <c r="H50" s="1034"/>
      <c r="I50" s="1035"/>
      <c r="J50" s="1035"/>
      <c r="K50" s="1035"/>
      <c r="L50" s="1035"/>
      <c r="M50" s="1035"/>
      <c r="N50" s="1035"/>
      <c r="O50" s="1035"/>
      <c r="P50" s="1035"/>
      <c r="Q50" s="7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65" s="1" customFormat="1" ht="12.75" customHeight="1">
      <c r="A51" s="3"/>
      <c r="B51" s="3"/>
      <c r="C51" s="3"/>
      <c r="D51" s="1034"/>
      <c r="E51" s="1034"/>
      <c r="F51" s="541"/>
      <c r="G51" s="541"/>
      <c r="H51" s="541"/>
      <c r="J51" s="434"/>
      <c r="K51" s="434"/>
      <c r="L51" s="2"/>
      <c r="M51" s="425"/>
      <c r="N51" s="2"/>
      <c r="O51" s="424"/>
      <c r="P51" s="424"/>
      <c r="Q51" s="7"/>
      <c r="R51" s="434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65" s="1" customFormat="1" ht="14.25" customHeight="1">
      <c r="A52" s="3"/>
      <c r="B52" s="3"/>
      <c r="C52" s="3"/>
      <c r="D52" s="1034" t="s">
        <v>44</v>
      </c>
      <c r="E52" s="1034"/>
      <c r="F52" s="1034"/>
      <c r="G52" s="1034"/>
      <c r="H52" s="1034"/>
      <c r="I52" s="1050" t="s">
        <v>1168</v>
      </c>
      <c r="J52" s="1051"/>
      <c r="K52" s="1051"/>
      <c r="L52" s="1051"/>
      <c r="M52" s="1051"/>
      <c r="N52" s="1051"/>
      <c r="O52" s="1051"/>
      <c r="P52" s="1051"/>
      <c r="Q52" s="7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65" s="1" customFormat="1" ht="12.75" customHeight="1">
      <c r="A53" s="3"/>
      <c r="B53" s="3"/>
      <c r="C53" s="5"/>
      <c r="D53" s="1034" t="s">
        <v>46</v>
      </c>
      <c r="E53" s="1034"/>
      <c r="F53" s="1034"/>
      <c r="G53" s="1034"/>
      <c r="H53" s="1034"/>
      <c r="I53" s="1052" t="s">
        <v>1169</v>
      </c>
      <c r="J53" s="1051"/>
      <c r="K53" s="1051"/>
      <c r="L53" s="1051"/>
      <c r="M53" s="1051"/>
      <c r="N53" s="1051"/>
      <c r="O53" s="1051"/>
      <c r="P53" s="1051"/>
      <c r="Q53" s="7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65" s="1" customFormat="1">
      <c r="A54" s="3"/>
      <c r="B54" s="3"/>
      <c r="C54" s="3"/>
      <c r="D54" s="3"/>
      <c r="E54" s="484" t="s">
        <v>49</v>
      </c>
      <c r="F54" s="485" t="s">
        <v>12</v>
      </c>
      <c r="G54" s="7"/>
      <c r="H54" s="7"/>
      <c r="I54" s="3"/>
      <c r="J54" s="497"/>
      <c r="K54" s="429"/>
      <c r="M54" s="423"/>
      <c r="N54" s="423"/>
      <c r="O54" s="423"/>
      <c r="P54" s="423"/>
      <c r="Q54" s="7"/>
      <c r="R54" s="497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65" s="1" customFormat="1">
      <c r="A55" s="3"/>
      <c r="B55" s="3"/>
      <c r="C55" s="3"/>
      <c r="D55" s="3"/>
      <c r="E55" s="484" t="s">
        <v>52</v>
      </c>
      <c r="F55" s="485" t="s">
        <v>55</v>
      </c>
      <c r="G55" s="7"/>
      <c r="H55" s="7"/>
      <c r="I55" s="3"/>
      <c r="J55" s="489"/>
      <c r="K55" s="429"/>
      <c r="M55" s="423"/>
      <c r="N55" s="423"/>
      <c r="O55" s="423"/>
      <c r="P55" s="423"/>
      <c r="Q55" s="7"/>
      <c r="R55" s="489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65" s="1" customFormat="1" ht="12">
      <c r="A56" s="538"/>
      <c r="B56" s="538"/>
      <c r="C56" s="538"/>
      <c r="D56" s="538"/>
      <c r="E56" s="538" t="s">
        <v>1146</v>
      </c>
      <c r="F56" s="538"/>
      <c r="G56" s="539" t="s">
        <v>1146</v>
      </c>
      <c r="H56" s="539"/>
      <c r="I56" s="538"/>
      <c r="J56" s="429"/>
      <c r="K56" s="429"/>
      <c r="L56" s="429"/>
      <c r="M56" s="429"/>
      <c r="N56" s="423"/>
      <c r="O56" s="423"/>
      <c r="P56" s="423"/>
      <c r="Q56" s="7"/>
      <c r="R56" s="429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65" ht="15.75">
      <c r="A57" s="413"/>
      <c r="B57" s="379"/>
      <c r="C57" s="486"/>
      <c r="D57" s="331"/>
      <c r="E57" s="540"/>
      <c r="F57" s="331"/>
      <c r="G57" s="331"/>
      <c r="H57" s="379"/>
      <c r="I57" s="404"/>
      <c r="J57" s="379"/>
      <c r="K57" s="535"/>
      <c r="L57" s="379"/>
      <c r="M57" s="406"/>
      <c r="N57" s="329"/>
      <c r="O57" s="329"/>
      <c r="P57" s="329"/>
      <c r="Q57" s="613"/>
      <c r="R57" s="379"/>
      <c r="X57" s="329"/>
      <c r="BH57" s="310"/>
      <c r="BI57" s="310"/>
      <c r="BJ57" s="310"/>
      <c r="BK57" s="310"/>
      <c r="BL57" s="310"/>
      <c r="BM57" s="310"/>
    </row>
    <row r="58" spans="1:65" s="309" customFormat="1" ht="31.5" customHeight="1" thickBot="1">
      <c r="A58" s="368" t="s">
        <v>48</v>
      </c>
      <c r="B58" s="419" t="s">
        <v>1174</v>
      </c>
      <c r="C58" s="421" t="s">
        <v>51</v>
      </c>
      <c r="D58" s="418" t="s">
        <v>60</v>
      </c>
      <c r="E58" s="420" t="s">
        <v>49</v>
      </c>
      <c r="F58" s="622" t="s">
        <v>50</v>
      </c>
      <c r="G58" s="421" t="s">
        <v>418</v>
      </c>
      <c r="H58" s="420" t="s">
        <v>52</v>
      </c>
      <c r="I58" s="420" t="s">
        <v>53</v>
      </c>
      <c r="J58" s="623" t="s">
        <v>54</v>
      </c>
      <c r="K58" s="624" t="s">
        <v>59</v>
      </c>
      <c r="L58" s="422" t="s">
        <v>422</v>
      </c>
      <c r="M58" s="422" t="s">
        <v>420</v>
      </c>
      <c r="N58" s="463" t="s">
        <v>421</v>
      </c>
      <c r="O58" s="463" t="s">
        <v>55</v>
      </c>
      <c r="P58" s="422" t="s">
        <v>1158</v>
      </c>
      <c r="Q58" s="422" t="s">
        <v>416</v>
      </c>
      <c r="R58" s="730" t="s">
        <v>54</v>
      </c>
      <c r="S58" s="328"/>
      <c r="T58" s="328"/>
      <c r="U58" s="328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G58" s="328"/>
      <c r="AH58" s="328"/>
      <c r="AI58" s="328"/>
      <c r="AJ58" s="328"/>
      <c r="AK58" s="328"/>
      <c r="AL58" s="328"/>
      <c r="AM58" s="328"/>
      <c r="AN58" s="328"/>
      <c r="AO58" s="328"/>
      <c r="AP58" s="328"/>
      <c r="AQ58" s="328"/>
      <c r="AR58" s="328"/>
      <c r="AS58" s="328"/>
      <c r="AT58" s="328"/>
      <c r="AU58" s="328"/>
      <c r="AV58" s="328"/>
      <c r="AW58" s="328"/>
      <c r="AX58" s="328"/>
      <c r="AY58" s="328"/>
      <c r="AZ58" s="328"/>
      <c r="BA58" s="328"/>
      <c r="BB58" s="328"/>
      <c r="BC58" s="328"/>
      <c r="BD58" s="328"/>
      <c r="BE58" s="328"/>
      <c r="BF58" s="328"/>
      <c r="BG58" s="328"/>
      <c r="BH58" s="328"/>
      <c r="BI58" s="328"/>
      <c r="BJ58" s="328"/>
      <c r="BK58" s="328"/>
      <c r="BL58" s="328"/>
      <c r="BM58" s="328"/>
    </row>
    <row r="59" spans="1:65" s="323" customFormat="1" ht="15.75">
      <c r="A59" s="334">
        <v>1</v>
      </c>
      <c r="B59" s="1066" t="s">
        <v>706</v>
      </c>
      <c r="C59" s="1063" t="s">
        <v>9</v>
      </c>
      <c r="D59" s="575" t="s">
        <v>26</v>
      </c>
      <c r="E59" s="563" t="s">
        <v>12</v>
      </c>
      <c r="F59" s="576" t="s">
        <v>1122</v>
      </c>
      <c r="G59" s="565">
        <v>1964</v>
      </c>
      <c r="H59" s="565" t="s">
        <v>55</v>
      </c>
      <c r="I59" s="565" t="s">
        <v>5</v>
      </c>
      <c r="J59" s="577" t="s">
        <v>1080</v>
      </c>
      <c r="K59" s="513">
        <v>70.5</v>
      </c>
      <c r="L59" s="500">
        <v>115</v>
      </c>
      <c r="M59" s="500">
        <v>188</v>
      </c>
      <c r="N59" s="567">
        <f t="shared" ref="N59:N77" si="2">M59/2</f>
        <v>94</v>
      </c>
      <c r="O59" s="567">
        <f t="shared" ref="O59:O77" si="3">L59+N59</f>
        <v>209</v>
      </c>
      <c r="P59" s="578">
        <v>1</v>
      </c>
      <c r="Q59" s="546">
        <v>20</v>
      </c>
      <c r="R59" s="740" t="s">
        <v>1080</v>
      </c>
      <c r="S59" s="329"/>
      <c r="T59" s="329"/>
      <c r="U59" s="329"/>
      <c r="V59" s="329"/>
      <c r="W59" s="329"/>
      <c r="X59" s="329"/>
      <c r="Y59" s="329"/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  <c r="BE59" s="329"/>
      <c r="BF59" s="329"/>
      <c r="BG59" s="329"/>
      <c r="BH59" s="329"/>
      <c r="BI59" s="329"/>
      <c r="BJ59" s="329"/>
      <c r="BK59" s="329"/>
      <c r="BL59" s="329"/>
      <c r="BM59" s="329"/>
    </row>
    <row r="60" spans="1:65" s="323" customFormat="1" ht="15" customHeight="1">
      <c r="A60" s="334">
        <v>2</v>
      </c>
      <c r="B60" s="1067"/>
      <c r="C60" s="1064"/>
      <c r="D60" s="574" t="s">
        <v>32</v>
      </c>
      <c r="E60" s="384" t="s">
        <v>12</v>
      </c>
      <c r="F60" s="483" t="s">
        <v>1047</v>
      </c>
      <c r="G60" s="383">
        <v>1964</v>
      </c>
      <c r="H60" s="383" t="s">
        <v>55</v>
      </c>
      <c r="I60" s="383" t="s">
        <v>5</v>
      </c>
      <c r="J60" s="414" t="s">
        <v>1077</v>
      </c>
      <c r="K60" s="472">
        <v>68</v>
      </c>
      <c r="L60" s="386">
        <v>95</v>
      </c>
      <c r="M60" s="386">
        <v>208</v>
      </c>
      <c r="N60" s="461">
        <f t="shared" si="2"/>
        <v>104</v>
      </c>
      <c r="O60" s="461">
        <f t="shared" si="3"/>
        <v>199</v>
      </c>
      <c r="P60" s="409">
        <v>2</v>
      </c>
      <c r="Q60" s="340">
        <v>18</v>
      </c>
      <c r="R60" s="732" t="s">
        <v>1077</v>
      </c>
      <c r="S60" s="329"/>
      <c r="T60" s="329"/>
      <c r="U60" s="329"/>
      <c r="V60" s="329"/>
      <c r="W60" s="329"/>
      <c r="X60" s="329"/>
      <c r="Y60" s="329"/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  <c r="BE60" s="329"/>
      <c r="BF60" s="329"/>
      <c r="BG60" s="329"/>
      <c r="BH60" s="329"/>
      <c r="BI60" s="329"/>
      <c r="BJ60" s="329"/>
      <c r="BK60" s="329"/>
      <c r="BL60" s="329"/>
      <c r="BM60" s="329"/>
    </row>
    <row r="61" spans="1:65" s="411" customFormat="1" ht="15" customHeight="1">
      <c r="A61" s="334">
        <v>3</v>
      </c>
      <c r="B61" s="1067"/>
      <c r="C61" s="1064"/>
      <c r="D61" s="574" t="s">
        <v>32</v>
      </c>
      <c r="E61" s="384" t="s">
        <v>12</v>
      </c>
      <c r="F61" s="483" t="s">
        <v>1056</v>
      </c>
      <c r="G61" s="383">
        <v>1964</v>
      </c>
      <c r="H61" s="383" t="s">
        <v>55</v>
      </c>
      <c r="I61" s="383" t="s">
        <v>5</v>
      </c>
      <c r="J61" s="414" t="s">
        <v>1076</v>
      </c>
      <c r="K61" s="472">
        <v>68</v>
      </c>
      <c r="L61" s="386">
        <v>102</v>
      </c>
      <c r="M61" s="386">
        <v>178</v>
      </c>
      <c r="N61" s="461">
        <f t="shared" si="2"/>
        <v>89</v>
      </c>
      <c r="O61" s="461">
        <f t="shared" si="3"/>
        <v>191</v>
      </c>
      <c r="P61" s="409">
        <v>3</v>
      </c>
      <c r="Q61" s="343">
        <v>16</v>
      </c>
      <c r="R61" s="732" t="s">
        <v>1076</v>
      </c>
    </row>
    <row r="62" spans="1:65" s="323" customFormat="1" ht="15" customHeight="1">
      <c r="A62" s="334">
        <v>4</v>
      </c>
      <c r="B62" s="1067"/>
      <c r="C62" s="1064"/>
      <c r="D62" s="574" t="s">
        <v>32</v>
      </c>
      <c r="E62" s="473" t="s">
        <v>12</v>
      </c>
      <c r="F62" s="481" t="s">
        <v>1142</v>
      </c>
      <c r="G62" s="410">
        <v>1963</v>
      </c>
      <c r="H62" s="410" t="s">
        <v>55</v>
      </c>
      <c r="I62" s="410" t="s">
        <v>5</v>
      </c>
      <c r="J62" s="471" t="s">
        <v>1080</v>
      </c>
      <c r="K62" s="377">
        <v>62.4</v>
      </c>
      <c r="L62" s="386">
        <v>81</v>
      </c>
      <c r="M62" s="386">
        <v>183</v>
      </c>
      <c r="N62" s="461">
        <f t="shared" si="2"/>
        <v>91.5</v>
      </c>
      <c r="O62" s="461">
        <f t="shared" si="3"/>
        <v>172.5</v>
      </c>
      <c r="P62" s="409">
        <v>4</v>
      </c>
      <c r="Q62" s="343">
        <v>15</v>
      </c>
      <c r="R62" s="734" t="s">
        <v>1080</v>
      </c>
      <c r="S62" s="329"/>
      <c r="T62" s="329"/>
      <c r="U62" s="329"/>
      <c r="V62" s="329"/>
      <c r="W62" s="329"/>
      <c r="X62" s="329"/>
      <c r="Y62" s="329"/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  <c r="BE62" s="329"/>
      <c r="BF62" s="329"/>
      <c r="BG62" s="329"/>
      <c r="BH62" s="329"/>
      <c r="BI62" s="329"/>
      <c r="BJ62" s="329"/>
      <c r="BK62" s="329"/>
      <c r="BL62" s="329"/>
      <c r="BM62" s="329"/>
    </row>
    <row r="63" spans="1:65" s="323" customFormat="1" ht="15" customHeight="1">
      <c r="A63" s="334">
        <v>5</v>
      </c>
      <c r="B63" s="1067"/>
      <c r="C63" s="1064"/>
      <c r="D63" s="573" t="s">
        <v>1137</v>
      </c>
      <c r="E63" s="372" t="s">
        <v>12</v>
      </c>
      <c r="F63" s="480" t="s">
        <v>1153</v>
      </c>
      <c r="G63" s="385">
        <v>1966</v>
      </c>
      <c r="H63" s="383" t="s">
        <v>55</v>
      </c>
      <c r="I63" s="383" t="s">
        <v>5</v>
      </c>
      <c r="J63" s="414" t="s">
        <v>1080</v>
      </c>
      <c r="K63" s="377">
        <v>73</v>
      </c>
      <c r="L63" s="386">
        <v>0</v>
      </c>
      <c r="M63" s="386">
        <v>0</v>
      </c>
      <c r="N63" s="461">
        <f t="shared" si="2"/>
        <v>0</v>
      </c>
      <c r="O63" s="461">
        <f t="shared" si="3"/>
        <v>0</v>
      </c>
      <c r="P63" s="409" t="s">
        <v>64</v>
      </c>
      <c r="Q63" s="386" t="s">
        <v>64</v>
      </c>
      <c r="R63" s="732" t="s">
        <v>1080</v>
      </c>
      <c r="S63" s="329"/>
      <c r="T63" s="329"/>
      <c r="U63" s="329"/>
      <c r="V63" s="329"/>
      <c r="W63" s="329"/>
      <c r="X63" s="329"/>
      <c r="Y63" s="329"/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  <c r="BE63" s="329"/>
      <c r="BF63" s="329"/>
      <c r="BG63" s="329"/>
      <c r="BH63" s="329"/>
      <c r="BI63" s="329"/>
      <c r="BJ63" s="329"/>
      <c r="BK63" s="329"/>
      <c r="BL63" s="329"/>
      <c r="BM63" s="329"/>
    </row>
    <row r="64" spans="1:65" s="326" customFormat="1" ht="13.5" customHeight="1" thickBot="1">
      <c r="A64" s="334">
        <v>6</v>
      </c>
      <c r="B64" s="1067"/>
      <c r="C64" s="1065"/>
      <c r="D64" s="579" t="s">
        <v>26</v>
      </c>
      <c r="E64" s="580" t="s">
        <v>12</v>
      </c>
      <c r="F64" s="581" t="s">
        <v>1126</v>
      </c>
      <c r="G64" s="519">
        <v>1964</v>
      </c>
      <c r="H64" s="519" t="s">
        <v>55</v>
      </c>
      <c r="I64" s="519" t="s">
        <v>5</v>
      </c>
      <c r="J64" s="518" t="s">
        <v>1130</v>
      </c>
      <c r="K64" s="582">
        <v>72.900000000000006</v>
      </c>
      <c r="L64" s="531">
        <v>0</v>
      </c>
      <c r="M64" s="531">
        <v>0</v>
      </c>
      <c r="N64" s="583">
        <f t="shared" si="2"/>
        <v>0</v>
      </c>
      <c r="O64" s="583">
        <f t="shared" si="3"/>
        <v>0</v>
      </c>
      <c r="P64" s="571" t="s">
        <v>64</v>
      </c>
      <c r="Q64" s="531" t="s">
        <v>64</v>
      </c>
      <c r="R64" s="741" t="s">
        <v>1130</v>
      </c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  <c r="BE64" s="329"/>
      <c r="BF64" s="329"/>
      <c r="BG64" s="329"/>
      <c r="BH64" s="329"/>
      <c r="BI64" s="329"/>
      <c r="BJ64" s="329"/>
      <c r="BK64" s="329"/>
      <c r="BL64" s="329"/>
      <c r="BM64" s="329"/>
    </row>
    <row r="65" spans="1:65" s="323" customFormat="1" ht="15" customHeight="1">
      <c r="A65" s="334">
        <v>7</v>
      </c>
      <c r="B65" s="1067"/>
      <c r="C65" s="1063" t="s">
        <v>17</v>
      </c>
      <c r="D65" s="636" t="s">
        <v>16</v>
      </c>
      <c r="E65" s="563" t="s">
        <v>12</v>
      </c>
      <c r="F65" s="637" t="s">
        <v>460</v>
      </c>
      <c r="G65" s="565">
        <v>1964</v>
      </c>
      <c r="H65" s="565" t="s">
        <v>55</v>
      </c>
      <c r="I65" s="565" t="s">
        <v>5</v>
      </c>
      <c r="J65" s="638" t="s">
        <v>1080</v>
      </c>
      <c r="K65" s="639">
        <v>77</v>
      </c>
      <c r="L65" s="514">
        <v>122</v>
      </c>
      <c r="M65" s="514">
        <v>185</v>
      </c>
      <c r="N65" s="567">
        <f t="shared" si="2"/>
        <v>92.5</v>
      </c>
      <c r="O65" s="567">
        <f t="shared" si="3"/>
        <v>214.5</v>
      </c>
      <c r="P65" s="501">
        <v>1</v>
      </c>
      <c r="Q65" s="514">
        <v>20</v>
      </c>
      <c r="R65" s="742" t="s">
        <v>1080</v>
      </c>
      <c r="S65" s="329"/>
      <c r="T65" s="329"/>
      <c r="U65" s="329"/>
      <c r="V65" s="329"/>
      <c r="W65" s="329"/>
      <c r="X65" s="329"/>
      <c r="Y65" s="329"/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  <c r="BE65" s="329"/>
      <c r="BF65" s="329"/>
      <c r="BG65" s="329"/>
      <c r="BH65" s="329"/>
      <c r="BI65" s="329"/>
      <c r="BJ65" s="329"/>
      <c r="BK65" s="329"/>
      <c r="BL65" s="329"/>
      <c r="BM65" s="329"/>
    </row>
    <row r="66" spans="1:65" s="323" customFormat="1" ht="15" customHeight="1" thickBot="1">
      <c r="A66" s="334">
        <v>8</v>
      </c>
      <c r="B66" s="1067"/>
      <c r="C66" s="1065"/>
      <c r="D66" s="640" t="s">
        <v>32</v>
      </c>
      <c r="E66" s="580" t="s">
        <v>12</v>
      </c>
      <c r="F66" s="641" t="s">
        <v>1052</v>
      </c>
      <c r="G66" s="519">
        <v>1965</v>
      </c>
      <c r="H66" s="519" t="s">
        <v>55</v>
      </c>
      <c r="I66" s="519" t="s">
        <v>5</v>
      </c>
      <c r="J66" s="518" t="s">
        <v>1080</v>
      </c>
      <c r="K66" s="532">
        <v>80</v>
      </c>
      <c r="L66" s="533">
        <v>112</v>
      </c>
      <c r="M66" s="533">
        <v>161</v>
      </c>
      <c r="N66" s="583">
        <f t="shared" si="2"/>
        <v>80.5</v>
      </c>
      <c r="O66" s="583">
        <f t="shared" si="3"/>
        <v>192.5</v>
      </c>
      <c r="P66" s="508">
        <v>2</v>
      </c>
      <c r="Q66" s="533">
        <v>18</v>
      </c>
      <c r="R66" s="741" t="s">
        <v>1080</v>
      </c>
      <c r="S66" s="329"/>
      <c r="T66" s="329"/>
      <c r="U66" s="329"/>
      <c r="V66" s="329"/>
      <c r="W66" s="329"/>
      <c r="X66" s="329"/>
      <c r="Y66" s="329"/>
      <c r="Z66" s="329"/>
      <c r="AA66" s="329"/>
      <c r="AB66" s="329"/>
      <c r="AC66" s="329"/>
      <c r="AD66" s="329"/>
      <c r="AE66" s="329"/>
      <c r="AF66" s="329"/>
      <c r="AG66" s="329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29"/>
      <c r="AT66" s="329"/>
      <c r="AU66" s="329"/>
      <c r="AV66" s="329"/>
      <c r="AW66" s="329"/>
      <c r="AX66" s="329"/>
      <c r="AY66" s="329"/>
      <c r="AZ66" s="329"/>
      <c r="BA66" s="329"/>
      <c r="BB66" s="329"/>
      <c r="BC66" s="329"/>
      <c r="BD66" s="329"/>
      <c r="BE66" s="329"/>
      <c r="BF66" s="329"/>
      <c r="BG66" s="329"/>
      <c r="BH66" s="329"/>
      <c r="BI66" s="329"/>
      <c r="BJ66" s="329"/>
      <c r="BK66" s="329"/>
      <c r="BL66" s="329"/>
      <c r="BM66" s="329"/>
    </row>
    <row r="67" spans="1:65" s="323" customFormat="1" ht="15" customHeight="1">
      <c r="A67" s="334">
        <v>9</v>
      </c>
      <c r="B67" s="1067"/>
      <c r="C67" s="1063" t="s">
        <v>464</v>
      </c>
      <c r="D67" s="636" t="s">
        <v>32</v>
      </c>
      <c r="E67" s="642" t="s">
        <v>12</v>
      </c>
      <c r="F67" s="643" t="s">
        <v>1073</v>
      </c>
      <c r="G67" s="644">
        <v>1967</v>
      </c>
      <c r="H67" s="644" t="s">
        <v>55</v>
      </c>
      <c r="I67" s="644" t="s">
        <v>5</v>
      </c>
      <c r="J67" s="638" t="s">
        <v>1080</v>
      </c>
      <c r="K67" s="566">
        <v>97</v>
      </c>
      <c r="L67" s="500">
        <v>122</v>
      </c>
      <c r="M67" s="500">
        <v>192</v>
      </c>
      <c r="N67" s="567">
        <f t="shared" si="2"/>
        <v>96</v>
      </c>
      <c r="O67" s="567">
        <f t="shared" si="3"/>
        <v>218</v>
      </c>
      <c r="P67" s="578">
        <v>1</v>
      </c>
      <c r="Q67" s="546">
        <v>20</v>
      </c>
      <c r="R67" s="742" t="s">
        <v>1080</v>
      </c>
      <c r="S67" s="329"/>
      <c r="T67" s="329"/>
      <c r="U67" s="329"/>
      <c r="V67" s="329"/>
      <c r="W67" s="329"/>
      <c r="X67" s="329"/>
      <c r="Y67" s="329"/>
      <c r="Z67" s="329"/>
      <c r="AA67" s="329"/>
      <c r="AB67" s="329"/>
      <c r="AC67" s="329"/>
      <c r="AD67" s="329"/>
      <c r="AE67" s="329"/>
      <c r="AF67" s="329"/>
      <c r="AG67" s="329"/>
      <c r="AH67" s="329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29"/>
      <c r="AT67" s="329"/>
      <c r="AU67" s="329"/>
      <c r="AV67" s="329"/>
      <c r="AW67" s="329"/>
      <c r="AX67" s="329"/>
      <c r="AY67" s="329"/>
      <c r="AZ67" s="329"/>
      <c r="BA67" s="329"/>
      <c r="BB67" s="329"/>
      <c r="BC67" s="329"/>
      <c r="BD67" s="329"/>
      <c r="BE67" s="329"/>
      <c r="BF67" s="329"/>
      <c r="BG67" s="329"/>
      <c r="BH67" s="329"/>
      <c r="BI67" s="329"/>
      <c r="BJ67" s="329"/>
      <c r="BK67" s="329"/>
      <c r="BL67" s="329"/>
      <c r="BM67" s="329"/>
    </row>
    <row r="68" spans="1:65" s="323" customFormat="1" ht="15" customHeight="1">
      <c r="A68" s="334">
        <v>10</v>
      </c>
      <c r="B68" s="1067"/>
      <c r="C68" s="1064"/>
      <c r="D68" s="573" t="s">
        <v>26</v>
      </c>
      <c r="E68" s="381" t="s">
        <v>12</v>
      </c>
      <c r="F68" s="572" t="s">
        <v>1129</v>
      </c>
      <c r="G68" s="373">
        <v>1967</v>
      </c>
      <c r="H68" s="373" t="s">
        <v>55</v>
      </c>
      <c r="I68" s="373" t="s">
        <v>5</v>
      </c>
      <c r="J68" s="375" t="s">
        <v>1172</v>
      </c>
      <c r="K68" s="377">
        <v>86.4</v>
      </c>
      <c r="L68" s="386">
        <v>120</v>
      </c>
      <c r="M68" s="386">
        <v>187</v>
      </c>
      <c r="N68" s="461">
        <f t="shared" si="2"/>
        <v>93.5</v>
      </c>
      <c r="O68" s="461">
        <f t="shared" si="3"/>
        <v>213.5</v>
      </c>
      <c r="P68" s="409">
        <v>2</v>
      </c>
      <c r="Q68" s="340">
        <v>18</v>
      </c>
      <c r="R68" s="743" t="s">
        <v>1172</v>
      </c>
      <c r="S68" s="329"/>
      <c r="T68" s="329"/>
      <c r="U68" s="329"/>
      <c r="V68" s="329"/>
      <c r="W68" s="329"/>
      <c r="X68" s="329"/>
      <c r="Y68" s="329"/>
      <c r="Z68" s="329"/>
      <c r="AA68" s="329"/>
      <c r="AB68" s="329"/>
      <c r="AC68" s="329"/>
      <c r="AD68" s="329"/>
      <c r="AE68" s="329"/>
      <c r="AF68" s="329"/>
      <c r="AG68" s="329"/>
      <c r="AH68" s="329"/>
      <c r="AI68" s="329"/>
      <c r="AJ68" s="329"/>
      <c r="AK68" s="329"/>
      <c r="AL68" s="329"/>
      <c r="AM68" s="329"/>
      <c r="AN68" s="329"/>
      <c r="AO68" s="329"/>
      <c r="AP68" s="329"/>
      <c r="AQ68" s="329"/>
      <c r="AR68" s="329"/>
      <c r="AS68" s="329"/>
      <c r="AT68" s="329"/>
      <c r="AU68" s="329"/>
      <c r="AV68" s="329"/>
      <c r="AW68" s="329"/>
      <c r="AX68" s="329"/>
      <c r="AY68" s="329"/>
      <c r="AZ68" s="329"/>
      <c r="BA68" s="329"/>
      <c r="BB68" s="329"/>
      <c r="BC68" s="329"/>
      <c r="BD68" s="329"/>
      <c r="BE68" s="329"/>
      <c r="BF68" s="329"/>
      <c r="BG68" s="329"/>
      <c r="BH68" s="329"/>
      <c r="BI68" s="329"/>
      <c r="BJ68" s="329"/>
      <c r="BK68" s="329"/>
      <c r="BL68" s="329"/>
      <c r="BM68" s="329"/>
    </row>
    <row r="69" spans="1:65" s="323" customFormat="1" ht="15" customHeight="1">
      <c r="A69" s="334">
        <v>11</v>
      </c>
      <c r="B69" s="1067"/>
      <c r="C69" s="1064"/>
      <c r="D69" s="574" t="s">
        <v>16</v>
      </c>
      <c r="E69" s="381" t="s">
        <v>12</v>
      </c>
      <c r="F69" s="645" t="s">
        <v>461</v>
      </c>
      <c r="G69" s="373">
        <v>1965</v>
      </c>
      <c r="H69" s="373" t="s">
        <v>55</v>
      </c>
      <c r="I69" s="373" t="s">
        <v>5</v>
      </c>
      <c r="J69" s="646" t="s">
        <v>1080</v>
      </c>
      <c r="K69" s="469">
        <v>102.2</v>
      </c>
      <c r="L69" s="386">
        <v>116</v>
      </c>
      <c r="M69" s="386">
        <v>184</v>
      </c>
      <c r="N69" s="461">
        <f t="shared" si="2"/>
        <v>92</v>
      </c>
      <c r="O69" s="461">
        <f t="shared" si="3"/>
        <v>208</v>
      </c>
      <c r="P69" s="409">
        <v>3</v>
      </c>
      <c r="Q69" s="343">
        <v>16</v>
      </c>
      <c r="R69" s="744" t="s">
        <v>1080</v>
      </c>
      <c r="S69" s="329"/>
      <c r="T69" s="329"/>
      <c r="U69" s="329"/>
      <c r="V69" s="329"/>
      <c r="W69" s="329"/>
      <c r="X69" s="329"/>
      <c r="Y69" s="329"/>
      <c r="Z69" s="329"/>
      <c r="AA69" s="329"/>
      <c r="AB69" s="329"/>
      <c r="AC69" s="329"/>
      <c r="AD69" s="329"/>
      <c r="AE69" s="329"/>
      <c r="AF69" s="329"/>
      <c r="AG69" s="329"/>
      <c r="AH69" s="329"/>
      <c r="AI69" s="329"/>
      <c r="AJ69" s="329"/>
      <c r="AK69" s="329"/>
      <c r="AL69" s="329"/>
      <c r="AM69" s="329"/>
      <c r="AN69" s="329"/>
      <c r="AO69" s="329"/>
      <c r="AP69" s="329"/>
      <c r="AQ69" s="329"/>
      <c r="AR69" s="329"/>
      <c r="AS69" s="329"/>
      <c r="AT69" s="329"/>
      <c r="AU69" s="329"/>
      <c r="AV69" s="329"/>
      <c r="AW69" s="329"/>
      <c r="AX69" s="329"/>
      <c r="AY69" s="329"/>
      <c r="AZ69" s="329"/>
      <c r="BA69" s="329"/>
      <c r="BB69" s="329"/>
      <c r="BC69" s="329"/>
      <c r="BD69" s="329"/>
      <c r="BE69" s="329"/>
      <c r="BF69" s="329"/>
      <c r="BG69" s="329"/>
      <c r="BH69" s="329"/>
      <c r="BI69" s="329"/>
      <c r="BJ69" s="329"/>
      <c r="BK69" s="329"/>
      <c r="BL69" s="329"/>
      <c r="BM69" s="329"/>
    </row>
    <row r="70" spans="1:65" s="323" customFormat="1" ht="15" customHeight="1" thickBot="1">
      <c r="A70" s="334">
        <v>12</v>
      </c>
      <c r="B70" s="1040"/>
      <c r="C70" s="1065"/>
      <c r="D70" s="640" t="s">
        <v>16</v>
      </c>
      <c r="E70" s="580" t="s">
        <v>12</v>
      </c>
      <c r="F70" s="647" t="s">
        <v>457</v>
      </c>
      <c r="G70" s="519">
        <v>1967</v>
      </c>
      <c r="H70" s="519" t="s">
        <v>55</v>
      </c>
      <c r="I70" s="519" t="s">
        <v>5</v>
      </c>
      <c r="J70" s="648" t="s">
        <v>1080</v>
      </c>
      <c r="K70" s="649">
        <v>103.5</v>
      </c>
      <c r="L70" s="531">
        <v>45</v>
      </c>
      <c r="M70" s="531">
        <v>126</v>
      </c>
      <c r="N70" s="583">
        <f t="shared" si="2"/>
        <v>63</v>
      </c>
      <c r="O70" s="583">
        <f t="shared" si="3"/>
        <v>108</v>
      </c>
      <c r="P70" s="571">
        <v>4</v>
      </c>
      <c r="Q70" s="343">
        <v>15</v>
      </c>
      <c r="R70" s="745" t="s">
        <v>1080</v>
      </c>
      <c r="S70" s="329"/>
      <c r="T70" s="329"/>
      <c r="U70" s="329"/>
      <c r="V70" s="329"/>
      <c r="W70" s="329"/>
      <c r="X70" s="329"/>
      <c r="Y70" s="329"/>
      <c r="Z70" s="329"/>
      <c r="AA70" s="329"/>
      <c r="AB70" s="329"/>
      <c r="AC70" s="329"/>
      <c r="AD70" s="329"/>
      <c r="AE70" s="329"/>
      <c r="AF70" s="329"/>
      <c r="AG70" s="329"/>
      <c r="AH70" s="329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29"/>
      <c r="AT70" s="329"/>
      <c r="AU70" s="329"/>
      <c r="AV70" s="329"/>
      <c r="AW70" s="329"/>
      <c r="AX70" s="329"/>
      <c r="AY70" s="329"/>
      <c r="AZ70" s="329"/>
      <c r="BA70" s="329"/>
      <c r="BB70" s="329"/>
      <c r="BC70" s="329"/>
      <c r="BD70" s="329"/>
      <c r="BE70" s="329"/>
      <c r="BF70" s="329"/>
      <c r="BG70" s="329"/>
      <c r="BH70" s="329"/>
      <c r="BI70" s="329"/>
      <c r="BJ70" s="329"/>
      <c r="BK70" s="329"/>
      <c r="BL70" s="329"/>
      <c r="BM70" s="329"/>
    </row>
    <row r="71" spans="1:65" s="323" customFormat="1" ht="15" customHeight="1" thickBot="1">
      <c r="A71" s="334">
        <v>13</v>
      </c>
      <c r="B71" s="1089" t="s">
        <v>710</v>
      </c>
      <c r="C71" s="650" t="s">
        <v>9</v>
      </c>
      <c r="D71" s="651" t="s">
        <v>1108</v>
      </c>
      <c r="E71" s="652" t="s">
        <v>12</v>
      </c>
      <c r="F71" s="653" t="s">
        <v>1110</v>
      </c>
      <c r="G71" s="654">
        <v>1958</v>
      </c>
      <c r="H71" s="655" t="s">
        <v>55</v>
      </c>
      <c r="I71" s="656" t="s">
        <v>5</v>
      </c>
      <c r="J71" s="657" t="s">
        <v>1109</v>
      </c>
      <c r="K71" s="658">
        <v>73</v>
      </c>
      <c r="L71" s="659">
        <v>47</v>
      </c>
      <c r="M71" s="659">
        <v>160</v>
      </c>
      <c r="N71" s="660">
        <f t="shared" si="2"/>
        <v>80</v>
      </c>
      <c r="O71" s="660">
        <f t="shared" si="3"/>
        <v>127</v>
      </c>
      <c r="P71" s="661">
        <v>1</v>
      </c>
      <c r="Q71" s="662">
        <v>20</v>
      </c>
      <c r="R71" s="746" t="s">
        <v>1109</v>
      </c>
      <c r="S71" s="329"/>
      <c r="T71" s="329"/>
      <c r="U71" s="329"/>
      <c r="V71" s="329"/>
      <c r="W71" s="329"/>
      <c r="X71" s="329"/>
      <c r="Y71" s="329"/>
      <c r="Z71" s="329"/>
      <c r="AA71" s="329"/>
      <c r="AB71" s="329"/>
      <c r="AC71" s="329"/>
      <c r="AD71" s="329"/>
      <c r="AE71" s="329"/>
      <c r="AF71" s="329"/>
      <c r="AG71" s="329"/>
      <c r="AH71" s="329"/>
      <c r="AI71" s="329"/>
      <c r="AJ71" s="329"/>
      <c r="AK71" s="329"/>
      <c r="AL71" s="329"/>
      <c r="AM71" s="329"/>
      <c r="AN71" s="329"/>
      <c r="AO71" s="329"/>
      <c r="AP71" s="329"/>
      <c r="AQ71" s="329"/>
      <c r="AR71" s="329"/>
      <c r="AS71" s="329"/>
      <c r="AT71" s="329"/>
      <c r="AU71" s="329"/>
      <c r="AV71" s="329"/>
      <c r="AW71" s="329"/>
      <c r="AX71" s="329"/>
      <c r="AY71" s="329"/>
      <c r="AZ71" s="329"/>
      <c r="BA71" s="329"/>
      <c r="BB71" s="329"/>
      <c r="BC71" s="329"/>
      <c r="BD71" s="329"/>
      <c r="BE71" s="329"/>
      <c r="BF71" s="329"/>
      <c r="BG71" s="329"/>
      <c r="BH71" s="329"/>
      <c r="BI71" s="329"/>
      <c r="BJ71" s="329"/>
      <c r="BK71" s="329"/>
      <c r="BL71" s="329"/>
      <c r="BM71" s="329"/>
    </row>
    <row r="72" spans="1:65" s="324" customFormat="1" ht="12.75" customHeight="1" thickBot="1">
      <c r="A72" s="334">
        <v>14</v>
      </c>
      <c r="B72" s="1090"/>
      <c r="C72" s="1058" t="s">
        <v>17</v>
      </c>
      <c r="D72" s="562" t="s">
        <v>32</v>
      </c>
      <c r="E72" s="563" t="s">
        <v>12</v>
      </c>
      <c r="F72" s="564" t="s">
        <v>1160</v>
      </c>
      <c r="G72" s="663">
        <v>1962</v>
      </c>
      <c r="H72" s="565" t="s">
        <v>55</v>
      </c>
      <c r="I72" s="565" t="s">
        <v>5</v>
      </c>
      <c r="J72" s="610" t="s">
        <v>1080</v>
      </c>
      <c r="K72" s="566">
        <v>81</v>
      </c>
      <c r="L72" s="514">
        <v>88</v>
      </c>
      <c r="M72" s="514">
        <v>143</v>
      </c>
      <c r="N72" s="567">
        <f t="shared" si="2"/>
        <v>71.5</v>
      </c>
      <c r="O72" s="567">
        <f t="shared" si="3"/>
        <v>159.5</v>
      </c>
      <c r="P72" s="664">
        <v>1</v>
      </c>
      <c r="Q72" s="546">
        <v>20</v>
      </c>
      <c r="R72" s="736" t="s">
        <v>1080</v>
      </c>
      <c r="S72" s="325"/>
      <c r="T72" s="325"/>
      <c r="U72" s="325"/>
      <c r="V72" s="325"/>
      <c r="W72" s="325"/>
      <c r="X72" s="325"/>
      <c r="Y72" s="325"/>
      <c r="Z72" s="325"/>
      <c r="AA72" s="325"/>
      <c r="AB72" s="325"/>
      <c r="AC72" s="325"/>
      <c r="AD72" s="325"/>
      <c r="AE72" s="325"/>
      <c r="AF72" s="325"/>
      <c r="AG72" s="325"/>
      <c r="AH72" s="325"/>
      <c r="AI72" s="325"/>
      <c r="AJ72" s="325"/>
      <c r="AK72" s="325"/>
      <c r="AL72" s="325"/>
      <c r="AM72" s="325"/>
      <c r="AN72" s="325"/>
      <c r="AO72" s="325"/>
      <c r="AP72" s="325"/>
      <c r="AQ72" s="325"/>
      <c r="AR72" s="325"/>
      <c r="AS72" s="325"/>
      <c r="AT72" s="325"/>
      <c r="AU72" s="325"/>
      <c r="AV72" s="325"/>
      <c r="AW72" s="325"/>
      <c r="AX72" s="325"/>
      <c r="AY72" s="325"/>
      <c r="AZ72" s="325"/>
      <c r="BA72" s="325"/>
      <c r="BB72" s="325"/>
      <c r="BC72" s="325"/>
      <c r="BD72" s="325"/>
      <c r="BE72" s="325"/>
      <c r="BF72" s="325"/>
      <c r="BG72" s="325"/>
      <c r="BH72" s="325"/>
      <c r="BI72" s="325"/>
      <c r="BJ72" s="325"/>
      <c r="BK72" s="325"/>
      <c r="BL72" s="325"/>
      <c r="BM72" s="325"/>
    </row>
    <row r="73" spans="1:65" s="324" customFormat="1" ht="12.75" customHeight="1" thickBot="1">
      <c r="A73" s="334">
        <v>15</v>
      </c>
      <c r="B73" s="1090"/>
      <c r="C73" s="1059"/>
      <c r="D73" s="573" t="s">
        <v>32</v>
      </c>
      <c r="E73" s="384" t="s">
        <v>12</v>
      </c>
      <c r="F73" s="474" t="s">
        <v>1061</v>
      </c>
      <c r="G73" s="383">
        <v>1960</v>
      </c>
      <c r="H73" s="383" t="s">
        <v>55</v>
      </c>
      <c r="I73" s="383" t="s">
        <v>5</v>
      </c>
      <c r="J73" s="414" t="s">
        <v>1082</v>
      </c>
      <c r="K73" s="469">
        <v>84.2</v>
      </c>
      <c r="L73" s="386">
        <v>91</v>
      </c>
      <c r="M73" s="386">
        <v>112</v>
      </c>
      <c r="N73" s="461">
        <f t="shared" si="2"/>
        <v>56</v>
      </c>
      <c r="O73" s="461">
        <f t="shared" si="3"/>
        <v>147</v>
      </c>
      <c r="P73" s="666">
        <v>2</v>
      </c>
      <c r="Q73" s="340">
        <v>18</v>
      </c>
      <c r="R73" s="732" t="s">
        <v>1082</v>
      </c>
      <c r="S73" s="325"/>
      <c r="T73" s="325"/>
      <c r="U73" s="325"/>
      <c r="V73" s="325"/>
      <c r="W73" s="325"/>
      <c r="X73" s="325"/>
      <c r="Y73" s="325"/>
      <c r="Z73" s="325"/>
      <c r="AA73" s="325"/>
      <c r="AB73" s="325"/>
      <c r="AC73" s="325"/>
      <c r="AD73" s="325"/>
      <c r="AE73" s="325"/>
      <c r="AF73" s="325"/>
      <c r="AG73" s="325"/>
      <c r="AH73" s="325"/>
      <c r="AI73" s="325"/>
      <c r="AJ73" s="325"/>
      <c r="AK73" s="325"/>
      <c r="AL73" s="325"/>
      <c r="AM73" s="325"/>
      <c r="AN73" s="325"/>
      <c r="AO73" s="325"/>
      <c r="AP73" s="325"/>
      <c r="AQ73" s="325"/>
      <c r="AR73" s="325"/>
      <c r="AS73" s="325"/>
      <c r="AT73" s="325"/>
      <c r="AU73" s="325"/>
      <c r="AV73" s="325"/>
      <c r="AW73" s="325"/>
      <c r="AX73" s="325"/>
      <c r="AY73" s="325"/>
      <c r="AZ73" s="325"/>
      <c r="BA73" s="325"/>
      <c r="BB73" s="325"/>
      <c r="BC73" s="325"/>
      <c r="BD73" s="325"/>
      <c r="BE73" s="325"/>
      <c r="BF73" s="325"/>
      <c r="BG73" s="325"/>
      <c r="BH73" s="325"/>
      <c r="BI73" s="325"/>
      <c r="BJ73" s="325"/>
      <c r="BK73" s="325"/>
      <c r="BL73" s="325"/>
      <c r="BM73" s="325"/>
    </row>
    <row r="74" spans="1:65" s="324" customFormat="1" ht="12.75" customHeight="1" thickBot="1">
      <c r="A74" s="334">
        <v>16</v>
      </c>
      <c r="B74" s="1090"/>
      <c r="C74" s="1060"/>
      <c r="D74" s="579" t="s">
        <v>1137</v>
      </c>
      <c r="E74" s="667" t="s">
        <v>12</v>
      </c>
      <c r="F74" s="590" t="s">
        <v>1154</v>
      </c>
      <c r="G74" s="533">
        <v>1962</v>
      </c>
      <c r="H74" s="591" t="s">
        <v>55</v>
      </c>
      <c r="I74" s="591" t="s">
        <v>5</v>
      </c>
      <c r="J74" s="592" t="s">
        <v>1080</v>
      </c>
      <c r="K74" s="582">
        <v>73.75</v>
      </c>
      <c r="L74" s="533">
        <v>18</v>
      </c>
      <c r="M74" s="533">
        <v>63</v>
      </c>
      <c r="N74" s="583">
        <f t="shared" si="2"/>
        <v>31.5</v>
      </c>
      <c r="O74" s="583">
        <f t="shared" si="3"/>
        <v>49.5</v>
      </c>
      <c r="P74" s="668">
        <v>3</v>
      </c>
      <c r="Q74" s="343">
        <v>16</v>
      </c>
      <c r="R74" s="738" t="s">
        <v>1080</v>
      </c>
      <c r="S74" s="325"/>
      <c r="T74" s="325"/>
      <c r="U74" s="325"/>
      <c r="V74" s="325"/>
      <c r="W74" s="325"/>
      <c r="X74" s="325"/>
      <c r="Y74" s="325"/>
      <c r="Z74" s="325"/>
      <c r="AA74" s="325"/>
      <c r="AB74" s="325"/>
      <c r="AC74" s="325"/>
      <c r="AD74" s="325"/>
      <c r="AE74" s="325"/>
      <c r="AF74" s="325"/>
      <c r="AG74" s="325"/>
      <c r="AH74" s="325"/>
      <c r="AI74" s="325"/>
      <c r="AJ74" s="325"/>
      <c r="AK74" s="325"/>
      <c r="AL74" s="325"/>
      <c r="AM74" s="325"/>
      <c r="AN74" s="325"/>
      <c r="AO74" s="325"/>
      <c r="AP74" s="325"/>
      <c r="AQ74" s="325"/>
      <c r="AR74" s="325"/>
      <c r="AS74" s="325"/>
      <c r="AT74" s="325"/>
      <c r="AU74" s="325"/>
      <c r="AV74" s="325"/>
      <c r="AW74" s="325"/>
      <c r="AX74" s="325"/>
      <c r="AY74" s="325"/>
      <c r="AZ74" s="325"/>
      <c r="BA74" s="325"/>
      <c r="BB74" s="325"/>
      <c r="BC74" s="325"/>
      <c r="BD74" s="325"/>
      <c r="BE74" s="325"/>
      <c r="BF74" s="325"/>
      <c r="BG74" s="325"/>
      <c r="BH74" s="325"/>
      <c r="BI74" s="325"/>
      <c r="BJ74" s="325"/>
      <c r="BK74" s="325"/>
      <c r="BL74" s="325"/>
      <c r="BM74" s="325"/>
    </row>
    <row r="75" spans="1:65" s="323" customFormat="1" ht="15" customHeight="1" thickBot="1">
      <c r="A75" s="334">
        <v>17</v>
      </c>
      <c r="B75" s="1090"/>
      <c r="C75" s="1083" t="s">
        <v>464</v>
      </c>
      <c r="D75" s="670" t="s">
        <v>32</v>
      </c>
      <c r="E75" s="671" t="s">
        <v>12</v>
      </c>
      <c r="F75" s="672" t="s">
        <v>1053</v>
      </c>
      <c r="G75" s="673">
        <v>1961</v>
      </c>
      <c r="H75" s="673" t="s">
        <v>55</v>
      </c>
      <c r="I75" s="673" t="s">
        <v>5</v>
      </c>
      <c r="J75" s="674" t="s">
        <v>1080</v>
      </c>
      <c r="K75" s="675">
        <v>110</v>
      </c>
      <c r="L75" s="676">
        <v>137</v>
      </c>
      <c r="M75" s="676">
        <v>189</v>
      </c>
      <c r="N75" s="677">
        <f t="shared" si="2"/>
        <v>94.5</v>
      </c>
      <c r="O75" s="677">
        <f t="shared" si="3"/>
        <v>231.5</v>
      </c>
      <c r="P75" s="678">
        <v>1</v>
      </c>
      <c r="Q75" s="546">
        <v>20</v>
      </c>
      <c r="R75" s="747" t="s">
        <v>1080</v>
      </c>
      <c r="S75" s="329"/>
      <c r="T75" s="329"/>
      <c r="U75" s="329"/>
      <c r="V75" s="329"/>
      <c r="W75" s="329"/>
      <c r="X75" s="329"/>
      <c r="Y75" s="329"/>
      <c r="Z75" s="329"/>
      <c r="AA75" s="329"/>
      <c r="AB75" s="329"/>
      <c r="AC75" s="329"/>
      <c r="AD75" s="329"/>
      <c r="AE75" s="329"/>
      <c r="AF75" s="329"/>
      <c r="AG75" s="329"/>
      <c r="AH75" s="329"/>
      <c r="AI75" s="329"/>
      <c r="AJ75" s="329"/>
      <c r="AK75" s="329"/>
      <c r="AL75" s="329"/>
      <c r="AM75" s="329"/>
      <c r="AN75" s="329"/>
      <c r="AO75" s="329"/>
      <c r="AP75" s="329"/>
      <c r="AQ75" s="329"/>
      <c r="AR75" s="329"/>
      <c r="AS75" s="329"/>
      <c r="AT75" s="329"/>
      <c r="AU75" s="329"/>
      <c r="AV75" s="329"/>
      <c r="AW75" s="329"/>
      <c r="AX75" s="329"/>
      <c r="AY75" s="329"/>
      <c r="AZ75" s="329"/>
      <c r="BA75" s="329"/>
      <c r="BB75" s="329"/>
      <c r="BC75" s="329"/>
      <c r="BD75" s="329"/>
      <c r="BE75" s="329"/>
      <c r="BF75" s="329"/>
      <c r="BG75" s="329"/>
      <c r="BH75" s="329"/>
      <c r="BI75" s="329"/>
      <c r="BJ75" s="329"/>
      <c r="BK75" s="329"/>
      <c r="BL75" s="329"/>
      <c r="BM75" s="329"/>
    </row>
    <row r="76" spans="1:65" s="324" customFormat="1" ht="12.75" customHeight="1" thickBot="1">
      <c r="A76" s="334">
        <v>18</v>
      </c>
      <c r="B76" s="1090"/>
      <c r="C76" s="1083"/>
      <c r="D76" s="408" t="s">
        <v>32</v>
      </c>
      <c r="E76" s="384" t="s">
        <v>12</v>
      </c>
      <c r="F76" s="483" t="s">
        <v>1071</v>
      </c>
      <c r="G76" s="383">
        <v>1962</v>
      </c>
      <c r="H76" s="383" t="s">
        <v>55</v>
      </c>
      <c r="I76" s="383" t="s">
        <v>5</v>
      </c>
      <c r="J76" s="414" t="s">
        <v>1085</v>
      </c>
      <c r="K76" s="472">
        <v>96</v>
      </c>
      <c r="L76" s="386">
        <v>107</v>
      </c>
      <c r="M76" s="386">
        <v>199</v>
      </c>
      <c r="N76" s="461">
        <f t="shared" si="2"/>
        <v>99.5</v>
      </c>
      <c r="O76" s="461">
        <f t="shared" si="3"/>
        <v>206.5</v>
      </c>
      <c r="P76" s="666">
        <v>2</v>
      </c>
      <c r="Q76" s="340">
        <v>18</v>
      </c>
      <c r="R76" s="732" t="s">
        <v>1085</v>
      </c>
      <c r="S76" s="325"/>
      <c r="T76" s="325"/>
      <c r="U76" s="325"/>
      <c r="V76" s="325"/>
      <c r="W76" s="325"/>
      <c r="X76" s="325"/>
      <c r="Y76" s="325"/>
      <c r="Z76" s="325"/>
      <c r="AA76" s="325"/>
      <c r="AB76" s="325"/>
      <c r="AC76" s="325"/>
      <c r="AD76" s="325"/>
      <c r="AE76" s="325"/>
      <c r="AF76" s="325"/>
      <c r="AG76" s="325"/>
      <c r="AH76" s="325"/>
      <c r="AI76" s="325"/>
      <c r="AJ76" s="325"/>
      <c r="AK76" s="325"/>
      <c r="AL76" s="325"/>
      <c r="AM76" s="325"/>
      <c r="AN76" s="325"/>
      <c r="AO76" s="325"/>
      <c r="AP76" s="325"/>
      <c r="AQ76" s="325"/>
      <c r="AR76" s="325"/>
      <c r="AS76" s="325"/>
      <c r="AT76" s="325"/>
      <c r="AU76" s="325"/>
      <c r="AV76" s="325"/>
      <c r="AW76" s="325"/>
      <c r="AX76" s="325"/>
      <c r="AY76" s="325"/>
      <c r="AZ76" s="325"/>
      <c r="BA76" s="325"/>
      <c r="BB76" s="325"/>
      <c r="BC76" s="325"/>
      <c r="BD76" s="325"/>
      <c r="BE76" s="325"/>
      <c r="BF76" s="325"/>
      <c r="BG76" s="325"/>
      <c r="BH76" s="325"/>
      <c r="BI76" s="325"/>
      <c r="BJ76" s="325"/>
      <c r="BK76" s="325"/>
      <c r="BL76" s="325"/>
      <c r="BM76" s="325"/>
    </row>
    <row r="77" spans="1:65" s="324" customFormat="1" ht="12.75" customHeight="1" thickBot="1">
      <c r="A77" s="334">
        <v>19</v>
      </c>
      <c r="B77" s="1090"/>
      <c r="C77" s="1084"/>
      <c r="D77" s="604" t="s">
        <v>32</v>
      </c>
      <c r="E77" s="605" t="s">
        <v>12</v>
      </c>
      <c r="F77" s="606" t="s">
        <v>1059</v>
      </c>
      <c r="G77" s="591">
        <v>1962</v>
      </c>
      <c r="H77" s="591" t="s">
        <v>55</v>
      </c>
      <c r="I77" s="591" t="s">
        <v>5</v>
      </c>
      <c r="J77" s="592" t="s">
        <v>1076</v>
      </c>
      <c r="K77" s="532">
        <v>108.9</v>
      </c>
      <c r="L77" s="531">
        <v>103</v>
      </c>
      <c r="M77" s="531">
        <v>194</v>
      </c>
      <c r="N77" s="583">
        <f t="shared" si="2"/>
        <v>97</v>
      </c>
      <c r="O77" s="583">
        <f t="shared" si="3"/>
        <v>200</v>
      </c>
      <c r="P77" s="680">
        <v>3</v>
      </c>
      <c r="Q77" s="504">
        <v>16</v>
      </c>
      <c r="R77" s="738" t="s">
        <v>1076</v>
      </c>
      <c r="S77" s="325"/>
      <c r="T77" s="325"/>
      <c r="U77" s="325"/>
      <c r="V77" s="325"/>
      <c r="W77" s="325"/>
      <c r="X77" s="325"/>
      <c r="Y77" s="325"/>
      <c r="Z77" s="325"/>
      <c r="AA77" s="325"/>
      <c r="AB77" s="325"/>
      <c r="AC77" s="325"/>
      <c r="AD77" s="325"/>
      <c r="AE77" s="325"/>
      <c r="AF77" s="325"/>
      <c r="AG77" s="325"/>
      <c r="AH77" s="325"/>
      <c r="AI77" s="325"/>
      <c r="AJ77" s="325"/>
      <c r="AK77" s="325"/>
      <c r="AL77" s="325"/>
      <c r="AM77" s="325"/>
      <c r="AN77" s="325"/>
      <c r="AO77" s="325"/>
      <c r="AP77" s="325"/>
      <c r="AQ77" s="325"/>
      <c r="AR77" s="325"/>
      <c r="AS77" s="325"/>
      <c r="AT77" s="325"/>
      <c r="AU77" s="325"/>
      <c r="AV77" s="325"/>
      <c r="AW77" s="325"/>
      <c r="AX77" s="325"/>
      <c r="AY77" s="325"/>
      <c r="AZ77" s="325"/>
      <c r="BA77" s="325"/>
      <c r="BB77" s="325"/>
      <c r="BC77" s="325"/>
      <c r="BD77" s="325"/>
      <c r="BE77" s="325"/>
      <c r="BF77" s="325"/>
      <c r="BG77" s="325"/>
      <c r="BH77" s="325"/>
      <c r="BI77" s="325"/>
      <c r="BJ77" s="325"/>
      <c r="BK77" s="325"/>
      <c r="BL77" s="325"/>
      <c r="BM77" s="325"/>
    </row>
    <row r="78" spans="1:65" s="37" customFormat="1">
      <c r="A78" s="312"/>
      <c r="B78" s="312"/>
      <c r="C78" s="312"/>
      <c r="D78" s="312"/>
      <c r="E78" s="134"/>
      <c r="F78" s="134"/>
      <c r="G78" s="21"/>
      <c r="H78" s="312"/>
      <c r="I78" s="31"/>
      <c r="J78" s="134"/>
      <c r="K78" s="134"/>
      <c r="L78" s="435"/>
      <c r="M78" s="134"/>
      <c r="N78" s="134"/>
      <c r="O78" s="435"/>
      <c r="P78" s="134"/>
      <c r="Q78" s="312"/>
    </row>
    <row r="79" spans="1:65" s="37" customFormat="1">
      <c r="A79" s="312" t="s">
        <v>1170</v>
      </c>
      <c r="B79" s="312"/>
      <c r="C79" s="312"/>
      <c r="D79" s="312"/>
      <c r="E79" s="134"/>
      <c r="F79" s="134"/>
      <c r="G79" s="21"/>
      <c r="H79" s="312"/>
      <c r="I79" s="31"/>
      <c r="J79" s="134"/>
      <c r="K79" s="134"/>
      <c r="L79" s="435"/>
      <c r="M79" s="134"/>
      <c r="N79" s="134"/>
      <c r="O79" s="435"/>
      <c r="P79" s="134"/>
      <c r="Q79" s="312"/>
    </row>
    <row r="80" spans="1:65" s="37" customFormat="1">
      <c r="A80" s="312"/>
      <c r="B80" s="312"/>
      <c r="C80" s="312"/>
      <c r="D80" s="312"/>
      <c r="E80" s="134"/>
      <c r="F80" s="134"/>
      <c r="G80" s="21"/>
      <c r="H80" s="312"/>
      <c r="I80" s="31"/>
      <c r="J80" s="134"/>
      <c r="K80" s="134"/>
      <c r="L80" s="435"/>
      <c r="M80" s="134"/>
      <c r="N80" s="134"/>
      <c r="O80" s="435"/>
      <c r="P80" s="134"/>
      <c r="Q80" s="312"/>
    </row>
    <row r="81" spans="1:65" s="37" customFormat="1">
      <c r="A81" s="312" t="s">
        <v>1171</v>
      </c>
      <c r="B81" s="312"/>
      <c r="C81" s="312"/>
      <c r="D81" s="312"/>
      <c r="E81" s="134"/>
      <c r="F81" s="134"/>
      <c r="G81" s="21"/>
      <c r="H81" s="312"/>
      <c r="I81" s="31"/>
      <c r="J81" s="134"/>
      <c r="K81" s="134"/>
      <c r="L81" s="435"/>
      <c r="M81" s="134"/>
      <c r="N81" s="134"/>
      <c r="O81" s="435"/>
      <c r="P81" s="134"/>
      <c r="Q81" s="312"/>
    </row>
    <row r="82" spans="1:65" s="1" customFormat="1" ht="12">
      <c r="A82" s="3"/>
      <c r="B82" s="3"/>
      <c r="C82" s="3"/>
      <c r="D82" s="3"/>
      <c r="E82" s="3"/>
      <c r="F82" s="3"/>
      <c r="G82" s="7"/>
      <c r="H82" s="7"/>
      <c r="I82" s="3"/>
      <c r="J82" s="429"/>
      <c r="K82" s="429"/>
      <c r="L82" s="423"/>
      <c r="M82" s="423"/>
      <c r="N82" s="423"/>
      <c r="O82" s="423"/>
      <c r="P82" s="423"/>
      <c r="Q82" s="7"/>
      <c r="R82" s="429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65" s="1" customFormat="1" ht="12">
      <c r="A83" s="3"/>
      <c r="B83" s="3"/>
      <c r="C83" s="3"/>
      <c r="D83" s="3"/>
      <c r="E83" s="3"/>
      <c r="F83" s="3"/>
      <c r="G83" s="7"/>
      <c r="H83" s="7"/>
      <c r="I83" s="3"/>
      <c r="J83" s="429"/>
      <c r="K83" s="429"/>
      <c r="L83" s="423"/>
      <c r="M83" s="423"/>
      <c r="N83" s="423"/>
      <c r="O83" s="423"/>
      <c r="P83" s="423"/>
      <c r="Q83" s="7"/>
      <c r="R83" s="429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65" s="1" customFormat="1" ht="12.75" customHeight="1">
      <c r="A84" s="3"/>
      <c r="B84" s="3"/>
      <c r="C84" s="4"/>
      <c r="D84" s="1034" t="s">
        <v>38</v>
      </c>
      <c r="E84" s="1034"/>
      <c r="F84" s="1034"/>
      <c r="G84" s="1034"/>
      <c r="H84" s="1034"/>
      <c r="I84" s="1053" t="s">
        <v>1166</v>
      </c>
      <c r="J84" s="1035"/>
      <c r="K84" s="1035"/>
      <c r="L84" s="1035"/>
      <c r="M84" s="1035"/>
      <c r="N84" s="1035"/>
      <c r="O84" s="1035"/>
      <c r="P84" s="1035"/>
      <c r="Q84" s="7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65" s="1" customFormat="1" ht="12.75" customHeight="1">
      <c r="A85" s="3"/>
      <c r="B85" s="3"/>
      <c r="C85" s="4"/>
      <c r="D85" s="1034" t="s">
        <v>40</v>
      </c>
      <c r="E85" s="1034"/>
      <c r="F85" s="1034"/>
      <c r="G85" s="1034"/>
      <c r="H85" s="1034"/>
      <c r="I85" s="1035"/>
      <c r="J85" s="1035"/>
      <c r="K85" s="1035"/>
      <c r="L85" s="1035"/>
      <c r="M85" s="1035"/>
      <c r="N85" s="1035"/>
      <c r="O85" s="1035"/>
      <c r="P85" s="1035"/>
      <c r="Q85" s="7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65" s="1" customFormat="1" ht="12.75" customHeight="1">
      <c r="A86" s="3"/>
      <c r="B86" s="3"/>
      <c r="C86" s="4"/>
      <c r="D86" s="1034"/>
      <c r="E86" s="1034"/>
      <c r="F86" s="541"/>
      <c r="G86" s="541"/>
      <c r="H86" s="541"/>
      <c r="J86" s="434"/>
      <c r="K86" s="434"/>
      <c r="L86" s="6"/>
      <c r="M86" s="6"/>
      <c r="N86" s="6"/>
      <c r="O86" s="424"/>
      <c r="P86" s="424"/>
      <c r="Q86" s="7"/>
      <c r="R86" s="434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65" s="1" customFormat="1" ht="12.75" customHeight="1">
      <c r="A87" s="3"/>
      <c r="B87" s="3"/>
      <c r="C87" s="3"/>
      <c r="D87" s="1034" t="s">
        <v>41</v>
      </c>
      <c r="E87" s="1034"/>
      <c r="F87" s="1034"/>
      <c r="G87" s="1034"/>
      <c r="H87" s="1034"/>
      <c r="I87" s="1054" t="s">
        <v>1167</v>
      </c>
      <c r="J87" s="1035"/>
      <c r="K87" s="1035"/>
      <c r="L87" s="1035"/>
      <c r="M87" s="1035"/>
      <c r="N87" s="1035"/>
      <c r="O87" s="1035"/>
      <c r="P87" s="1035"/>
      <c r="Q87" s="7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65" s="1" customFormat="1" ht="12.75" customHeight="1">
      <c r="A88" s="3"/>
      <c r="B88" s="3"/>
      <c r="C88" s="3"/>
      <c r="D88" s="1034" t="s">
        <v>43</v>
      </c>
      <c r="E88" s="1034"/>
      <c r="F88" s="1034"/>
      <c r="G88" s="1034"/>
      <c r="H88" s="1034"/>
      <c r="I88" s="1035"/>
      <c r="J88" s="1035"/>
      <c r="K88" s="1035"/>
      <c r="L88" s="1035"/>
      <c r="M88" s="1035"/>
      <c r="N88" s="1035"/>
      <c r="O88" s="1035"/>
      <c r="P88" s="1035"/>
      <c r="Q88" s="7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65" s="1" customFormat="1" ht="12.75" customHeight="1">
      <c r="A89" s="3"/>
      <c r="B89" s="3"/>
      <c r="C89" s="3"/>
      <c r="D89" s="1034"/>
      <c r="E89" s="1034"/>
      <c r="F89" s="541"/>
      <c r="G89" s="541"/>
      <c r="H89" s="541"/>
      <c r="J89" s="434"/>
      <c r="K89" s="434"/>
      <c r="L89" s="2"/>
      <c r="M89" s="425"/>
      <c r="N89" s="2"/>
      <c r="O89" s="424"/>
      <c r="P89" s="424"/>
      <c r="Q89" s="7"/>
      <c r="R89" s="434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65" s="1" customFormat="1" ht="14.25" customHeight="1">
      <c r="A90" s="3"/>
      <c r="B90" s="3"/>
      <c r="C90" s="3"/>
      <c r="D90" s="1034" t="s">
        <v>44</v>
      </c>
      <c r="E90" s="1034"/>
      <c r="F90" s="1034"/>
      <c r="G90" s="1034"/>
      <c r="H90" s="1034"/>
      <c r="I90" s="1050" t="s">
        <v>1168</v>
      </c>
      <c r="J90" s="1051"/>
      <c r="K90" s="1051"/>
      <c r="L90" s="1051"/>
      <c r="M90" s="1051"/>
      <c r="N90" s="1051"/>
      <c r="O90" s="1051"/>
      <c r="P90" s="1051"/>
      <c r="Q90" s="7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65" s="1" customFormat="1" ht="12.75" customHeight="1">
      <c r="A91" s="3"/>
      <c r="B91" s="3"/>
      <c r="C91" s="5"/>
      <c r="D91" s="1034" t="s">
        <v>46</v>
      </c>
      <c r="E91" s="1034"/>
      <c r="F91" s="1034"/>
      <c r="G91" s="1034"/>
      <c r="H91" s="1034"/>
      <c r="I91" s="1052" t="s">
        <v>1169</v>
      </c>
      <c r="J91" s="1051"/>
      <c r="K91" s="1051"/>
      <c r="L91" s="1051"/>
      <c r="M91" s="1051"/>
      <c r="N91" s="1051"/>
      <c r="O91" s="1051"/>
      <c r="P91" s="1051"/>
      <c r="Q91" s="7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65" s="1" customFormat="1">
      <c r="A92" s="3"/>
      <c r="B92" s="3"/>
      <c r="C92" s="3"/>
      <c r="D92" s="3"/>
      <c r="E92" s="484" t="s">
        <v>49</v>
      </c>
      <c r="F92" s="485" t="s">
        <v>12</v>
      </c>
      <c r="G92" s="7"/>
      <c r="H92" s="7"/>
      <c r="I92" s="3"/>
      <c r="J92" s="497"/>
      <c r="K92" s="429"/>
      <c r="M92" s="423"/>
      <c r="N92" s="423"/>
      <c r="O92" s="423"/>
      <c r="P92" s="423"/>
      <c r="Q92" s="7"/>
      <c r="R92" s="497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65" s="1" customFormat="1">
      <c r="A93" s="3"/>
      <c r="B93" s="3"/>
      <c r="C93" s="3"/>
      <c r="D93" s="3"/>
      <c r="E93" s="484" t="s">
        <v>52</v>
      </c>
      <c r="F93" s="485" t="s">
        <v>55</v>
      </c>
      <c r="G93" s="7"/>
      <c r="H93" s="7"/>
      <c r="I93" s="3"/>
      <c r="J93" s="489"/>
      <c r="K93" s="429"/>
      <c r="M93" s="423"/>
      <c r="N93" s="423"/>
      <c r="O93" s="423"/>
      <c r="P93" s="423"/>
      <c r="Q93" s="7"/>
      <c r="R93" s="489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65" s="1" customFormat="1">
      <c r="A94" s="3"/>
      <c r="B94" s="3"/>
      <c r="C94" s="3"/>
      <c r="D94" s="3"/>
      <c r="E94" s="484"/>
      <c r="F94" s="485"/>
      <c r="G94" s="7"/>
      <c r="H94" s="7"/>
      <c r="I94" s="3"/>
      <c r="J94" s="489"/>
      <c r="K94" s="429"/>
      <c r="M94" s="423"/>
      <c r="N94" s="423"/>
      <c r="O94" s="423"/>
      <c r="P94" s="423"/>
      <c r="Q94" s="7"/>
      <c r="R94" s="489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65" s="309" customFormat="1" ht="31.5" customHeight="1" thickBot="1">
      <c r="A95" s="368" t="s">
        <v>48</v>
      </c>
      <c r="B95" s="419" t="s">
        <v>1174</v>
      </c>
      <c r="C95" s="421" t="s">
        <v>51</v>
      </c>
      <c r="D95" s="418" t="s">
        <v>60</v>
      </c>
      <c r="E95" s="420" t="s">
        <v>49</v>
      </c>
      <c r="F95" s="622" t="s">
        <v>50</v>
      </c>
      <c r="G95" s="421" t="s">
        <v>418</v>
      </c>
      <c r="H95" s="420" t="s">
        <v>52</v>
      </c>
      <c r="I95" s="420" t="s">
        <v>53</v>
      </c>
      <c r="J95" s="623" t="s">
        <v>54</v>
      </c>
      <c r="K95" s="624" t="s">
        <v>59</v>
      </c>
      <c r="L95" s="422" t="s">
        <v>422</v>
      </c>
      <c r="M95" s="422" t="s">
        <v>420</v>
      </c>
      <c r="N95" s="463" t="s">
        <v>421</v>
      </c>
      <c r="O95" s="463" t="s">
        <v>55</v>
      </c>
      <c r="P95" s="422" t="s">
        <v>1158</v>
      </c>
      <c r="Q95" s="422" t="s">
        <v>416</v>
      </c>
      <c r="R95" s="730" t="s">
        <v>54</v>
      </c>
      <c r="S95" s="328"/>
      <c r="T95" s="328"/>
      <c r="U95" s="328"/>
      <c r="V95" s="328"/>
      <c r="W95" s="328"/>
      <c r="X95" s="328"/>
      <c r="Y95" s="328"/>
      <c r="Z95" s="328"/>
      <c r="AA95" s="328"/>
      <c r="AB95" s="328"/>
      <c r="AC95" s="328"/>
      <c r="AD95" s="328"/>
      <c r="AE95" s="328"/>
      <c r="AF95" s="328"/>
      <c r="AG95" s="328"/>
      <c r="AH95" s="328"/>
      <c r="AI95" s="328"/>
      <c r="AJ95" s="328"/>
      <c r="AK95" s="328"/>
      <c r="AL95" s="328"/>
      <c r="AM95" s="328"/>
      <c r="AN95" s="328"/>
      <c r="AO95" s="328"/>
      <c r="AP95" s="328"/>
      <c r="AQ95" s="328"/>
      <c r="AR95" s="328"/>
      <c r="AS95" s="328"/>
      <c r="AT95" s="328"/>
      <c r="AU95" s="328"/>
      <c r="AV95" s="328"/>
      <c r="AW95" s="328"/>
      <c r="AX95" s="328"/>
      <c r="AY95" s="328"/>
      <c r="AZ95" s="328"/>
      <c r="BA95" s="328"/>
      <c r="BB95" s="328"/>
      <c r="BC95" s="328"/>
      <c r="BD95" s="328"/>
      <c r="BE95" s="328"/>
      <c r="BF95" s="328"/>
      <c r="BG95" s="328"/>
      <c r="BH95" s="328"/>
      <c r="BI95" s="328"/>
      <c r="BJ95" s="328"/>
      <c r="BK95" s="328"/>
      <c r="BL95" s="328"/>
      <c r="BM95" s="328"/>
    </row>
    <row r="96" spans="1:65" s="326" customFormat="1" ht="12.75" customHeight="1" thickBot="1">
      <c r="A96" s="593">
        <v>1</v>
      </c>
      <c r="B96" s="1074" t="s">
        <v>711</v>
      </c>
      <c r="C96" s="682" t="s">
        <v>9</v>
      </c>
      <c r="D96" s="683" t="s">
        <v>32</v>
      </c>
      <c r="E96" s="684" t="s">
        <v>12</v>
      </c>
      <c r="F96" s="685" t="s">
        <v>1075</v>
      </c>
      <c r="G96" s="682">
        <v>1956</v>
      </c>
      <c r="H96" s="682" t="s">
        <v>55</v>
      </c>
      <c r="I96" s="682" t="s">
        <v>3</v>
      </c>
      <c r="J96" s="686" t="s">
        <v>1080</v>
      </c>
      <c r="K96" s="687">
        <v>73</v>
      </c>
      <c r="L96" s="659">
        <v>100</v>
      </c>
      <c r="M96" s="659">
        <v>232</v>
      </c>
      <c r="N96" s="660">
        <f t="shared" ref="N96:N116" si="4">M96/2</f>
        <v>116</v>
      </c>
      <c r="O96" s="660">
        <f t="shared" ref="O96:O116" si="5">L96+N96</f>
        <v>216</v>
      </c>
      <c r="P96" s="688">
        <v>1</v>
      </c>
      <c r="Q96" s="662">
        <v>20</v>
      </c>
      <c r="R96" s="748" t="s">
        <v>1080</v>
      </c>
      <c r="S96" s="329"/>
      <c r="T96" s="329"/>
      <c r="U96" s="329"/>
      <c r="V96" s="329"/>
      <c r="W96" s="329"/>
      <c r="X96" s="329"/>
      <c r="Y96" s="329"/>
      <c r="Z96" s="329"/>
      <c r="AA96" s="329"/>
      <c r="AB96" s="329"/>
      <c r="AC96" s="329"/>
      <c r="AD96" s="329"/>
      <c r="AE96" s="329"/>
      <c r="AF96" s="329"/>
      <c r="AG96" s="329"/>
      <c r="AH96" s="329"/>
      <c r="AI96" s="329"/>
      <c r="AJ96" s="329"/>
      <c r="AK96" s="329"/>
      <c r="AL96" s="329"/>
      <c r="AM96" s="329"/>
      <c r="AN96" s="329"/>
      <c r="AO96" s="329"/>
      <c r="AP96" s="329"/>
      <c r="AQ96" s="329"/>
      <c r="AR96" s="329"/>
      <c r="AS96" s="329"/>
      <c r="AT96" s="329"/>
      <c r="AU96" s="329"/>
      <c r="AV96" s="329"/>
      <c r="AW96" s="329"/>
      <c r="AX96" s="329"/>
      <c r="AY96" s="329"/>
      <c r="AZ96" s="329"/>
      <c r="BA96" s="329"/>
      <c r="BB96" s="329"/>
      <c r="BC96" s="329"/>
      <c r="BD96" s="329"/>
      <c r="BE96" s="329"/>
      <c r="BF96" s="329"/>
      <c r="BG96" s="329"/>
      <c r="BH96" s="329"/>
      <c r="BI96" s="329"/>
      <c r="BJ96" s="329"/>
      <c r="BK96" s="329"/>
      <c r="BL96" s="329"/>
      <c r="BM96" s="329"/>
    </row>
    <row r="97" spans="1:65" s="459" customFormat="1" ht="12.75" customHeight="1">
      <c r="A97" s="593">
        <v>2</v>
      </c>
      <c r="B97" s="1056"/>
      <c r="C97" s="1058" t="s">
        <v>17</v>
      </c>
      <c r="D97" s="562" t="s">
        <v>32</v>
      </c>
      <c r="E97" s="563" t="s">
        <v>12</v>
      </c>
      <c r="F97" s="564" t="s">
        <v>1051</v>
      </c>
      <c r="G97" s="565">
        <v>1953</v>
      </c>
      <c r="H97" s="565" t="s">
        <v>55</v>
      </c>
      <c r="I97" s="565" t="s">
        <v>3</v>
      </c>
      <c r="J97" s="610" t="s">
        <v>1080</v>
      </c>
      <c r="K97" s="566">
        <v>82</v>
      </c>
      <c r="L97" s="514">
        <v>194</v>
      </c>
      <c r="M97" s="514">
        <v>265</v>
      </c>
      <c r="N97" s="567">
        <f t="shared" si="4"/>
        <v>132.5</v>
      </c>
      <c r="O97" s="567">
        <f t="shared" si="5"/>
        <v>326.5</v>
      </c>
      <c r="P97" s="664">
        <v>1</v>
      </c>
      <c r="Q97" s="546">
        <v>20</v>
      </c>
      <c r="R97" s="736" t="s">
        <v>1080</v>
      </c>
    </row>
    <row r="98" spans="1:65" s="324" customFormat="1" ht="12.75" customHeight="1">
      <c r="A98" s="593">
        <v>3</v>
      </c>
      <c r="B98" s="1056"/>
      <c r="C98" s="1083"/>
      <c r="D98" s="408" t="s">
        <v>32</v>
      </c>
      <c r="E98" s="384" t="s">
        <v>12</v>
      </c>
      <c r="F98" s="483" t="s">
        <v>1049</v>
      </c>
      <c r="G98" s="385">
        <v>1957</v>
      </c>
      <c r="H98" s="383" t="s">
        <v>55</v>
      </c>
      <c r="I98" s="383" t="s">
        <v>3</v>
      </c>
      <c r="J98" s="414" t="s">
        <v>1080</v>
      </c>
      <c r="K98" s="472">
        <v>82.2</v>
      </c>
      <c r="L98" s="385">
        <v>183</v>
      </c>
      <c r="M98" s="385">
        <v>250</v>
      </c>
      <c r="N98" s="461">
        <f t="shared" si="4"/>
        <v>125</v>
      </c>
      <c r="O98" s="461">
        <f t="shared" si="5"/>
        <v>308</v>
      </c>
      <c r="P98" s="689">
        <v>2</v>
      </c>
      <c r="Q98" s="340">
        <v>18</v>
      </c>
      <c r="R98" s="732" t="s">
        <v>1080</v>
      </c>
      <c r="S98" s="325"/>
      <c r="T98" s="325"/>
      <c r="U98" s="325"/>
      <c r="V98" s="325"/>
      <c r="W98" s="325"/>
      <c r="X98" s="325"/>
      <c r="Y98" s="325"/>
      <c r="Z98" s="325"/>
      <c r="AA98" s="325"/>
      <c r="AB98" s="325"/>
      <c r="AC98" s="325"/>
      <c r="AD98" s="325"/>
      <c r="AE98" s="325"/>
      <c r="AF98" s="325"/>
      <c r="AG98" s="325"/>
      <c r="AH98" s="325"/>
      <c r="AI98" s="325"/>
      <c r="AJ98" s="325"/>
      <c r="AK98" s="325"/>
      <c r="AL98" s="325"/>
      <c r="AM98" s="325"/>
      <c r="AN98" s="325"/>
      <c r="AO98" s="325"/>
      <c r="AP98" s="325"/>
      <c r="AQ98" s="325"/>
      <c r="AR98" s="325"/>
      <c r="AS98" s="325"/>
      <c r="AT98" s="325"/>
      <c r="AU98" s="325"/>
      <c r="AV98" s="325"/>
      <c r="AW98" s="325"/>
      <c r="AX98" s="325"/>
      <c r="AY98" s="325"/>
      <c r="AZ98" s="325"/>
      <c r="BA98" s="325"/>
      <c r="BB98" s="325"/>
      <c r="BC98" s="325"/>
      <c r="BD98" s="325"/>
      <c r="BE98" s="325"/>
      <c r="BF98" s="325"/>
      <c r="BG98" s="325"/>
      <c r="BH98" s="325"/>
      <c r="BI98" s="325"/>
      <c r="BJ98" s="325"/>
      <c r="BK98" s="325"/>
      <c r="BL98" s="325"/>
      <c r="BM98" s="325"/>
    </row>
    <row r="99" spans="1:65" s="324" customFormat="1" ht="12.75" customHeight="1">
      <c r="A99" s="593">
        <v>4</v>
      </c>
      <c r="B99" s="1056"/>
      <c r="C99" s="1083"/>
      <c r="D99" s="372" t="s">
        <v>26</v>
      </c>
      <c r="E99" s="384" t="s">
        <v>12</v>
      </c>
      <c r="F99" s="482" t="s">
        <v>1124</v>
      </c>
      <c r="G99" s="383">
        <v>1956</v>
      </c>
      <c r="H99" s="383" t="s">
        <v>55</v>
      </c>
      <c r="I99" s="383" t="s">
        <v>3</v>
      </c>
      <c r="J99" s="375" t="s">
        <v>840</v>
      </c>
      <c r="K99" s="377">
        <v>80.5</v>
      </c>
      <c r="L99" s="385">
        <v>168</v>
      </c>
      <c r="M99" s="385">
        <v>252</v>
      </c>
      <c r="N99" s="461">
        <f t="shared" si="4"/>
        <v>126</v>
      </c>
      <c r="O99" s="461">
        <f t="shared" si="5"/>
        <v>294</v>
      </c>
      <c r="P99" s="689">
        <v>3</v>
      </c>
      <c r="Q99" s="343">
        <v>16</v>
      </c>
      <c r="R99" s="743" t="s">
        <v>840</v>
      </c>
      <c r="S99" s="325"/>
      <c r="T99" s="325"/>
      <c r="U99" s="325"/>
      <c r="V99" s="325"/>
      <c r="W99" s="325"/>
      <c r="X99" s="325"/>
      <c r="Y99" s="325"/>
      <c r="Z99" s="325"/>
      <c r="AA99" s="325"/>
      <c r="AB99" s="325"/>
      <c r="AC99" s="325"/>
      <c r="AD99" s="325"/>
      <c r="AE99" s="325"/>
      <c r="AF99" s="325"/>
      <c r="AG99" s="325"/>
      <c r="AH99" s="325"/>
      <c r="AI99" s="325"/>
      <c r="AJ99" s="325"/>
      <c r="AK99" s="325"/>
      <c r="AL99" s="325"/>
      <c r="AM99" s="325"/>
      <c r="AN99" s="325"/>
      <c r="AO99" s="325"/>
      <c r="AP99" s="325"/>
      <c r="AQ99" s="325"/>
      <c r="AR99" s="325"/>
      <c r="AS99" s="325"/>
      <c r="AT99" s="325"/>
      <c r="AU99" s="325"/>
      <c r="AV99" s="325"/>
      <c r="AW99" s="325"/>
      <c r="AX99" s="325"/>
      <c r="AY99" s="325"/>
      <c r="AZ99" s="325"/>
      <c r="BA99" s="325"/>
      <c r="BB99" s="325"/>
      <c r="BC99" s="325"/>
      <c r="BD99" s="325"/>
      <c r="BE99" s="325"/>
      <c r="BF99" s="325"/>
      <c r="BG99" s="325"/>
      <c r="BH99" s="325"/>
      <c r="BI99" s="325"/>
      <c r="BJ99" s="325"/>
      <c r="BK99" s="325"/>
      <c r="BL99" s="325"/>
      <c r="BM99" s="325"/>
    </row>
    <row r="100" spans="1:65" s="324" customFormat="1" ht="12.75" customHeight="1" thickBot="1">
      <c r="A100" s="593">
        <v>5</v>
      </c>
      <c r="B100" s="1056"/>
      <c r="C100" s="1084"/>
      <c r="D100" s="667" t="s">
        <v>37</v>
      </c>
      <c r="E100" s="605" t="s">
        <v>12</v>
      </c>
      <c r="F100" s="606" t="s">
        <v>1105</v>
      </c>
      <c r="G100" s="591">
        <v>1954</v>
      </c>
      <c r="H100" s="591" t="s">
        <v>55</v>
      </c>
      <c r="I100" s="591" t="s">
        <v>3</v>
      </c>
      <c r="J100" s="592" t="s">
        <v>1080</v>
      </c>
      <c r="K100" s="649">
        <v>67.099999999999994</v>
      </c>
      <c r="L100" s="533">
        <v>7</v>
      </c>
      <c r="M100" s="533">
        <v>71</v>
      </c>
      <c r="N100" s="583">
        <f t="shared" si="4"/>
        <v>35.5</v>
      </c>
      <c r="O100" s="583">
        <f t="shared" si="5"/>
        <v>42.5</v>
      </c>
      <c r="P100" s="668">
        <v>4</v>
      </c>
      <c r="Q100" s="343">
        <v>15</v>
      </c>
      <c r="R100" s="738" t="s">
        <v>1080</v>
      </c>
      <c r="S100" s="325"/>
      <c r="T100" s="325"/>
      <c r="U100" s="325"/>
      <c r="V100" s="325"/>
      <c r="W100" s="325"/>
      <c r="X100" s="325"/>
      <c r="Y100" s="325"/>
      <c r="Z100" s="325"/>
      <c r="AA100" s="325"/>
      <c r="AB100" s="325"/>
      <c r="AC100" s="325"/>
      <c r="AD100" s="325"/>
      <c r="AE100" s="325"/>
      <c r="AF100" s="325"/>
      <c r="AG100" s="325"/>
      <c r="AH100" s="325"/>
      <c r="AI100" s="325"/>
      <c r="AJ100" s="325"/>
      <c r="AK100" s="325"/>
      <c r="AL100" s="325"/>
      <c r="AM100" s="325"/>
      <c r="AN100" s="325"/>
      <c r="AO100" s="325"/>
      <c r="AP100" s="325"/>
      <c r="AQ100" s="325"/>
      <c r="AR100" s="325"/>
      <c r="AS100" s="325"/>
      <c r="AT100" s="325"/>
      <c r="AU100" s="325"/>
      <c r="AV100" s="325"/>
      <c r="AW100" s="325"/>
      <c r="AX100" s="325"/>
      <c r="AY100" s="325"/>
      <c r="AZ100" s="325"/>
      <c r="BA100" s="325"/>
      <c r="BB100" s="325"/>
      <c r="BC100" s="325"/>
      <c r="BD100" s="325"/>
      <c r="BE100" s="325"/>
      <c r="BF100" s="325"/>
      <c r="BG100" s="325"/>
      <c r="BH100" s="325"/>
      <c r="BI100" s="325"/>
      <c r="BJ100" s="325"/>
      <c r="BK100" s="325"/>
      <c r="BL100" s="325"/>
      <c r="BM100" s="325"/>
    </row>
    <row r="101" spans="1:65" s="459" customFormat="1" ht="12.75" customHeight="1">
      <c r="A101" s="593">
        <v>6</v>
      </c>
      <c r="B101" s="1085"/>
      <c r="C101" s="1087" t="s">
        <v>464</v>
      </c>
      <c r="D101" s="690" t="s">
        <v>37</v>
      </c>
      <c r="E101" s="628" t="s">
        <v>12</v>
      </c>
      <c r="F101" s="691" t="s">
        <v>1104</v>
      </c>
      <c r="G101" s="692">
        <v>1956</v>
      </c>
      <c r="H101" s="692" t="s">
        <v>55</v>
      </c>
      <c r="I101" s="692" t="s">
        <v>3</v>
      </c>
      <c r="J101" s="693" t="s">
        <v>1080</v>
      </c>
      <c r="K101" s="694">
        <v>87.6</v>
      </c>
      <c r="L101" s="676">
        <v>146</v>
      </c>
      <c r="M101" s="676">
        <v>224</v>
      </c>
      <c r="N101" s="677">
        <f t="shared" si="4"/>
        <v>112</v>
      </c>
      <c r="O101" s="677">
        <f t="shared" si="5"/>
        <v>258</v>
      </c>
      <c r="P101" s="695">
        <v>1</v>
      </c>
      <c r="Q101" s="546">
        <v>20</v>
      </c>
      <c r="R101" s="749" t="s">
        <v>1080</v>
      </c>
    </row>
    <row r="102" spans="1:65" s="324" customFormat="1" ht="12.75" customHeight="1">
      <c r="A102" s="593">
        <v>7</v>
      </c>
      <c r="B102" s="1085"/>
      <c r="C102" s="1087"/>
      <c r="D102" s="573" t="s">
        <v>26</v>
      </c>
      <c r="E102" s="384" t="s">
        <v>12</v>
      </c>
      <c r="F102" s="482" t="s">
        <v>830</v>
      </c>
      <c r="G102" s="383">
        <v>1956</v>
      </c>
      <c r="H102" s="383" t="s">
        <v>55</v>
      </c>
      <c r="I102" s="383" t="s">
        <v>3</v>
      </c>
      <c r="J102" s="414" t="s">
        <v>182</v>
      </c>
      <c r="K102" s="377">
        <v>94.1</v>
      </c>
      <c r="L102" s="386">
        <v>161</v>
      </c>
      <c r="M102" s="386">
        <v>191</v>
      </c>
      <c r="N102" s="461">
        <f t="shared" si="4"/>
        <v>95.5</v>
      </c>
      <c r="O102" s="461">
        <f t="shared" si="5"/>
        <v>256.5</v>
      </c>
      <c r="P102" s="696">
        <v>2</v>
      </c>
      <c r="Q102" s="340">
        <v>18</v>
      </c>
      <c r="R102" s="732" t="s">
        <v>182</v>
      </c>
      <c r="S102" s="325"/>
      <c r="T102" s="325"/>
      <c r="U102" s="325"/>
      <c r="V102" s="325"/>
      <c r="W102" s="325"/>
      <c r="X102" s="325"/>
      <c r="Y102" s="325"/>
      <c r="Z102" s="325"/>
      <c r="AA102" s="325"/>
      <c r="AB102" s="325"/>
      <c r="AC102" s="325"/>
      <c r="AD102" s="325"/>
      <c r="AE102" s="325"/>
      <c r="AF102" s="325"/>
      <c r="AG102" s="325"/>
      <c r="AH102" s="325"/>
      <c r="AI102" s="325"/>
      <c r="AJ102" s="325"/>
      <c r="AK102" s="325"/>
      <c r="AL102" s="325"/>
      <c r="AM102" s="325"/>
      <c r="AN102" s="325"/>
      <c r="AO102" s="325"/>
      <c r="AP102" s="325"/>
      <c r="AQ102" s="325"/>
      <c r="AR102" s="325"/>
      <c r="AS102" s="325"/>
      <c r="AT102" s="325"/>
      <c r="AU102" s="325"/>
      <c r="AV102" s="325"/>
      <c r="AW102" s="325"/>
      <c r="AX102" s="325"/>
      <c r="AY102" s="325"/>
      <c r="AZ102" s="325"/>
      <c r="BA102" s="325"/>
      <c r="BB102" s="325"/>
      <c r="BC102" s="325"/>
      <c r="BD102" s="325"/>
      <c r="BE102" s="325"/>
      <c r="BF102" s="325"/>
      <c r="BG102" s="325"/>
      <c r="BH102" s="325"/>
      <c r="BI102" s="325"/>
      <c r="BJ102" s="325"/>
      <c r="BK102" s="325"/>
      <c r="BL102" s="325"/>
      <c r="BM102" s="325"/>
    </row>
    <row r="103" spans="1:65" s="459" customFormat="1" ht="12.75" customHeight="1" thickBot="1">
      <c r="A103" s="593">
        <v>8</v>
      </c>
      <c r="B103" s="1086"/>
      <c r="C103" s="1088"/>
      <c r="D103" s="604" t="s">
        <v>32</v>
      </c>
      <c r="E103" s="631" t="s">
        <v>12</v>
      </c>
      <c r="F103" s="697" t="s">
        <v>1072</v>
      </c>
      <c r="G103" s="698">
        <v>1955</v>
      </c>
      <c r="H103" s="633" t="s">
        <v>55</v>
      </c>
      <c r="I103" s="633" t="s">
        <v>3</v>
      </c>
      <c r="J103" s="631" t="s">
        <v>1080</v>
      </c>
      <c r="K103" s="699">
        <v>97.8</v>
      </c>
      <c r="L103" s="531">
        <v>140</v>
      </c>
      <c r="M103" s="531">
        <v>224</v>
      </c>
      <c r="N103" s="583">
        <f t="shared" si="4"/>
        <v>112</v>
      </c>
      <c r="O103" s="583">
        <f t="shared" si="5"/>
        <v>252</v>
      </c>
      <c r="P103" s="700">
        <v>3</v>
      </c>
      <c r="Q103" s="343">
        <v>16</v>
      </c>
      <c r="R103" s="739" t="s">
        <v>1080</v>
      </c>
    </row>
    <row r="104" spans="1:65" s="324" customFormat="1" ht="12.75" customHeight="1">
      <c r="A104" s="593">
        <v>9</v>
      </c>
      <c r="B104" s="1055" t="s">
        <v>810</v>
      </c>
      <c r="C104" s="1063" t="s">
        <v>17</v>
      </c>
      <c r="D104" s="636" t="s">
        <v>32</v>
      </c>
      <c r="E104" s="563" t="s">
        <v>12</v>
      </c>
      <c r="F104" s="564" t="s">
        <v>1057</v>
      </c>
      <c r="G104" s="565">
        <v>1950</v>
      </c>
      <c r="H104" s="565" t="s">
        <v>55</v>
      </c>
      <c r="I104" s="565" t="s">
        <v>3</v>
      </c>
      <c r="J104" s="509" t="s">
        <v>1080</v>
      </c>
      <c r="K104" s="566">
        <v>74.2</v>
      </c>
      <c r="L104" s="514">
        <v>178</v>
      </c>
      <c r="M104" s="514">
        <v>264</v>
      </c>
      <c r="N104" s="567">
        <f t="shared" si="4"/>
        <v>132</v>
      </c>
      <c r="O104" s="567">
        <f t="shared" si="5"/>
        <v>310</v>
      </c>
      <c r="P104" s="701">
        <v>1</v>
      </c>
      <c r="Q104" s="546">
        <v>20</v>
      </c>
      <c r="R104" s="750" t="s">
        <v>1080</v>
      </c>
      <c r="S104" s="325"/>
      <c r="T104" s="325"/>
      <c r="U104" s="325"/>
      <c r="V104" s="325"/>
      <c r="W104" s="325"/>
      <c r="X104" s="325"/>
      <c r="Y104" s="325"/>
      <c r="Z104" s="325"/>
      <c r="AA104" s="325"/>
      <c r="AB104" s="325"/>
      <c r="AC104" s="325"/>
      <c r="AD104" s="325"/>
      <c r="AE104" s="325"/>
      <c r="AF104" s="325"/>
      <c r="AG104" s="325"/>
      <c r="AH104" s="325"/>
      <c r="AI104" s="325"/>
      <c r="AJ104" s="325"/>
      <c r="AK104" s="325"/>
      <c r="AL104" s="325"/>
      <c r="AM104" s="325"/>
      <c r="AN104" s="325"/>
      <c r="AO104" s="325"/>
      <c r="AP104" s="325"/>
      <c r="AQ104" s="325"/>
      <c r="AR104" s="325"/>
      <c r="AS104" s="325"/>
      <c r="AT104" s="325"/>
      <c r="AU104" s="325"/>
      <c r="AV104" s="325"/>
      <c r="AW104" s="325"/>
      <c r="AX104" s="325"/>
      <c r="AY104" s="325"/>
      <c r="AZ104" s="325"/>
      <c r="BA104" s="325"/>
      <c r="BB104" s="325"/>
      <c r="BC104" s="325"/>
      <c r="BD104" s="325"/>
      <c r="BE104" s="325"/>
      <c r="BF104" s="325"/>
      <c r="BG104" s="325"/>
      <c r="BH104" s="325"/>
      <c r="BI104" s="325"/>
      <c r="BJ104" s="325"/>
      <c r="BK104" s="325"/>
      <c r="BL104" s="325"/>
      <c r="BM104" s="325"/>
    </row>
    <row r="105" spans="1:65" s="324" customFormat="1" ht="12.75" customHeight="1">
      <c r="A105" s="593">
        <v>10</v>
      </c>
      <c r="B105" s="1056"/>
      <c r="C105" s="1081"/>
      <c r="D105" s="702" t="s">
        <v>32</v>
      </c>
      <c r="E105" s="586" t="s">
        <v>12</v>
      </c>
      <c r="F105" s="703" t="s">
        <v>1054</v>
      </c>
      <c r="G105" s="704">
        <v>1951</v>
      </c>
      <c r="H105" s="704" t="s">
        <v>55</v>
      </c>
      <c r="I105" s="704" t="s">
        <v>3</v>
      </c>
      <c r="J105" s="705" t="s">
        <v>1081</v>
      </c>
      <c r="K105" s="472">
        <v>71.2</v>
      </c>
      <c r="L105" s="385">
        <v>170</v>
      </c>
      <c r="M105" s="385">
        <v>246</v>
      </c>
      <c r="N105" s="461">
        <f t="shared" si="4"/>
        <v>123</v>
      </c>
      <c r="O105" s="461">
        <f t="shared" si="5"/>
        <v>293</v>
      </c>
      <c r="P105" s="706">
        <v>2</v>
      </c>
      <c r="Q105" s="340">
        <v>18</v>
      </c>
      <c r="R105" s="751" t="s">
        <v>1081</v>
      </c>
      <c r="S105" s="325"/>
      <c r="T105" s="325"/>
      <c r="U105" s="325"/>
      <c r="V105" s="325"/>
      <c r="W105" s="325"/>
      <c r="X105" s="325"/>
      <c r="Y105" s="325"/>
      <c r="Z105" s="325"/>
      <c r="AA105" s="325"/>
      <c r="AB105" s="325"/>
      <c r="AC105" s="325"/>
      <c r="AD105" s="325"/>
      <c r="AE105" s="325"/>
      <c r="AF105" s="325"/>
      <c r="AG105" s="325"/>
      <c r="AH105" s="325"/>
      <c r="AI105" s="325"/>
      <c r="AJ105" s="325"/>
      <c r="AK105" s="325"/>
      <c r="AL105" s="325"/>
      <c r="AM105" s="325"/>
      <c r="AN105" s="325"/>
      <c r="AO105" s="325"/>
      <c r="AP105" s="325"/>
      <c r="AQ105" s="325"/>
      <c r="AR105" s="325"/>
      <c r="AS105" s="325"/>
      <c r="AT105" s="325"/>
      <c r="AU105" s="325"/>
      <c r="AV105" s="325"/>
      <c r="AW105" s="325"/>
      <c r="AX105" s="325"/>
      <c r="AY105" s="325"/>
      <c r="AZ105" s="325"/>
      <c r="BA105" s="325"/>
      <c r="BB105" s="325"/>
      <c r="BC105" s="325"/>
      <c r="BD105" s="325"/>
      <c r="BE105" s="325"/>
      <c r="BF105" s="325"/>
      <c r="BG105" s="325"/>
      <c r="BH105" s="325"/>
      <c r="BI105" s="325"/>
      <c r="BJ105" s="325"/>
      <c r="BK105" s="325"/>
      <c r="BL105" s="325"/>
      <c r="BM105" s="325"/>
    </row>
    <row r="106" spans="1:65" s="326" customFormat="1" ht="12.75" customHeight="1">
      <c r="A106" s="593">
        <v>11</v>
      </c>
      <c r="B106" s="1056"/>
      <c r="C106" s="1081"/>
      <c r="D106" s="574" t="s">
        <v>32</v>
      </c>
      <c r="E106" s="384" t="s">
        <v>12</v>
      </c>
      <c r="F106" s="483" t="s">
        <v>1060</v>
      </c>
      <c r="G106" s="383">
        <v>1951</v>
      </c>
      <c r="H106" s="383" t="s">
        <v>55</v>
      </c>
      <c r="I106" s="383" t="s">
        <v>3</v>
      </c>
      <c r="J106" s="414" t="s">
        <v>1080</v>
      </c>
      <c r="K106" s="472">
        <v>84.7</v>
      </c>
      <c r="L106" s="385">
        <v>86</v>
      </c>
      <c r="M106" s="385">
        <v>223</v>
      </c>
      <c r="N106" s="461">
        <f t="shared" si="4"/>
        <v>111.5</v>
      </c>
      <c r="O106" s="461">
        <f t="shared" si="5"/>
        <v>197.5</v>
      </c>
      <c r="P106" s="706">
        <v>3</v>
      </c>
      <c r="Q106" s="343">
        <v>16</v>
      </c>
      <c r="R106" s="732" t="s">
        <v>1080</v>
      </c>
      <c r="S106" s="329"/>
      <c r="T106" s="329"/>
      <c r="U106" s="329"/>
      <c r="V106" s="329"/>
      <c r="W106" s="329"/>
      <c r="X106" s="329"/>
      <c r="Y106" s="329"/>
      <c r="Z106" s="329"/>
      <c r="AA106" s="329"/>
      <c r="AB106" s="329"/>
      <c r="AC106" s="329"/>
      <c r="AD106" s="329"/>
      <c r="AE106" s="329"/>
      <c r="AF106" s="329"/>
      <c r="AG106" s="329"/>
      <c r="AH106" s="329"/>
      <c r="AI106" s="329"/>
      <c r="AJ106" s="329"/>
      <c r="AK106" s="329"/>
      <c r="AL106" s="329"/>
      <c r="AM106" s="329"/>
      <c r="AN106" s="329"/>
      <c r="AO106" s="329"/>
      <c r="AP106" s="329"/>
      <c r="AQ106" s="329"/>
      <c r="AR106" s="329"/>
      <c r="AS106" s="329"/>
      <c r="AT106" s="329"/>
      <c r="AU106" s="329"/>
      <c r="AV106" s="329"/>
      <c r="AW106" s="329"/>
      <c r="AX106" s="329"/>
      <c r="AY106" s="329"/>
      <c r="AZ106" s="329"/>
      <c r="BA106" s="329"/>
      <c r="BB106" s="329"/>
      <c r="BC106" s="329"/>
      <c r="BD106" s="329"/>
      <c r="BE106" s="329"/>
      <c r="BF106" s="329"/>
      <c r="BG106" s="329"/>
      <c r="BH106" s="329"/>
      <c r="BI106" s="329"/>
      <c r="BJ106" s="329"/>
      <c r="BK106" s="329"/>
      <c r="BL106" s="329"/>
      <c r="BM106" s="329"/>
    </row>
    <row r="107" spans="1:65" s="323" customFormat="1" ht="12.75" customHeight="1">
      <c r="A107" s="593">
        <v>12</v>
      </c>
      <c r="B107" s="1056"/>
      <c r="C107" s="1081"/>
      <c r="D107" s="573" t="s">
        <v>26</v>
      </c>
      <c r="E107" s="384" t="s">
        <v>12</v>
      </c>
      <c r="F107" s="483" t="s">
        <v>1149</v>
      </c>
      <c r="G107" s="385">
        <v>1952</v>
      </c>
      <c r="H107" s="383" t="s">
        <v>55</v>
      </c>
      <c r="I107" s="383" t="s">
        <v>3</v>
      </c>
      <c r="J107" s="707" t="s">
        <v>1122</v>
      </c>
      <c r="K107" s="472">
        <v>66.400000000000006</v>
      </c>
      <c r="L107" s="385">
        <v>92</v>
      </c>
      <c r="M107" s="385">
        <v>175</v>
      </c>
      <c r="N107" s="461">
        <f t="shared" si="4"/>
        <v>87.5</v>
      </c>
      <c r="O107" s="461">
        <f t="shared" si="5"/>
        <v>179.5</v>
      </c>
      <c r="P107" s="706">
        <v>4</v>
      </c>
      <c r="Q107" s="450">
        <v>15</v>
      </c>
      <c r="R107" s="752" t="s">
        <v>1122</v>
      </c>
      <c r="S107" s="329"/>
      <c r="T107" s="329"/>
      <c r="U107" s="329"/>
      <c r="V107" s="329"/>
      <c r="W107" s="329"/>
      <c r="X107" s="329"/>
      <c r="Y107" s="329"/>
      <c r="Z107" s="329"/>
      <c r="AA107" s="329"/>
      <c r="AB107" s="329"/>
      <c r="AC107" s="329"/>
      <c r="AD107" s="329"/>
      <c r="AE107" s="329"/>
      <c r="AF107" s="329"/>
      <c r="AG107" s="329"/>
      <c r="AH107" s="329"/>
      <c r="AI107" s="329"/>
      <c r="AJ107" s="329"/>
      <c r="AK107" s="329"/>
      <c r="AL107" s="329"/>
      <c r="AM107" s="329"/>
      <c r="AN107" s="329"/>
      <c r="AO107" s="329"/>
      <c r="AP107" s="329"/>
      <c r="AQ107" s="329"/>
      <c r="AR107" s="329"/>
      <c r="AS107" s="329"/>
      <c r="AT107" s="329"/>
      <c r="AU107" s="329"/>
      <c r="AV107" s="329"/>
      <c r="AW107" s="329"/>
      <c r="AX107" s="329"/>
      <c r="AY107" s="329"/>
      <c r="AZ107" s="329"/>
      <c r="BA107" s="329"/>
      <c r="BB107" s="329"/>
      <c r="BC107" s="329"/>
      <c r="BD107" s="329"/>
      <c r="BE107" s="329"/>
      <c r="BF107" s="329"/>
      <c r="BG107" s="329"/>
      <c r="BH107" s="329"/>
      <c r="BI107" s="329"/>
      <c r="BJ107" s="329"/>
      <c r="BK107" s="329"/>
      <c r="BL107" s="329"/>
      <c r="BM107" s="329"/>
    </row>
    <row r="108" spans="1:65" s="323" customFormat="1" ht="12.75" customHeight="1" thickBot="1">
      <c r="A108" s="593">
        <v>13</v>
      </c>
      <c r="B108" s="1056"/>
      <c r="C108" s="1082"/>
      <c r="D108" s="579" t="s">
        <v>26</v>
      </c>
      <c r="E108" s="605" t="s">
        <v>12</v>
      </c>
      <c r="F108" s="606" t="s">
        <v>1150</v>
      </c>
      <c r="G108" s="533">
        <v>1948</v>
      </c>
      <c r="H108" s="591" t="s">
        <v>55</v>
      </c>
      <c r="I108" s="591" t="s">
        <v>3</v>
      </c>
      <c r="J108" s="592" t="s">
        <v>1080</v>
      </c>
      <c r="K108" s="532">
        <v>84.7</v>
      </c>
      <c r="L108" s="533">
        <v>30</v>
      </c>
      <c r="M108" s="533">
        <v>100</v>
      </c>
      <c r="N108" s="583">
        <f t="shared" si="4"/>
        <v>50</v>
      </c>
      <c r="O108" s="583">
        <f t="shared" si="5"/>
        <v>80</v>
      </c>
      <c r="P108" s="708">
        <v>5</v>
      </c>
      <c r="Q108" s="669">
        <v>14</v>
      </c>
      <c r="R108" s="738" t="s">
        <v>1080</v>
      </c>
      <c r="S108" s="329"/>
      <c r="T108" s="329"/>
      <c r="U108" s="329"/>
      <c r="V108" s="329"/>
      <c r="W108" s="329"/>
      <c r="X108" s="329"/>
      <c r="Y108" s="329"/>
      <c r="Z108" s="329"/>
      <c r="AA108" s="329"/>
      <c r="AB108" s="329"/>
      <c r="AC108" s="329"/>
      <c r="AD108" s="329"/>
      <c r="AE108" s="329"/>
      <c r="AF108" s="329"/>
      <c r="AG108" s="329"/>
      <c r="AH108" s="329"/>
      <c r="AI108" s="329"/>
      <c r="AJ108" s="329"/>
      <c r="AK108" s="329"/>
      <c r="AL108" s="329"/>
      <c r="AM108" s="329"/>
      <c r="AN108" s="329"/>
      <c r="AO108" s="329"/>
      <c r="AP108" s="329"/>
      <c r="AQ108" s="329"/>
      <c r="AR108" s="329"/>
      <c r="AS108" s="329"/>
      <c r="AT108" s="329"/>
      <c r="AU108" s="329"/>
      <c r="AV108" s="329"/>
      <c r="AW108" s="329"/>
      <c r="AX108" s="329"/>
      <c r="AY108" s="329"/>
      <c r="AZ108" s="329"/>
      <c r="BA108" s="329"/>
      <c r="BB108" s="329"/>
      <c r="BC108" s="329"/>
      <c r="BD108" s="329"/>
      <c r="BE108" s="329"/>
      <c r="BF108" s="329"/>
      <c r="BG108" s="329"/>
      <c r="BH108" s="329"/>
      <c r="BI108" s="329"/>
      <c r="BJ108" s="329"/>
      <c r="BK108" s="329"/>
      <c r="BL108" s="329"/>
      <c r="BM108" s="329"/>
    </row>
    <row r="109" spans="1:65" s="324" customFormat="1" ht="12.75" customHeight="1">
      <c r="A109" s="593">
        <v>14</v>
      </c>
      <c r="B109" s="1056"/>
      <c r="C109" s="1077" t="s">
        <v>464</v>
      </c>
      <c r="D109" s="709" t="s">
        <v>32</v>
      </c>
      <c r="E109" s="710" t="s">
        <v>12</v>
      </c>
      <c r="F109" s="711" t="s">
        <v>1144</v>
      </c>
      <c r="G109" s="712">
        <v>1952</v>
      </c>
      <c r="H109" s="712" t="s">
        <v>55</v>
      </c>
      <c r="I109" s="712" t="s">
        <v>3</v>
      </c>
      <c r="J109" s="713" t="s">
        <v>1080</v>
      </c>
      <c r="K109" s="714">
        <v>97</v>
      </c>
      <c r="L109" s="676">
        <v>173</v>
      </c>
      <c r="M109" s="676">
        <v>205</v>
      </c>
      <c r="N109" s="677">
        <f t="shared" si="4"/>
        <v>102.5</v>
      </c>
      <c r="O109" s="677">
        <f t="shared" si="5"/>
        <v>275.5</v>
      </c>
      <c r="P109" s="603">
        <v>1</v>
      </c>
      <c r="Q109" s="679">
        <v>20</v>
      </c>
      <c r="R109" s="753" t="s">
        <v>1080</v>
      </c>
      <c r="S109" s="325"/>
      <c r="T109" s="325"/>
      <c r="U109" s="325"/>
      <c r="V109" s="325"/>
      <c r="W109" s="325"/>
      <c r="X109" s="325"/>
      <c r="Y109" s="325"/>
      <c r="Z109" s="325"/>
      <c r="AA109" s="325"/>
      <c r="AB109" s="325"/>
      <c r="AC109" s="325"/>
      <c r="AD109" s="325"/>
      <c r="AE109" s="325"/>
      <c r="AF109" s="325"/>
      <c r="AG109" s="325"/>
      <c r="AH109" s="325"/>
      <c r="AI109" s="325"/>
      <c r="AJ109" s="325"/>
      <c r="AK109" s="325"/>
      <c r="AL109" s="325"/>
      <c r="AM109" s="325"/>
      <c r="AN109" s="325"/>
      <c r="AO109" s="325"/>
      <c r="AP109" s="325"/>
      <c r="AQ109" s="325"/>
      <c r="AR109" s="325"/>
      <c r="AS109" s="325"/>
      <c r="AT109" s="325"/>
      <c r="AU109" s="325"/>
      <c r="AV109" s="325"/>
      <c r="AW109" s="325"/>
      <c r="AX109" s="325"/>
      <c r="AY109" s="325"/>
      <c r="AZ109" s="325"/>
      <c r="BA109" s="325"/>
      <c r="BB109" s="325"/>
      <c r="BC109" s="325"/>
      <c r="BD109" s="325"/>
      <c r="BE109" s="325"/>
      <c r="BF109" s="325"/>
      <c r="BG109" s="325"/>
      <c r="BH109" s="325"/>
      <c r="BI109" s="325"/>
      <c r="BJ109" s="325"/>
      <c r="BK109" s="325"/>
      <c r="BL109" s="325"/>
      <c r="BM109" s="325"/>
    </row>
    <row r="110" spans="1:65" s="324" customFormat="1" ht="12.75" customHeight="1" thickBot="1">
      <c r="A110" s="593">
        <v>15</v>
      </c>
      <c r="B110" s="1057"/>
      <c r="C110" s="1078"/>
      <c r="D110" s="640" t="s">
        <v>32</v>
      </c>
      <c r="E110" s="605" t="s">
        <v>12</v>
      </c>
      <c r="F110" s="606" t="s">
        <v>1055</v>
      </c>
      <c r="G110" s="591">
        <v>1952</v>
      </c>
      <c r="H110" s="591" t="s">
        <v>55</v>
      </c>
      <c r="I110" s="591" t="s">
        <v>3</v>
      </c>
      <c r="J110" s="592" t="s">
        <v>1080</v>
      </c>
      <c r="K110" s="532">
        <v>87</v>
      </c>
      <c r="L110" s="531">
        <v>120</v>
      </c>
      <c r="M110" s="531">
        <v>235</v>
      </c>
      <c r="N110" s="583">
        <f t="shared" si="4"/>
        <v>117.5</v>
      </c>
      <c r="O110" s="583">
        <f t="shared" si="5"/>
        <v>237.5</v>
      </c>
      <c r="P110" s="571">
        <v>2</v>
      </c>
      <c r="Q110" s="681">
        <v>18</v>
      </c>
      <c r="R110" s="738" t="s">
        <v>1080</v>
      </c>
      <c r="S110" s="325"/>
      <c r="T110" s="325"/>
      <c r="U110" s="325"/>
      <c r="V110" s="325"/>
      <c r="W110" s="325"/>
      <c r="X110" s="325"/>
      <c r="Y110" s="325"/>
      <c r="Z110" s="325"/>
      <c r="AA110" s="325"/>
      <c r="AB110" s="325"/>
      <c r="AC110" s="325"/>
      <c r="AD110" s="325"/>
      <c r="AE110" s="325"/>
      <c r="AF110" s="325"/>
      <c r="AG110" s="325"/>
      <c r="AH110" s="325"/>
      <c r="AI110" s="325"/>
      <c r="AJ110" s="325"/>
      <c r="AK110" s="325"/>
      <c r="AL110" s="325"/>
      <c r="AM110" s="325"/>
      <c r="AN110" s="325"/>
      <c r="AO110" s="325"/>
      <c r="AP110" s="325"/>
      <c r="AQ110" s="325"/>
      <c r="AR110" s="325"/>
      <c r="AS110" s="325"/>
      <c r="AT110" s="325"/>
      <c r="AU110" s="325"/>
      <c r="AV110" s="325"/>
      <c r="AW110" s="325"/>
      <c r="AX110" s="325"/>
      <c r="AY110" s="325"/>
      <c r="AZ110" s="325"/>
      <c r="BA110" s="325"/>
      <c r="BB110" s="325"/>
      <c r="BC110" s="325"/>
      <c r="BD110" s="325"/>
      <c r="BE110" s="325"/>
      <c r="BF110" s="325"/>
      <c r="BG110" s="325"/>
      <c r="BH110" s="325"/>
      <c r="BI110" s="325"/>
      <c r="BJ110" s="325"/>
      <c r="BK110" s="325"/>
      <c r="BL110" s="325"/>
      <c r="BM110" s="325"/>
    </row>
    <row r="111" spans="1:65" s="323" customFormat="1" ht="12.75" customHeight="1">
      <c r="A111" s="593">
        <v>16</v>
      </c>
      <c r="B111" s="1055" t="s">
        <v>747</v>
      </c>
      <c r="C111" s="1066" t="s">
        <v>17</v>
      </c>
      <c r="D111" s="715" t="s">
        <v>32</v>
      </c>
      <c r="E111" s="563" t="s">
        <v>12</v>
      </c>
      <c r="F111" s="564" t="s">
        <v>1070</v>
      </c>
      <c r="G111" s="565">
        <v>1944</v>
      </c>
      <c r="H111" s="565" t="s">
        <v>55</v>
      </c>
      <c r="I111" s="565" t="s">
        <v>437</v>
      </c>
      <c r="J111" s="610" t="s">
        <v>1080</v>
      </c>
      <c r="K111" s="566">
        <v>74</v>
      </c>
      <c r="L111" s="514">
        <v>147</v>
      </c>
      <c r="M111" s="514">
        <v>216</v>
      </c>
      <c r="N111" s="567">
        <f t="shared" si="4"/>
        <v>108</v>
      </c>
      <c r="O111" s="567">
        <f t="shared" si="5"/>
        <v>255</v>
      </c>
      <c r="P111" s="701">
        <v>1</v>
      </c>
      <c r="Q111" s="546">
        <v>20</v>
      </c>
      <c r="R111" s="736" t="s">
        <v>1080</v>
      </c>
      <c r="S111" s="329"/>
      <c r="T111" s="329"/>
      <c r="U111" s="329"/>
      <c r="V111" s="329"/>
      <c r="W111" s="329"/>
      <c r="X111" s="329"/>
      <c r="Y111" s="329"/>
      <c r="Z111" s="329"/>
      <c r="AA111" s="329"/>
      <c r="AB111" s="329"/>
      <c r="AC111" s="329"/>
      <c r="AD111" s="329"/>
      <c r="AE111" s="329"/>
      <c r="AF111" s="329"/>
      <c r="AG111" s="329"/>
      <c r="AH111" s="329"/>
      <c r="AI111" s="329"/>
      <c r="AJ111" s="329"/>
      <c r="AK111" s="329"/>
      <c r="AL111" s="329"/>
      <c r="AM111" s="329"/>
      <c r="AN111" s="329"/>
      <c r="AO111" s="329"/>
      <c r="AP111" s="329"/>
      <c r="AQ111" s="329"/>
      <c r="AR111" s="329"/>
      <c r="AS111" s="329"/>
      <c r="AT111" s="329"/>
      <c r="AU111" s="329"/>
      <c r="AV111" s="329"/>
      <c r="AW111" s="329"/>
      <c r="AX111" s="329"/>
      <c r="AY111" s="329"/>
      <c r="AZ111" s="329"/>
      <c r="BA111" s="329"/>
      <c r="BB111" s="329"/>
      <c r="BC111" s="329"/>
      <c r="BD111" s="329"/>
      <c r="BE111" s="329"/>
      <c r="BF111" s="329"/>
      <c r="BG111" s="329"/>
      <c r="BH111" s="329"/>
      <c r="BI111" s="329"/>
      <c r="BJ111" s="329"/>
      <c r="BK111" s="329"/>
      <c r="BL111" s="329"/>
      <c r="BM111" s="329"/>
    </row>
    <row r="112" spans="1:65" s="323" customFormat="1" ht="12.75" customHeight="1">
      <c r="A112" s="593">
        <v>17</v>
      </c>
      <c r="B112" s="1056"/>
      <c r="C112" s="1077"/>
      <c r="D112" s="716" t="s">
        <v>26</v>
      </c>
      <c r="E112" s="384" t="s">
        <v>12</v>
      </c>
      <c r="F112" s="482" t="s">
        <v>832</v>
      </c>
      <c r="G112" s="383">
        <v>1943</v>
      </c>
      <c r="H112" s="383" t="s">
        <v>55</v>
      </c>
      <c r="I112" s="383" t="s">
        <v>437</v>
      </c>
      <c r="J112" s="471" t="s">
        <v>1080</v>
      </c>
      <c r="K112" s="377">
        <v>80.599999999999994</v>
      </c>
      <c r="L112" s="385">
        <v>115</v>
      </c>
      <c r="M112" s="385">
        <v>221</v>
      </c>
      <c r="N112" s="461">
        <f t="shared" si="4"/>
        <v>110.5</v>
      </c>
      <c r="O112" s="461">
        <f t="shared" si="5"/>
        <v>225.5</v>
      </c>
      <c r="P112" s="706">
        <v>2</v>
      </c>
      <c r="Q112" s="340">
        <v>18</v>
      </c>
      <c r="R112" s="734" t="s">
        <v>1080</v>
      </c>
      <c r="S112" s="329"/>
      <c r="T112" s="329"/>
      <c r="U112" s="329"/>
      <c r="V112" s="329"/>
      <c r="W112" s="329"/>
      <c r="X112" s="329"/>
      <c r="Y112" s="329"/>
      <c r="Z112" s="329"/>
      <c r="AA112" s="329"/>
      <c r="AB112" s="329"/>
      <c r="AC112" s="329"/>
      <c r="AD112" s="329"/>
      <c r="AE112" s="329"/>
      <c r="AF112" s="329"/>
      <c r="AG112" s="329"/>
      <c r="AH112" s="329"/>
      <c r="AI112" s="329"/>
      <c r="AJ112" s="329"/>
      <c r="AK112" s="329"/>
      <c r="AL112" s="329"/>
      <c r="AM112" s="329"/>
      <c r="AN112" s="329"/>
      <c r="AO112" s="329"/>
      <c r="AP112" s="329"/>
      <c r="AQ112" s="329"/>
      <c r="AR112" s="329"/>
      <c r="AS112" s="329"/>
      <c r="AT112" s="329"/>
      <c r="AU112" s="329"/>
      <c r="AV112" s="329"/>
      <c r="AW112" s="329"/>
      <c r="AX112" s="329"/>
      <c r="AY112" s="329"/>
      <c r="AZ112" s="329"/>
      <c r="BA112" s="329"/>
      <c r="BB112" s="329"/>
      <c r="BC112" s="329"/>
      <c r="BD112" s="329"/>
      <c r="BE112" s="329"/>
      <c r="BF112" s="329"/>
      <c r="BG112" s="329"/>
      <c r="BH112" s="329"/>
      <c r="BI112" s="329"/>
      <c r="BJ112" s="329"/>
      <c r="BK112" s="329"/>
      <c r="BL112" s="329"/>
      <c r="BM112" s="329"/>
    </row>
    <row r="113" spans="1:65" s="323" customFormat="1" ht="15" customHeight="1" thickBot="1">
      <c r="A113" s="593">
        <v>18</v>
      </c>
      <c r="B113" s="1056"/>
      <c r="C113" s="1078"/>
      <c r="D113" s="717" t="s">
        <v>32</v>
      </c>
      <c r="E113" s="718" t="s">
        <v>12</v>
      </c>
      <c r="F113" s="719" t="s">
        <v>1139</v>
      </c>
      <c r="G113" s="698">
        <v>1946</v>
      </c>
      <c r="H113" s="698" t="s">
        <v>55</v>
      </c>
      <c r="I113" s="698" t="s">
        <v>437</v>
      </c>
      <c r="J113" s="648" t="s">
        <v>1080</v>
      </c>
      <c r="K113" s="582">
        <v>74</v>
      </c>
      <c r="L113" s="533">
        <v>113</v>
      </c>
      <c r="M113" s="533">
        <v>222</v>
      </c>
      <c r="N113" s="583">
        <f t="shared" si="4"/>
        <v>111</v>
      </c>
      <c r="O113" s="583">
        <f t="shared" si="5"/>
        <v>224</v>
      </c>
      <c r="P113" s="571">
        <v>3</v>
      </c>
      <c r="Q113" s="504">
        <v>16</v>
      </c>
      <c r="R113" s="745" t="s">
        <v>1080</v>
      </c>
      <c r="S113" s="329"/>
      <c r="T113" s="329"/>
      <c r="U113" s="329"/>
      <c r="V113" s="329"/>
      <c r="W113" s="329"/>
      <c r="X113" s="329"/>
      <c r="Y113" s="329"/>
      <c r="Z113" s="329"/>
      <c r="AA113" s="329"/>
      <c r="AB113" s="329"/>
      <c r="AC113" s="329"/>
      <c r="AD113" s="329"/>
      <c r="AE113" s="329"/>
      <c r="AF113" s="329"/>
      <c r="AG113" s="329"/>
      <c r="AH113" s="329"/>
      <c r="AI113" s="329"/>
      <c r="AJ113" s="329"/>
      <c r="AK113" s="329"/>
      <c r="AL113" s="329"/>
      <c r="AM113" s="329"/>
      <c r="AN113" s="329"/>
      <c r="AO113" s="329"/>
      <c r="AP113" s="329"/>
      <c r="AQ113" s="329"/>
      <c r="AR113" s="329"/>
      <c r="AS113" s="329"/>
      <c r="AT113" s="329"/>
      <c r="AU113" s="329"/>
      <c r="AV113" s="329"/>
      <c r="AW113" s="329"/>
      <c r="AX113" s="329"/>
      <c r="AY113" s="329"/>
      <c r="AZ113" s="329"/>
      <c r="BA113" s="329"/>
      <c r="BB113" s="329"/>
      <c r="BC113" s="329"/>
      <c r="BD113" s="329"/>
      <c r="BE113" s="329"/>
      <c r="BF113" s="329"/>
      <c r="BG113" s="329"/>
      <c r="BH113" s="329"/>
      <c r="BI113" s="329"/>
      <c r="BJ113" s="329"/>
      <c r="BK113" s="329"/>
      <c r="BL113" s="329"/>
      <c r="BM113" s="329"/>
    </row>
    <row r="114" spans="1:65" s="323" customFormat="1" ht="12.75" customHeight="1" thickBot="1">
      <c r="A114" s="593">
        <v>19</v>
      </c>
      <c r="B114" s="1057"/>
      <c r="C114" s="720" t="s">
        <v>464</v>
      </c>
      <c r="D114" s="721" t="s">
        <v>16</v>
      </c>
      <c r="E114" s="722" t="s">
        <v>12</v>
      </c>
      <c r="F114" s="723" t="s">
        <v>452</v>
      </c>
      <c r="G114" s="724">
        <v>1947</v>
      </c>
      <c r="H114" s="724" t="s">
        <v>55</v>
      </c>
      <c r="I114" s="724" t="s">
        <v>437</v>
      </c>
      <c r="J114" s="725" t="s">
        <v>1080</v>
      </c>
      <c r="K114" s="726">
        <v>89.1</v>
      </c>
      <c r="L114" s="727">
        <v>159</v>
      </c>
      <c r="M114" s="727">
        <v>262</v>
      </c>
      <c r="N114" s="728">
        <f t="shared" si="4"/>
        <v>131</v>
      </c>
      <c r="O114" s="728">
        <f t="shared" si="5"/>
        <v>290</v>
      </c>
      <c r="P114" s="608">
        <v>1</v>
      </c>
      <c r="Q114" s="729">
        <v>20</v>
      </c>
      <c r="R114" s="754" t="s">
        <v>1080</v>
      </c>
      <c r="S114" s="329"/>
      <c r="T114" s="329"/>
      <c r="U114" s="329"/>
      <c r="V114" s="329"/>
      <c r="W114" s="329"/>
      <c r="X114" s="329"/>
      <c r="Y114" s="329"/>
      <c r="Z114" s="329"/>
      <c r="AA114" s="329"/>
      <c r="AB114" s="329"/>
      <c r="AC114" s="329"/>
      <c r="AD114" s="329"/>
      <c r="AE114" s="329"/>
      <c r="AF114" s="329"/>
      <c r="AG114" s="329"/>
      <c r="AH114" s="329"/>
      <c r="AI114" s="329"/>
      <c r="AJ114" s="329"/>
      <c r="AK114" s="329"/>
      <c r="AL114" s="329"/>
      <c r="AM114" s="329"/>
      <c r="AN114" s="329"/>
      <c r="AO114" s="329"/>
      <c r="AP114" s="329"/>
      <c r="AQ114" s="329"/>
      <c r="AR114" s="329"/>
      <c r="AS114" s="329"/>
      <c r="AT114" s="329"/>
      <c r="AU114" s="329"/>
      <c r="AV114" s="329"/>
      <c r="AW114" s="329"/>
      <c r="AX114" s="329"/>
      <c r="AY114" s="329"/>
      <c r="AZ114" s="329"/>
      <c r="BA114" s="329"/>
      <c r="BB114" s="329"/>
      <c r="BC114" s="329"/>
      <c r="BD114" s="329"/>
      <c r="BE114" s="329"/>
      <c r="BF114" s="329"/>
      <c r="BG114" s="329"/>
      <c r="BH114" s="329"/>
      <c r="BI114" s="329"/>
      <c r="BJ114" s="329"/>
      <c r="BK114" s="329"/>
      <c r="BL114" s="329"/>
      <c r="BM114" s="329"/>
    </row>
    <row r="115" spans="1:65" s="323" customFormat="1" ht="12.75" customHeight="1">
      <c r="A115" s="593">
        <v>20</v>
      </c>
      <c r="B115" s="1075" t="s">
        <v>746</v>
      </c>
      <c r="C115" s="1079" t="s">
        <v>1086</v>
      </c>
      <c r="D115" s="562" t="s">
        <v>32</v>
      </c>
      <c r="E115" s="563" t="s">
        <v>12</v>
      </c>
      <c r="F115" s="564" t="s">
        <v>1062</v>
      </c>
      <c r="G115" s="565">
        <v>1941</v>
      </c>
      <c r="H115" s="565" t="s">
        <v>55</v>
      </c>
      <c r="I115" s="512" t="s">
        <v>437</v>
      </c>
      <c r="J115" s="610" t="s">
        <v>1080</v>
      </c>
      <c r="K115" s="566">
        <v>77</v>
      </c>
      <c r="L115" s="514">
        <v>120</v>
      </c>
      <c r="M115" s="514">
        <v>239</v>
      </c>
      <c r="N115" s="567">
        <f t="shared" si="4"/>
        <v>119.5</v>
      </c>
      <c r="O115" s="567">
        <f t="shared" si="5"/>
        <v>239.5</v>
      </c>
      <c r="P115" s="501">
        <v>1</v>
      </c>
      <c r="Q115" s="665">
        <v>20</v>
      </c>
      <c r="R115" s="736" t="s">
        <v>1080</v>
      </c>
      <c r="S115" s="329"/>
      <c r="T115" s="329"/>
      <c r="U115" s="329"/>
      <c r="V115" s="329"/>
      <c r="W115" s="329"/>
      <c r="X115" s="329"/>
      <c r="Y115" s="329"/>
      <c r="Z115" s="329"/>
      <c r="AA115" s="329"/>
      <c r="AB115" s="329"/>
      <c r="AC115" s="329"/>
      <c r="AD115" s="329"/>
      <c r="AE115" s="329"/>
      <c r="AF115" s="329"/>
      <c r="AG115" s="329"/>
      <c r="AH115" s="329"/>
      <c r="AI115" s="329"/>
      <c r="AJ115" s="329"/>
      <c r="AK115" s="329"/>
      <c r="AL115" s="329"/>
      <c r="AM115" s="329"/>
      <c r="AN115" s="329"/>
      <c r="AO115" s="329"/>
      <c r="AP115" s="329"/>
      <c r="AQ115" s="329"/>
      <c r="AR115" s="329"/>
      <c r="AS115" s="329"/>
      <c r="AT115" s="329"/>
      <c r="AU115" s="329"/>
      <c r="AV115" s="329"/>
      <c r="AW115" s="329"/>
      <c r="AX115" s="329"/>
      <c r="AY115" s="329"/>
      <c r="AZ115" s="329"/>
      <c r="BA115" s="329"/>
      <c r="BB115" s="329"/>
      <c r="BC115" s="329"/>
      <c r="BD115" s="329"/>
      <c r="BE115" s="329"/>
      <c r="BF115" s="329"/>
      <c r="BG115" s="329"/>
      <c r="BH115" s="329"/>
      <c r="BI115" s="329"/>
      <c r="BJ115" s="329"/>
      <c r="BK115" s="329"/>
      <c r="BL115" s="329"/>
      <c r="BM115" s="329"/>
    </row>
    <row r="116" spans="1:65" s="323" customFormat="1" ht="15" customHeight="1" thickBot="1">
      <c r="A116" s="593">
        <v>21</v>
      </c>
      <c r="B116" s="1076"/>
      <c r="C116" s="1080"/>
      <c r="D116" s="604" t="s">
        <v>32</v>
      </c>
      <c r="E116" s="580" t="s">
        <v>12</v>
      </c>
      <c r="F116" s="641" t="s">
        <v>1064</v>
      </c>
      <c r="G116" s="519">
        <v>1937</v>
      </c>
      <c r="H116" s="519" t="s">
        <v>55</v>
      </c>
      <c r="I116" s="519" t="s">
        <v>437</v>
      </c>
      <c r="J116" s="518" t="s">
        <v>1080</v>
      </c>
      <c r="K116" s="532">
        <v>78</v>
      </c>
      <c r="L116" s="533">
        <v>122</v>
      </c>
      <c r="M116" s="533">
        <v>211</v>
      </c>
      <c r="N116" s="583">
        <f t="shared" si="4"/>
        <v>105.5</v>
      </c>
      <c r="O116" s="583">
        <f t="shared" si="5"/>
        <v>227.5</v>
      </c>
      <c r="P116" s="508">
        <v>2</v>
      </c>
      <c r="Q116" s="669">
        <v>18</v>
      </c>
      <c r="R116" s="741" t="s">
        <v>1080</v>
      </c>
      <c r="S116" s="329"/>
      <c r="T116" s="329"/>
      <c r="U116" s="329"/>
      <c r="V116" s="329"/>
      <c r="W116" s="329"/>
      <c r="X116" s="329"/>
      <c r="Y116" s="329"/>
      <c r="Z116" s="329"/>
      <c r="AA116" s="329"/>
      <c r="AB116" s="329"/>
      <c r="AC116" s="329"/>
      <c r="AD116" s="329"/>
      <c r="AE116" s="329"/>
      <c r="AF116" s="329"/>
      <c r="AG116" s="329"/>
      <c r="AH116" s="329"/>
      <c r="AI116" s="329"/>
      <c r="AJ116" s="329"/>
      <c r="AK116" s="329"/>
      <c r="AL116" s="329"/>
      <c r="AM116" s="329"/>
      <c r="AN116" s="329"/>
      <c r="AO116" s="329"/>
      <c r="AP116" s="329"/>
      <c r="AQ116" s="329"/>
      <c r="AR116" s="329"/>
      <c r="AS116" s="329"/>
      <c r="AT116" s="329"/>
      <c r="AU116" s="329"/>
      <c r="AV116" s="329"/>
      <c r="AW116" s="329"/>
      <c r="AX116" s="329"/>
      <c r="AY116" s="329"/>
      <c r="AZ116" s="329"/>
      <c r="BA116" s="329"/>
      <c r="BB116" s="329"/>
      <c r="BC116" s="329"/>
      <c r="BD116" s="329"/>
      <c r="BE116" s="329"/>
      <c r="BF116" s="329"/>
      <c r="BG116" s="329"/>
      <c r="BH116" s="329"/>
      <c r="BI116" s="329"/>
      <c r="BJ116" s="329"/>
      <c r="BK116" s="329"/>
      <c r="BL116" s="329"/>
      <c r="BM116" s="329"/>
    </row>
    <row r="117" spans="1:65" s="37" customFormat="1">
      <c r="A117" s="312"/>
      <c r="B117" s="312"/>
      <c r="C117" s="312"/>
      <c r="D117" s="312"/>
      <c r="E117" s="134"/>
      <c r="F117" s="134"/>
      <c r="G117" s="21"/>
      <c r="H117" s="312"/>
      <c r="I117" s="31"/>
      <c r="J117" s="134"/>
      <c r="K117" s="134"/>
      <c r="L117" s="435"/>
      <c r="M117" s="134"/>
      <c r="N117" s="134"/>
      <c r="O117" s="435"/>
      <c r="P117" s="134"/>
      <c r="Q117" s="312"/>
    </row>
    <row r="118" spans="1:65" s="37" customFormat="1">
      <c r="A118" s="312" t="s">
        <v>1170</v>
      </c>
      <c r="B118" s="312"/>
      <c r="C118" s="312"/>
      <c r="D118" s="312"/>
      <c r="E118" s="134"/>
      <c r="F118" s="134"/>
      <c r="G118" s="21"/>
      <c r="H118" s="312"/>
      <c r="I118" s="31"/>
      <c r="J118" s="134"/>
      <c r="K118" s="134"/>
      <c r="L118" s="435"/>
      <c r="M118" s="134"/>
      <c r="N118" s="134"/>
      <c r="O118" s="435"/>
      <c r="P118" s="134"/>
      <c r="Q118" s="312"/>
    </row>
    <row r="119" spans="1:65" s="37" customFormat="1">
      <c r="A119" s="312"/>
      <c r="B119" s="312"/>
      <c r="C119" s="312"/>
      <c r="D119" s="312"/>
      <c r="E119" s="134"/>
      <c r="F119" s="134"/>
      <c r="G119" s="21"/>
      <c r="H119" s="312"/>
      <c r="I119" s="31"/>
      <c r="J119" s="134"/>
      <c r="K119" s="134"/>
      <c r="L119" s="435"/>
      <c r="M119" s="134"/>
      <c r="N119" s="134"/>
      <c r="O119" s="435"/>
      <c r="P119" s="134"/>
      <c r="Q119" s="312"/>
    </row>
    <row r="120" spans="1:65" s="37" customFormat="1">
      <c r="A120" s="312" t="s">
        <v>1171</v>
      </c>
      <c r="B120" s="312"/>
      <c r="C120" s="312"/>
      <c r="D120" s="312"/>
      <c r="E120" s="134"/>
      <c r="F120" s="134"/>
      <c r="G120" s="21"/>
      <c r="H120" s="312"/>
      <c r="I120" s="31"/>
      <c r="J120" s="134"/>
      <c r="K120" s="134"/>
      <c r="L120" s="435"/>
      <c r="M120" s="134"/>
      <c r="N120" s="134"/>
      <c r="O120" s="435"/>
      <c r="P120" s="134"/>
      <c r="Q120" s="312"/>
    </row>
    <row r="121" spans="1:65">
      <c r="B121" s="351"/>
      <c r="C121" s="352"/>
      <c r="D121" s="350"/>
      <c r="E121" s="350"/>
      <c r="F121" s="594"/>
      <c r="G121" s="350"/>
      <c r="H121" s="350"/>
      <c r="I121" s="352"/>
      <c r="J121" s="353"/>
      <c r="K121" s="361"/>
      <c r="L121" s="407"/>
      <c r="M121" s="407"/>
      <c r="N121" s="595"/>
      <c r="O121" s="595"/>
      <c r="P121" s="517"/>
      <c r="Q121" s="407"/>
      <c r="R121" s="353"/>
    </row>
  </sheetData>
  <autoFilter ref="D15:Q15"/>
  <sortState ref="D69:O71">
    <sortCondition descending="1" ref="O69:O71"/>
  </sortState>
  <mergeCells count="61">
    <mergeCell ref="B16:B26"/>
    <mergeCell ref="C16:C17"/>
    <mergeCell ref="C18:C21"/>
    <mergeCell ref="C22:C26"/>
    <mergeCell ref="B115:B116"/>
    <mergeCell ref="C111:C113"/>
    <mergeCell ref="C115:C116"/>
    <mergeCell ref="C72:C74"/>
    <mergeCell ref="B104:B110"/>
    <mergeCell ref="C104:C108"/>
    <mergeCell ref="C109:C110"/>
    <mergeCell ref="C75:C77"/>
    <mergeCell ref="B96:B103"/>
    <mergeCell ref="C97:C100"/>
    <mergeCell ref="C101:C103"/>
    <mergeCell ref="B71:B77"/>
    <mergeCell ref="B111:B114"/>
    <mergeCell ref="C36:C39"/>
    <mergeCell ref="B27:B39"/>
    <mergeCell ref="C59:C64"/>
    <mergeCell ref="C65:C66"/>
    <mergeCell ref="C67:C70"/>
    <mergeCell ref="B59:B70"/>
    <mergeCell ref="C30:C35"/>
    <mergeCell ref="C27:C29"/>
    <mergeCell ref="I3:P4"/>
    <mergeCell ref="D4:H4"/>
    <mergeCell ref="D5:E5"/>
    <mergeCell ref="D6:H6"/>
    <mergeCell ref="I6:P7"/>
    <mergeCell ref="D7:H7"/>
    <mergeCell ref="D3:H3"/>
    <mergeCell ref="I9:P9"/>
    <mergeCell ref="D10:H10"/>
    <mergeCell ref="I10:P10"/>
    <mergeCell ref="D8:E8"/>
    <mergeCell ref="D9:H9"/>
    <mergeCell ref="D46:H46"/>
    <mergeCell ref="I46:P47"/>
    <mergeCell ref="D47:H47"/>
    <mergeCell ref="I49:P50"/>
    <mergeCell ref="D50:H50"/>
    <mergeCell ref="D48:E48"/>
    <mergeCell ref="D49:H49"/>
    <mergeCell ref="D51:E51"/>
    <mergeCell ref="D52:H52"/>
    <mergeCell ref="I52:P52"/>
    <mergeCell ref="I53:P53"/>
    <mergeCell ref="D84:H84"/>
    <mergeCell ref="I84:P85"/>
    <mergeCell ref="D85:H85"/>
    <mergeCell ref="D86:E86"/>
    <mergeCell ref="D53:H53"/>
    <mergeCell ref="I91:P91"/>
    <mergeCell ref="I87:P88"/>
    <mergeCell ref="D88:H88"/>
    <mergeCell ref="D89:E89"/>
    <mergeCell ref="D90:H90"/>
    <mergeCell ref="I90:P90"/>
    <mergeCell ref="D87:H87"/>
    <mergeCell ref="D91:H91"/>
  </mergeCells>
  <dataValidations count="4">
    <dataValidation type="list" allowBlank="1" showInputMessage="1" showErrorMessage="1" sqref="G103">
      <formula1>#REF!</formula1>
    </dataValidation>
    <dataValidation type="list" allowBlank="1" showInputMessage="1" showErrorMessage="1" sqref="G40:H43 G78:H81 G117:H120">
      <formula1>#REF!</formula1>
    </dataValidation>
    <dataValidation type="list" allowBlank="1" showInputMessage="1" showErrorMessage="1" sqref="D40:D43 D78:D81 D117:D120">
      <formula1>$C$28:$C$28</formula1>
    </dataValidation>
    <dataValidation type="list" allowBlank="1" showInputMessage="1" showErrorMessage="1" sqref="F40:F43 F78:F81 F117:F120">
      <formula1>$E$28:$E$28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r:id="rId1"/>
  <rowBreaks count="2" manualBreakCount="2">
    <brk id="43" max="17" man="1"/>
    <brk id="81" max="17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[3]Dane!#REF!</xm:f>
          </x14:formula1>
          <xm:sqref>G29:I29 E29</xm:sqref>
        </x14:dataValidation>
        <x14:dataValidation type="list" allowBlank="1" showInputMessage="1" showErrorMessage="1">
          <x14:formula1>
            <xm:f>[1]Dane!#REF!</xm:f>
          </x14:formula1>
          <xm:sqref>I115 E75 E66:E70 E113 C75 E116 C115 G75:I75 G64:I64 E64 C67 G66:I70 G113:I113 G116:I116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BG45"/>
  <sheetViews>
    <sheetView view="pageBreakPreview" topLeftCell="A28" zoomScale="85" zoomScaleNormal="100" zoomScaleSheetLayoutView="85" workbookViewId="0">
      <selection activeCell="C39" sqref="C35:C39"/>
    </sheetView>
  </sheetViews>
  <sheetFormatPr defaultRowHeight="15.75" outlineLevelCol="1"/>
  <cols>
    <col min="1" max="1" width="11.42578125" style="342" bestFit="1" customWidth="1"/>
    <col min="2" max="2" width="12.42578125" style="332" bestFit="1" customWidth="1"/>
    <col min="3" max="3" width="12.28515625" style="523" customWidth="1"/>
    <col min="4" max="4" width="16.42578125" style="330" bestFit="1" customWidth="1"/>
    <col min="5" max="5" width="24.5703125" style="417" customWidth="1"/>
    <col min="6" max="6" width="11.28515625" style="330" bestFit="1" customWidth="1"/>
    <col min="7" max="7" width="10.7109375" style="330" customWidth="1"/>
    <col min="8" max="8" width="8.140625" style="332" customWidth="1"/>
    <col min="9" max="9" width="8.140625" style="362" customWidth="1" outlineLevel="1"/>
    <col min="10" max="10" width="11" style="343" bestFit="1" customWidth="1" outlineLevel="1"/>
    <col min="11" max="11" width="7.140625" style="499" customWidth="1" outlineLevel="1"/>
    <col min="12" max="12" width="8.5703125" style="343" customWidth="1" outlineLevel="1"/>
    <col min="13" max="13" width="20.28515625" style="355" customWidth="1"/>
    <col min="14" max="17" width="9.140625" style="329"/>
    <col min="18" max="18" width="9.140625" style="333"/>
    <col min="19" max="59" width="9.140625" style="329"/>
    <col min="60" max="16384" width="9.140625" style="310"/>
  </cols>
  <sheetData>
    <row r="1" spans="1:59" s="1" customFormat="1" ht="12">
      <c r="A1" s="3"/>
      <c r="B1" s="3"/>
      <c r="C1" s="3"/>
      <c r="D1" s="3"/>
      <c r="E1" s="3"/>
      <c r="F1" s="3"/>
      <c r="G1" s="7"/>
      <c r="H1" s="7"/>
      <c r="I1" s="3"/>
      <c r="J1" s="429"/>
      <c r="K1" s="429"/>
      <c r="L1" s="423"/>
      <c r="M1" s="423"/>
      <c r="N1" s="423"/>
      <c r="O1" s="423"/>
      <c r="P1" s="42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59" s="1" customFormat="1" ht="12">
      <c r="A2" s="3"/>
      <c r="B2" s="3"/>
      <c r="C2" s="3"/>
      <c r="D2" s="3"/>
      <c r="E2" s="3"/>
      <c r="F2" s="3"/>
      <c r="G2" s="7"/>
      <c r="H2" s="7"/>
      <c r="I2" s="3"/>
      <c r="J2" s="429"/>
      <c r="K2" s="429"/>
      <c r="L2" s="423"/>
      <c r="M2" s="423"/>
      <c r="N2" s="423"/>
      <c r="O2" s="423"/>
      <c r="P2" s="42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59" s="1" customFormat="1" ht="12.75" customHeight="1">
      <c r="A3" s="3"/>
      <c r="B3" s="3"/>
      <c r="C3" s="4"/>
      <c r="D3" s="1034" t="s">
        <v>38</v>
      </c>
      <c r="E3" s="1034"/>
      <c r="F3" s="1034"/>
      <c r="G3" s="1034"/>
      <c r="H3" s="1034"/>
      <c r="I3" s="1053" t="s">
        <v>1166</v>
      </c>
      <c r="J3" s="1035"/>
      <c r="K3" s="1035"/>
      <c r="L3" s="1035"/>
      <c r="M3" s="1035"/>
      <c r="N3" s="1035"/>
      <c r="O3" s="1035"/>
      <c r="P3" s="1035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59" s="1" customFormat="1" ht="12.75" customHeight="1">
      <c r="A4" s="3"/>
      <c r="B4" s="3"/>
      <c r="C4" s="4"/>
      <c r="D4" s="1034" t="s">
        <v>40</v>
      </c>
      <c r="E4" s="1034"/>
      <c r="F4" s="1034"/>
      <c r="G4" s="1034"/>
      <c r="H4" s="1034"/>
      <c r="I4" s="1035"/>
      <c r="J4" s="1035"/>
      <c r="K4" s="1035"/>
      <c r="L4" s="1035"/>
      <c r="M4" s="1035"/>
      <c r="N4" s="1035"/>
      <c r="O4" s="1035"/>
      <c r="P4" s="1035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59" s="1" customFormat="1" ht="12.75" customHeight="1">
      <c r="A5" s="3"/>
      <c r="B5" s="3"/>
      <c r="C5" s="4"/>
      <c r="D5" s="1034"/>
      <c r="E5" s="1034"/>
      <c r="F5" s="541"/>
      <c r="G5" s="541"/>
      <c r="H5" s="541"/>
      <c r="J5" s="434"/>
      <c r="K5" s="434"/>
      <c r="L5" s="6"/>
      <c r="M5" s="6"/>
      <c r="N5" s="6"/>
      <c r="O5" s="424"/>
      <c r="P5" s="42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59" s="1" customFormat="1" ht="12.75" customHeight="1">
      <c r="A6" s="3"/>
      <c r="B6" s="3"/>
      <c r="C6" s="3"/>
      <c r="D6" s="1034" t="s">
        <v>41</v>
      </c>
      <c r="E6" s="1034"/>
      <c r="F6" s="1034"/>
      <c r="G6" s="1034"/>
      <c r="H6" s="1034"/>
      <c r="I6" s="1054" t="s">
        <v>1167</v>
      </c>
      <c r="J6" s="1035"/>
      <c r="K6" s="1035"/>
      <c r="L6" s="1035"/>
      <c r="M6" s="1035"/>
      <c r="N6" s="1035"/>
      <c r="O6" s="1035"/>
      <c r="P6" s="1035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59" s="1" customFormat="1" ht="12.75" customHeight="1">
      <c r="A7" s="3"/>
      <c r="B7" s="3"/>
      <c r="C7" s="3"/>
      <c r="D7" s="1034" t="s">
        <v>43</v>
      </c>
      <c r="E7" s="1034"/>
      <c r="F7" s="1034"/>
      <c r="G7" s="1034"/>
      <c r="H7" s="1034"/>
      <c r="I7" s="1035"/>
      <c r="J7" s="1035"/>
      <c r="K7" s="1035"/>
      <c r="L7" s="1035"/>
      <c r="M7" s="1035"/>
      <c r="N7" s="1035"/>
      <c r="O7" s="1035"/>
      <c r="P7" s="103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59" s="1" customFormat="1" ht="12.75" customHeight="1">
      <c r="A8" s="3"/>
      <c r="B8" s="3"/>
      <c r="C8" s="3"/>
      <c r="D8" s="1034"/>
      <c r="E8" s="1034"/>
      <c r="F8" s="541"/>
      <c r="G8" s="541"/>
      <c r="H8" s="541"/>
      <c r="J8" s="434"/>
      <c r="K8" s="434"/>
      <c r="L8" s="2"/>
      <c r="M8" s="425"/>
      <c r="N8" s="2"/>
      <c r="O8" s="424"/>
      <c r="P8" s="42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59" s="1" customFormat="1" ht="14.25" customHeight="1">
      <c r="A9" s="3"/>
      <c r="B9" s="3"/>
      <c r="C9" s="3"/>
      <c r="D9" s="1034" t="s">
        <v>44</v>
      </c>
      <c r="E9" s="1034"/>
      <c r="F9" s="1034"/>
      <c r="G9" s="1034"/>
      <c r="H9" s="1034"/>
      <c r="I9" s="1050" t="s">
        <v>1168</v>
      </c>
      <c r="J9" s="1051"/>
      <c r="K9" s="1051"/>
      <c r="L9" s="1051"/>
      <c r="M9" s="1051"/>
      <c r="N9" s="1051"/>
      <c r="O9" s="1051"/>
      <c r="P9" s="1051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59" s="1" customFormat="1" ht="12.75" customHeight="1">
      <c r="A10" s="3"/>
      <c r="B10" s="3"/>
      <c r="C10" s="5"/>
      <c r="D10" s="1034" t="s">
        <v>46</v>
      </c>
      <c r="E10" s="1034"/>
      <c r="F10" s="1034"/>
      <c r="G10" s="1034"/>
      <c r="H10" s="1034"/>
      <c r="I10" s="1052" t="s">
        <v>1169</v>
      </c>
      <c r="J10" s="1051"/>
      <c r="K10" s="1051"/>
      <c r="L10" s="1051"/>
      <c r="M10" s="1051"/>
      <c r="N10" s="1051"/>
      <c r="O10" s="1051"/>
      <c r="P10" s="1051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59" s="1" customFormat="1" ht="15">
      <c r="A11" s="3"/>
      <c r="B11" s="3"/>
      <c r="C11" s="3"/>
      <c r="D11" s="3"/>
      <c r="E11" s="484" t="s">
        <v>49</v>
      </c>
      <c r="F11" s="485" t="s">
        <v>15</v>
      </c>
      <c r="G11" s="7"/>
      <c r="H11" s="7"/>
      <c r="I11" s="3"/>
      <c r="J11" s="497"/>
      <c r="K11" s="429"/>
      <c r="M11" s="423"/>
      <c r="N11" s="423"/>
      <c r="O11" s="423"/>
      <c r="P11" s="42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59" s="1" customFormat="1" ht="15">
      <c r="A12" s="3"/>
      <c r="B12" s="3"/>
      <c r="C12" s="3"/>
      <c r="D12" s="3"/>
      <c r="E12" s="484" t="s">
        <v>52</v>
      </c>
      <c r="F12" s="485" t="s">
        <v>57</v>
      </c>
      <c r="G12" s="7"/>
      <c r="H12" s="7"/>
      <c r="I12" s="3"/>
      <c r="J12" s="489"/>
      <c r="K12" s="429"/>
      <c r="M12" s="423"/>
      <c r="N12" s="423"/>
      <c r="O12" s="423"/>
      <c r="P12" s="42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59" s="1" customFormat="1" ht="12">
      <c r="A13" s="538"/>
      <c r="B13" s="538"/>
      <c r="C13" s="538"/>
      <c r="D13" s="538"/>
      <c r="E13" s="538" t="s">
        <v>1146</v>
      </c>
      <c r="F13" s="538"/>
      <c r="G13" s="539" t="s">
        <v>1146</v>
      </c>
      <c r="H13" s="539"/>
      <c r="I13" s="538"/>
      <c r="J13" s="429"/>
      <c r="K13" s="429"/>
      <c r="L13" s="429"/>
      <c r="M13" s="429"/>
      <c r="N13" s="423"/>
      <c r="O13" s="423"/>
      <c r="P13" s="42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59">
      <c r="A14" s="413"/>
      <c r="B14" s="379"/>
      <c r="C14" s="486"/>
      <c r="D14" s="331"/>
      <c r="E14" s="540"/>
      <c r="F14" s="331"/>
      <c r="G14" s="331"/>
      <c r="H14" s="379"/>
      <c r="I14" s="404"/>
      <c r="J14" s="379"/>
      <c r="K14" s="535"/>
      <c r="L14" s="379"/>
      <c r="M14" s="406"/>
    </row>
    <row r="15" spans="1:59" s="309" customFormat="1" ht="30.75" customHeight="1">
      <c r="A15" s="365" t="s">
        <v>419</v>
      </c>
      <c r="B15" s="364" t="s">
        <v>51</v>
      </c>
      <c r="C15" s="369" t="s">
        <v>60</v>
      </c>
      <c r="D15" s="366" t="s">
        <v>49</v>
      </c>
      <c r="E15" s="415" t="s">
        <v>50</v>
      </c>
      <c r="F15" s="364" t="s">
        <v>418</v>
      </c>
      <c r="G15" s="366" t="s">
        <v>52</v>
      </c>
      <c r="H15" s="366" t="s">
        <v>53</v>
      </c>
      <c r="I15" s="537" t="s">
        <v>59</v>
      </c>
      <c r="J15" s="363" t="s">
        <v>420</v>
      </c>
      <c r="K15" s="422" t="s">
        <v>1158</v>
      </c>
      <c r="L15" s="363" t="s">
        <v>416</v>
      </c>
      <c r="M15" s="367" t="s">
        <v>54</v>
      </c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/>
      <c r="Z15" s="328"/>
      <c r="AA15" s="328"/>
      <c r="AB15" s="328"/>
      <c r="AC15" s="328"/>
      <c r="AD15" s="328"/>
      <c r="AE15" s="328"/>
      <c r="AF15" s="328"/>
      <c r="AG15" s="328"/>
      <c r="AH15" s="328"/>
      <c r="AI15" s="328"/>
      <c r="AJ15" s="328"/>
      <c r="AK15" s="328"/>
      <c r="AL15" s="328"/>
      <c r="AM15" s="328"/>
      <c r="AN15" s="328"/>
      <c r="AO15" s="328"/>
      <c r="AP15" s="328"/>
      <c r="AQ15" s="328"/>
      <c r="AR15" s="328"/>
      <c r="AS15" s="328"/>
      <c r="AT15" s="328"/>
      <c r="AU15" s="328"/>
      <c r="AV15" s="328"/>
      <c r="AW15" s="328"/>
      <c r="AX15" s="328"/>
      <c r="AY15" s="328"/>
      <c r="AZ15" s="328"/>
      <c r="BA15" s="328"/>
      <c r="BB15" s="328"/>
      <c r="BC15" s="328"/>
      <c r="BD15" s="328"/>
      <c r="BE15" s="328"/>
      <c r="BF15" s="328"/>
      <c r="BG15" s="328"/>
    </row>
    <row r="16" spans="1:59" s="323" customFormat="1" ht="15" customHeight="1" thickBot="1">
      <c r="A16" s="1056" t="s">
        <v>707</v>
      </c>
      <c r="B16" s="755" t="s">
        <v>4</v>
      </c>
      <c r="C16" s="756" t="s">
        <v>23</v>
      </c>
      <c r="D16" s="757" t="s">
        <v>15</v>
      </c>
      <c r="E16" s="758" t="s">
        <v>474</v>
      </c>
      <c r="F16" s="759">
        <v>1978</v>
      </c>
      <c r="G16" s="759" t="s">
        <v>57</v>
      </c>
      <c r="H16" s="760" t="s">
        <v>3</v>
      </c>
      <c r="I16" s="761">
        <v>63</v>
      </c>
      <c r="J16" s="635">
        <v>129</v>
      </c>
      <c r="K16" s="762">
        <v>1</v>
      </c>
      <c r="L16" s="635">
        <v>20</v>
      </c>
      <c r="M16" s="754" t="s">
        <v>121</v>
      </c>
      <c r="N16" s="329"/>
      <c r="O16" s="329"/>
      <c r="P16" s="329"/>
      <c r="Q16" s="329"/>
      <c r="R16" s="329"/>
      <c r="S16" s="329"/>
      <c r="T16" s="329"/>
      <c r="U16" s="329"/>
      <c r="V16" s="329"/>
      <c r="W16" s="329"/>
      <c r="X16" s="329"/>
      <c r="Y16" s="329"/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  <c r="BE16" s="329"/>
      <c r="BF16" s="329"/>
      <c r="BG16" s="329"/>
    </row>
    <row r="17" spans="1:59" s="323" customFormat="1" ht="15" customHeight="1" thickBot="1">
      <c r="A17" s="1061"/>
      <c r="B17" s="763" t="s">
        <v>8</v>
      </c>
      <c r="C17" s="764" t="s">
        <v>24</v>
      </c>
      <c r="D17" s="765" t="s">
        <v>15</v>
      </c>
      <c r="E17" s="766" t="s">
        <v>1116</v>
      </c>
      <c r="F17" s="767">
        <v>1979</v>
      </c>
      <c r="G17" s="768" t="s">
        <v>57</v>
      </c>
      <c r="H17" s="768" t="s">
        <v>3</v>
      </c>
      <c r="I17" s="769">
        <v>65.2</v>
      </c>
      <c r="J17" s="770">
        <v>211</v>
      </c>
      <c r="K17" s="771">
        <v>1</v>
      </c>
      <c r="L17" s="772">
        <v>20</v>
      </c>
      <c r="M17" s="773" t="s">
        <v>1119</v>
      </c>
      <c r="N17" s="329"/>
      <c r="O17" s="329"/>
      <c r="P17" s="329"/>
      <c r="Q17" s="329"/>
      <c r="R17" s="329"/>
      <c r="S17" s="329"/>
      <c r="T17" s="329"/>
      <c r="U17" s="329"/>
      <c r="V17" s="329"/>
      <c r="W17" s="329"/>
      <c r="X17" s="329"/>
      <c r="Y17" s="329"/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  <c r="BE17" s="329"/>
      <c r="BF17" s="329"/>
      <c r="BG17" s="329"/>
    </row>
    <row r="18" spans="1:59" s="323" customFormat="1" ht="15" customHeight="1">
      <c r="A18" s="1061"/>
      <c r="B18" s="1093" t="s">
        <v>6</v>
      </c>
      <c r="C18" s="774" t="s">
        <v>30</v>
      </c>
      <c r="D18" s="775" t="s">
        <v>15</v>
      </c>
      <c r="E18" s="776" t="s">
        <v>1115</v>
      </c>
      <c r="F18" s="777">
        <v>1982</v>
      </c>
      <c r="G18" s="673" t="s">
        <v>57</v>
      </c>
      <c r="H18" s="673" t="s">
        <v>3</v>
      </c>
      <c r="I18" s="694">
        <v>77.3</v>
      </c>
      <c r="J18" s="778">
        <v>219</v>
      </c>
      <c r="K18" s="779">
        <v>1</v>
      </c>
      <c r="L18" s="780">
        <v>20</v>
      </c>
      <c r="M18" s="747" t="s">
        <v>1114</v>
      </c>
      <c r="N18" s="329"/>
      <c r="O18" s="329"/>
      <c r="P18" s="329"/>
      <c r="Q18" s="329"/>
      <c r="R18" s="329"/>
      <c r="S18" s="329"/>
      <c r="T18" s="329"/>
      <c r="U18" s="329"/>
      <c r="V18" s="329"/>
      <c r="W18" s="329"/>
      <c r="X18" s="329"/>
      <c r="Y18" s="329"/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  <c r="BE18" s="329"/>
      <c r="BF18" s="329"/>
      <c r="BG18" s="329"/>
    </row>
    <row r="19" spans="1:59" s="470" customFormat="1" ht="15" customHeight="1">
      <c r="A19" s="1061"/>
      <c r="B19" s="1094"/>
      <c r="C19" s="526" t="s">
        <v>29</v>
      </c>
      <c r="D19" s="381" t="s">
        <v>15</v>
      </c>
      <c r="E19" s="781" t="s">
        <v>1087</v>
      </c>
      <c r="F19" s="373">
        <v>1980</v>
      </c>
      <c r="G19" s="373" t="s">
        <v>57</v>
      </c>
      <c r="H19" s="782" t="s">
        <v>3</v>
      </c>
      <c r="I19" s="472">
        <v>75.599999999999994</v>
      </c>
      <c r="J19" s="385">
        <v>211</v>
      </c>
      <c r="K19" s="498">
        <v>2</v>
      </c>
      <c r="L19" s="385">
        <v>18</v>
      </c>
      <c r="M19" s="732" t="s">
        <v>1088</v>
      </c>
    </row>
    <row r="20" spans="1:59" s="470" customFormat="1" ht="15" customHeight="1" thickBot="1">
      <c r="A20" s="1062"/>
      <c r="B20" s="1092"/>
      <c r="C20" s="529" t="s">
        <v>33</v>
      </c>
      <c r="D20" s="580" t="s">
        <v>15</v>
      </c>
      <c r="E20" s="783" t="s">
        <v>1090</v>
      </c>
      <c r="F20" s="519">
        <v>1979</v>
      </c>
      <c r="G20" s="519" t="s">
        <v>57</v>
      </c>
      <c r="H20" s="784" t="s">
        <v>3</v>
      </c>
      <c r="I20" s="532">
        <v>74.7</v>
      </c>
      <c r="J20" s="533">
        <v>166</v>
      </c>
      <c r="K20" s="508">
        <v>3</v>
      </c>
      <c r="L20" s="533">
        <v>16</v>
      </c>
      <c r="M20" s="738" t="s">
        <v>338</v>
      </c>
    </row>
    <row r="21" spans="1:59" s="470" customFormat="1" ht="15" customHeight="1">
      <c r="A21" s="1066" t="s">
        <v>708</v>
      </c>
      <c r="B21" s="1091" t="s">
        <v>4</v>
      </c>
      <c r="C21" s="524" t="s">
        <v>1008</v>
      </c>
      <c r="D21" s="785" t="s">
        <v>15</v>
      </c>
      <c r="E21" s="786" t="s">
        <v>1011</v>
      </c>
      <c r="F21" s="787">
        <v>1973</v>
      </c>
      <c r="G21" s="788" t="s">
        <v>57</v>
      </c>
      <c r="H21" s="788" t="s">
        <v>3</v>
      </c>
      <c r="I21" s="639">
        <v>61.6</v>
      </c>
      <c r="J21" s="663">
        <v>162</v>
      </c>
      <c r="K21" s="501">
        <v>1</v>
      </c>
      <c r="L21" s="514">
        <v>20</v>
      </c>
      <c r="M21" s="789" t="s">
        <v>1019</v>
      </c>
    </row>
    <row r="22" spans="1:59" s="323" customFormat="1" ht="15" customHeight="1" thickBot="1">
      <c r="A22" s="1067"/>
      <c r="B22" s="1092"/>
      <c r="C22" s="529" t="s">
        <v>24</v>
      </c>
      <c r="D22" s="518" t="s">
        <v>15</v>
      </c>
      <c r="E22" s="790" t="s">
        <v>1117</v>
      </c>
      <c r="F22" s="791">
        <v>1974</v>
      </c>
      <c r="G22" s="519" t="s">
        <v>57</v>
      </c>
      <c r="H22" s="519" t="s">
        <v>3</v>
      </c>
      <c r="I22" s="649">
        <v>60.6</v>
      </c>
      <c r="J22" s="792">
        <v>154</v>
      </c>
      <c r="K22" s="508">
        <v>2</v>
      </c>
      <c r="L22" s="533">
        <v>18</v>
      </c>
      <c r="M22" s="793" t="s">
        <v>1118</v>
      </c>
      <c r="N22" s="329"/>
      <c r="O22" s="329"/>
      <c r="P22" s="329"/>
      <c r="Q22" s="329"/>
      <c r="R22" s="329"/>
      <c r="S22" s="329"/>
      <c r="T22" s="329"/>
      <c r="U22" s="329"/>
      <c r="V22" s="329"/>
      <c r="W22" s="329"/>
      <c r="X22" s="329"/>
      <c r="Y22" s="329"/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  <c r="BE22" s="329"/>
      <c r="BF22" s="329"/>
      <c r="BG22" s="329"/>
    </row>
    <row r="23" spans="1:59" s="323" customFormat="1" ht="15" customHeight="1" thickBot="1">
      <c r="A23" s="1067"/>
      <c r="B23" s="794" t="s">
        <v>8</v>
      </c>
      <c r="C23" s="795" t="s">
        <v>23</v>
      </c>
      <c r="D23" s="796" t="s">
        <v>15</v>
      </c>
      <c r="E23" s="797" t="s">
        <v>476</v>
      </c>
      <c r="F23" s="798">
        <v>1977</v>
      </c>
      <c r="G23" s="799" t="s">
        <v>57</v>
      </c>
      <c r="H23" s="799" t="s">
        <v>3</v>
      </c>
      <c r="I23" s="800">
        <v>66.400000000000006</v>
      </c>
      <c r="J23" s="801">
        <v>226</v>
      </c>
      <c r="K23" s="802">
        <v>1</v>
      </c>
      <c r="L23" s="801">
        <v>20</v>
      </c>
      <c r="M23" s="803" t="s">
        <v>121</v>
      </c>
      <c r="N23" s="329"/>
      <c r="O23" s="329"/>
      <c r="P23" s="329"/>
      <c r="Q23" s="329"/>
      <c r="R23" s="329"/>
      <c r="S23" s="329"/>
      <c r="T23" s="329"/>
      <c r="U23" s="329"/>
      <c r="V23" s="329"/>
      <c r="W23" s="329"/>
      <c r="X23" s="329"/>
      <c r="Y23" s="329"/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  <c r="BE23" s="329"/>
      <c r="BF23" s="329"/>
      <c r="BG23" s="329"/>
    </row>
    <row r="24" spans="1:59" s="323" customFormat="1" ht="15" customHeight="1">
      <c r="A24" s="1067"/>
      <c r="B24" s="1091" t="s">
        <v>6</v>
      </c>
      <c r="C24" s="524" t="s">
        <v>1008</v>
      </c>
      <c r="D24" s="785" t="s">
        <v>15</v>
      </c>
      <c r="E24" s="786" t="s">
        <v>1009</v>
      </c>
      <c r="F24" s="787">
        <v>1976</v>
      </c>
      <c r="G24" s="788" t="s">
        <v>57</v>
      </c>
      <c r="H24" s="788" t="s">
        <v>3</v>
      </c>
      <c r="I24" s="639">
        <v>99.5</v>
      </c>
      <c r="J24" s="514">
        <v>233</v>
      </c>
      <c r="K24" s="501">
        <v>1</v>
      </c>
      <c r="L24" s="514">
        <v>20</v>
      </c>
      <c r="M24" s="804" t="s">
        <v>1017</v>
      </c>
      <c r="N24" s="329"/>
      <c r="O24" s="329"/>
      <c r="P24" s="329"/>
      <c r="Q24" s="329"/>
      <c r="R24" s="329"/>
      <c r="S24" s="329"/>
      <c r="T24" s="329"/>
      <c r="U24" s="329"/>
      <c r="V24" s="329"/>
      <c r="W24" s="329"/>
      <c r="X24" s="329"/>
      <c r="Y24" s="329"/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  <c r="BE24" s="329"/>
      <c r="BF24" s="329"/>
      <c r="BG24" s="329"/>
    </row>
    <row r="25" spans="1:59" s="323" customFormat="1" ht="15" customHeight="1" thickBot="1">
      <c r="A25" s="1040"/>
      <c r="B25" s="1097"/>
      <c r="C25" s="529" t="s">
        <v>10</v>
      </c>
      <c r="D25" s="518" t="s">
        <v>15</v>
      </c>
      <c r="E25" s="790" t="s">
        <v>1112</v>
      </c>
      <c r="F25" s="791">
        <v>1976</v>
      </c>
      <c r="G25" s="519" t="s">
        <v>57</v>
      </c>
      <c r="H25" s="519" t="s">
        <v>3</v>
      </c>
      <c r="I25" s="649">
        <v>68.5</v>
      </c>
      <c r="J25" s="533">
        <v>83</v>
      </c>
      <c r="K25" s="508">
        <v>2</v>
      </c>
      <c r="L25" s="533">
        <v>18</v>
      </c>
      <c r="M25" s="805" t="s">
        <v>1113</v>
      </c>
      <c r="N25" s="329"/>
      <c r="O25" s="329"/>
      <c r="P25" s="329"/>
      <c r="Q25" s="329"/>
      <c r="R25" s="329"/>
      <c r="S25" s="329"/>
      <c r="T25" s="329"/>
      <c r="U25" s="329"/>
      <c r="V25" s="329"/>
      <c r="W25" s="329"/>
      <c r="X25" s="329"/>
      <c r="Y25" s="329"/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  <c r="BE25" s="329"/>
      <c r="BF25" s="329"/>
      <c r="BG25" s="329"/>
    </row>
    <row r="26" spans="1:59" s="323" customFormat="1" ht="15" customHeight="1">
      <c r="A26" s="1098" t="s">
        <v>709</v>
      </c>
      <c r="B26" s="1093" t="s">
        <v>6</v>
      </c>
      <c r="C26" s="524" t="s">
        <v>18</v>
      </c>
      <c r="D26" s="509" t="s">
        <v>15</v>
      </c>
      <c r="E26" s="510" t="s">
        <v>582</v>
      </c>
      <c r="F26" s="511">
        <v>1969</v>
      </c>
      <c r="G26" s="512" t="s">
        <v>57</v>
      </c>
      <c r="H26" s="512" t="s">
        <v>3</v>
      </c>
      <c r="I26" s="513">
        <v>87.2</v>
      </c>
      <c r="J26" s="514">
        <v>212</v>
      </c>
      <c r="K26" s="806">
        <v>1</v>
      </c>
      <c r="L26" s="514">
        <v>29</v>
      </c>
      <c r="M26" s="520" t="s">
        <v>1080</v>
      </c>
      <c r="N26" s="329"/>
      <c r="O26" s="329"/>
      <c r="P26" s="329"/>
      <c r="Q26" s="329"/>
      <c r="R26" s="329"/>
      <c r="S26" s="329"/>
      <c r="T26" s="329"/>
      <c r="U26" s="329"/>
      <c r="V26" s="329"/>
      <c r="W26" s="329"/>
      <c r="X26" s="329"/>
      <c r="Y26" s="329"/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  <c r="BE26" s="329"/>
      <c r="BF26" s="329"/>
      <c r="BG26" s="329"/>
    </row>
    <row r="27" spans="1:59" s="323" customFormat="1" ht="15" customHeight="1" thickBot="1">
      <c r="A27" s="1099"/>
      <c r="B27" s="1092"/>
      <c r="C27" s="529" t="s">
        <v>16</v>
      </c>
      <c r="D27" s="518" t="s">
        <v>15</v>
      </c>
      <c r="E27" s="790" t="s">
        <v>458</v>
      </c>
      <c r="F27" s="791">
        <v>1969</v>
      </c>
      <c r="G27" s="519" t="s">
        <v>57</v>
      </c>
      <c r="H27" s="519" t="s">
        <v>3</v>
      </c>
      <c r="I27" s="649">
        <v>97.4</v>
      </c>
      <c r="J27" s="533">
        <v>187</v>
      </c>
      <c r="K27" s="807">
        <v>2</v>
      </c>
      <c r="L27" s="533">
        <v>18</v>
      </c>
      <c r="M27" s="805" t="s">
        <v>1111</v>
      </c>
      <c r="N27" s="329"/>
      <c r="O27" s="329"/>
      <c r="P27" s="329"/>
      <c r="Q27" s="329"/>
      <c r="R27" s="329"/>
      <c r="S27" s="329"/>
      <c r="T27" s="329"/>
      <c r="U27" s="329"/>
      <c r="V27" s="329"/>
      <c r="W27" s="329"/>
      <c r="X27" s="329"/>
      <c r="Y27" s="329"/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  <c r="BE27" s="329"/>
      <c r="BF27" s="329"/>
      <c r="BG27" s="329"/>
    </row>
    <row r="28" spans="1:59" s="323" customFormat="1" ht="15" customHeight="1">
      <c r="A28" s="1055" t="s">
        <v>706</v>
      </c>
      <c r="B28" s="1063" t="s">
        <v>4</v>
      </c>
      <c r="C28" s="808" t="s">
        <v>37</v>
      </c>
      <c r="D28" s="509" t="s">
        <v>15</v>
      </c>
      <c r="E28" s="510" t="s">
        <v>1092</v>
      </c>
      <c r="F28" s="511">
        <v>1964</v>
      </c>
      <c r="G28" s="512" t="s">
        <v>57</v>
      </c>
      <c r="H28" s="512" t="s">
        <v>437</v>
      </c>
      <c r="I28" s="639">
        <v>62.7</v>
      </c>
      <c r="J28" s="514">
        <v>229</v>
      </c>
      <c r="K28" s="806">
        <v>1</v>
      </c>
      <c r="L28" s="514">
        <v>20</v>
      </c>
      <c r="M28" s="525" t="s">
        <v>1080</v>
      </c>
      <c r="N28" s="329"/>
      <c r="O28" s="329"/>
      <c r="P28" s="329"/>
      <c r="Q28" s="329"/>
      <c r="R28" s="329"/>
      <c r="S28" s="329"/>
      <c r="T28" s="329"/>
      <c r="U28" s="329"/>
      <c r="V28" s="329"/>
      <c r="W28" s="329"/>
      <c r="X28" s="329"/>
      <c r="Y28" s="329"/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  <c r="BE28" s="329"/>
      <c r="BF28" s="329"/>
      <c r="BG28" s="329"/>
    </row>
    <row r="29" spans="1:59" s="323" customFormat="1" ht="15" customHeight="1" thickBot="1">
      <c r="A29" s="1056"/>
      <c r="B29" s="1065"/>
      <c r="C29" s="809" t="s">
        <v>37</v>
      </c>
      <c r="D29" s="518" t="s">
        <v>15</v>
      </c>
      <c r="E29" s="515" t="s">
        <v>1097</v>
      </c>
      <c r="F29" s="791">
        <v>1967</v>
      </c>
      <c r="G29" s="519" t="s">
        <v>57</v>
      </c>
      <c r="H29" s="519" t="s">
        <v>437</v>
      </c>
      <c r="I29" s="649">
        <v>57.9</v>
      </c>
      <c r="J29" s="533">
        <v>144</v>
      </c>
      <c r="K29" s="807">
        <v>2</v>
      </c>
      <c r="L29" s="533">
        <v>18</v>
      </c>
      <c r="M29" s="810"/>
      <c r="N29" s="329"/>
      <c r="O29" s="329"/>
      <c r="P29" s="329"/>
      <c r="Q29" s="329"/>
      <c r="R29" s="329"/>
      <c r="S29" s="329"/>
      <c r="T29" s="329"/>
      <c r="U29" s="329"/>
      <c r="V29" s="329"/>
      <c r="W29" s="329"/>
      <c r="X29" s="329"/>
      <c r="Y29" s="329"/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  <c r="BE29" s="329"/>
      <c r="BF29" s="329"/>
      <c r="BG29" s="329"/>
    </row>
    <row r="30" spans="1:59" s="323" customFormat="1" ht="15" customHeight="1" thickBot="1">
      <c r="A30" s="1056"/>
      <c r="B30" s="794" t="s">
        <v>8</v>
      </c>
      <c r="C30" s="809" t="s">
        <v>37</v>
      </c>
      <c r="D30" s="518" t="s">
        <v>15</v>
      </c>
      <c r="E30" s="515" t="s">
        <v>1093</v>
      </c>
      <c r="F30" s="791">
        <v>1963</v>
      </c>
      <c r="G30" s="519" t="s">
        <v>57</v>
      </c>
      <c r="H30" s="519" t="s">
        <v>437</v>
      </c>
      <c r="I30" s="649">
        <v>66.3</v>
      </c>
      <c r="J30" s="533">
        <v>203</v>
      </c>
      <c r="K30" s="508">
        <v>1</v>
      </c>
      <c r="L30" s="533">
        <v>20</v>
      </c>
      <c r="M30" s="810" t="s">
        <v>1080</v>
      </c>
      <c r="N30" s="329"/>
      <c r="O30" s="329"/>
      <c r="P30" s="329"/>
      <c r="Q30" s="329"/>
      <c r="R30" s="329"/>
      <c r="S30" s="329"/>
      <c r="T30" s="329"/>
      <c r="U30" s="329"/>
      <c r="V30" s="329"/>
      <c r="W30" s="329"/>
      <c r="X30" s="329"/>
      <c r="Y30" s="329"/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  <c r="BE30" s="329"/>
      <c r="BF30" s="329"/>
      <c r="BG30" s="329"/>
    </row>
    <row r="31" spans="1:59" s="323" customFormat="1" ht="15" customHeight="1">
      <c r="A31" s="1056"/>
      <c r="B31" s="1095" t="s">
        <v>6</v>
      </c>
      <c r="C31" s="774" t="s">
        <v>1008</v>
      </c>
      <c r="D31" s="811" t="s">
        <v>15</v>
      </c>
      <c r="E31" s="812" t="s">
        <v>1015</v>
      </c>
      <c r="F31" s="813">
        <v>1966</v>
      </c>
      <c r="G31" s="814" t="s">
        <v>57</v>
      </c>
      <c r="H31" s="814" t="s">
        <v>437</v>
      </c>
      <c r="I31" s="694">
        <v>78.900000000000006</v>
      </c>
      <c r="J31" s="780">
        <v>243</v>
      </c>
      <c r="K31" s="779">
        <v>1</v>
      </c>
      <c r="L31" s="780">
        <v>20</v>
      </c>
      <c r="M31" s="815" t="s">
        <v>1022</v>
      </c>
      <c r="N31" s="329"/>
      <c r="O31" s="329"/>
      <c r="P31" s="329"/>
      <c r="Q31" s="329"/>
      <c r="R31" s="329"/>
      <c r="S31" s="329"/>
      <c r="T31" s="329"/>
      <c r="U31" s="329"/>
      <c r="V31" s="329"/>
      <c r="W31" s="329"/>
      <c r="X31" s="329"/>
      <c r="Y31" s="329"/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  <c r="BE31" s="329"/>
      <c r="BF31" s="329"/>
      <c r="BG31" s="329"/>
    </row>
    <row r="32" spans="1:59" s="323" customFormat="1" ht="15" customHeight="1">
      <c r="A32" s="1056"/>
      <c r="B32" s="1064"/>
      <c r="C32" s="816" t="s">
        <v>37</v>
      </c>
      <c r="D32" s="375" t="s">
        <v>15</v>
      </c>
      <c r="E32" s="416" t="s">
        <v>1094</v>
      </c>
      <c r="F32" s="376">
        <v>1966</v>
      </c>
      <c r="G32" s="373" t="s">
        <v>57</v>
      </c>
      <c r="H32" s="373" t="s">
        <v>437</v>
      </c>
      <c r="I32" s="469">
        <v>82.9</v>
      </c>
      <c r="J32" s="385">
        <v>234</v>
      </c>
      <c r="K32" s="498">
        <v>2</v>
      </c>
      <c r="L32" s="385">
        <v>18</v>
      </c>
      <c r="M32" s="527" t="s">
        <v>1080</v>
      </c>
      <c r="N32" s="329"/>
      <c r="O32" s="329"/>
      <c r="P32" s="329"/>
      <c r="Q32" s="329"/>
      <c r="R32" s="329"/>
      <c r="S32" s="329"/>
      <c r="T32" s="329"/>
      <c r="U32" s="329"/>
      <c r="V32" s="329"/>
      <c r="W32" s="329"/>
      <c r="X32" s="329"/>
      <c r="Y32" s="329"/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  <c r="BE32" s="329"/>
      <c r="BF32" s="329"/>
      <c r="BG32" s="329"/>
    </row>
    <row r="33" spans="1:59" s="323" customFormat="1" ht="15" customHeight="1">
      <c r="A33" s="1056"/>
      <c r="B33" s="1064"/>
      <c r="C33" s="526" t="s">
        <v>1042</v>
      </c>
      <c r="D33" s="375" t="s">
        <v>15</v>
      </c>
      <c r="E33" s="416" t="s">
        <v>1039</v>
      </c>
      <c r="F33" s="376">
        <v>1967</v>
      </c>
      <c r="G33" s="373" t="s">
        <v>57</v>
      </c>
      <c r="H33" s="373" t="s">
        <v>437</v>
      </c>
      <c r="I33" s="472">
        <v>73</v>
      </c>
      <c r="J33" s="385">
        <v>224</v>
      </c>
      <c r="K33" s="498">
        <v>3</v>
      </c>
      <c r="L33" s="385">
        <v>16</v>
      </c>
      <c r="M33" s="527" t="s">
        <v>1037</v>
      </c>
      <c r="N33" s="329"/>
      <c r="O33" s="329"/>
      <c r="P33" s="329"/>
      <c r="Q33" s="329"/>
      <c r="R33" s="333"/>
      <c r="S33" s="329"/>
      <c r="T33" s="329"/>
      <c r="U33" s="329"/>
      <c r="V33" s="329"/>
      <c r="W33" s="329"/>
      <c r="X33" s="329"/>
      <c r="Y33" s="329"/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  <c r="BE33" s="329"/>
      <c r="BF33" s="329"/>
      <c r="BG33" s="329"/>
    </row>
    <row r="34" spans="1:59" s="323" customFormat="1" ht="15" customHeight="1" thickBot="1">
      <c r="A34" s="1061"/>
      <c r="B34" s="1064"/>
      <c r="C34" s="526" t="s">
        <v>1026</v>
      </c>
      <c r="D34" s="375" t="s">
        <v>15</v>
      </c>
      <c r="E34" s="416" t="s">
        <v>1025</v>
      </c>
      <c r="F34" s="376">
        <v>1964</v>
      </c>
      <c r="G34" s="373" t="s">
        <v>57</v>
      </c>
      <c r="H34" s="373" t="s">
        <v>437</v>
      </c>
      <c r="I34" s="377">
        <v>88.5</v>
      </c>
      <c r="J34" s="385">
        <v>221</v>
      </c>
      <c r="K34" s="498">
        <v>4</v>
      </c>
      <c r="L34" s="385">
        <v>15</v>
      </c>
      <c r="M34" s="527" t="s">
        <v>1027</v>
      </c>
      <c r="N34" s="329"/>
      <c r="O34" s="329"/>
      <c r="P34" s="329"/>
      <c r="Q34" s="329"/>
      <c r="R34" s="329"/>
      <c r="S34" s="329"/>
      <c r="T34" s="329"/>
      <c r="U34" s="329"/>
      <c r="V34" s="329"/>
      <c r="W34" s="329"/>
      <c r="X34" s="329"/>
      <c r="Y34" s="329"/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  <c r="BE34" s="329"/>
      <c r="BF34" s="329"/>
      <c r="BG34" s="329"/>
    </row>
    <row r="35" spans="1:59" s="470" customFormat="1" ht="15" customHeight="1">
      <c r="A35" s="1100" t="s">
        <v>710</v>
      </c>
      <c r="B35" s="1063" t="s">
        <v>8</v>
      </c>
      <c r="C35" s="524" t="s">
        <v>14</v>
      </c>
      <c r="D35" s="509" t="s">
        <v>15</v>
      </c>
      <c r="E35" s="510" t="s">
        <v>1032</v>
      </c>
      <c r="F35" s="511">
        <v>1961</v>
      </c>
      <c r="G35" s="512" t="s">
        <v>57</v>
      </c>
      <c r="H35" s="512" t="s">
        <v>437</v>
      </c>
      <c r="I35" s="513">
        <v>59.6</v>
      </c>
      <c r="J35" s="514">
        <v>233</v>
      </c>
      <c r="K35" s="501">
        <v>1</v>
      </c>
      <c r="L35" s="514">
        <v>20</v>
      </c>
      <c r="M35" s="525" t="s">
        <v>449</v>
      </c>
    </row>
    <row r="36" spans="1:59" s="323" customFormat="1" ht="15" customHeight="1">
      <c r="A36" s="1101"/>
      <c r="B36" s="1064"/>
      <c r="C36" s="526" t="s">
        <v>14</v>
      </c>
      <c r="D36" s="375" t="s">
        <v>15</v>
      </c>
      <c r="E36" s="416" t="s">
        <v>1031</v>
      </c>
      <c r="F36" s="376">
        <v>1962</v>
      </c>
      <c r="G36" s="373" t="s">
        <v>57</v>
      </c>
      <c r="H36" s="373" t="s">
        <v>437</v>
      </c>
      <c r="I36" s="377">
        <v>62.2</v>
      </c>
      <c r="J36" s="385">
        <v>226</v>
      </c>
      <c r="K36" s="498">
        <v>2</v>
      </c>
      <c r="L36" s="385">
        <v>18</v>
      </c>
      <c r="M36" s="527" t="s">
        <v>448</v>
      </c>
      <c r="N36" s="329"/>
      <c r="O36" s="329"/>
      <c r="P36" s="329"/>
      <c r="Q36" s="329"/>
      <c r="R36" s="329"/>
      <c r="S36" s="329"/>
      <c r="T36" s="329"/>
      <c r="U36" s="329"/>
      <c r="V36" s="329"/>
      <c r="W36" s="329"/>
      <c r="X36" s="329"/>
      <c r="Y36" s="329"/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  <c r="BE36" s="329"/>
      <c r="BF36" s="329"/>
      <c r="BG36" s="329"/>
    </row>
    <row r="37" spans="1:59" s="323" customFormat="1" ht="15" customHeight="1">
      <c r="A37" s="1101"/>
      <c r="B37" s="1064"/>
      <c r="C37" s="526" t="s">
        <v>1008</v>
      </c>
      <c r="D37" s="464" t="s">
        <v>15</v>
      </c>
      <c r="E37" s="465" t="s">
        <v>1016</v>
      </c>
      <c r="F37" s="466">
        <v>1962</v>
      </c>
      <c r="G37" s="467" t="s">
        <v>57</v>
      </c>
      <c r="H37" s="467" t="s">
        <v>437</v>
      </c>
      <c r="I37" s="469">
        <v>62.4</v>
      </c>
      <c r="J37" s="385">
        <v>184</v>
      </c>
      <c r="K37" s="498">
        <v>3</v>
      </c>
      <c r="L37" s="385">
        <v>16</v>
      </c>
      <c r="M37" s="528" t="s">
        <v>1020</v>
      </c>
      <c r="N37" s="329"/>
      <c r="O37" s="329"/>
      <c r="P37" s="329"/>
      <c r="Q37" s="329"/>
      <c r="R37" s="329"/>
      <c r="S37" s="329"/>
      <c r="T37" s="329"/>
      <c r="U37" s="329"/>
      <c r="V37" s="329"/>
      <c r="W37" s="329"/>
      <c r="X37" s="329"/>
      <c r="Y37" s="329"/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  <c r="BE37" s="329"/>
      <c r="BF37" s="329"/>
      <c r="BG37" s="329"/>
    </row>
    <row r="38" spans="1:59" s="323" customFormat="1" ht="15" customHeight="1" thickBot="1">
      <c r="A38" s="1102"/>
      <c r="B38" s="1065"/>
      <c r="C38" s="529" t="s">
        <v>32</v>
      </c>
      <c r="D38" s="518" t="s">
        <v>15</v>
      </c>
      <c r="E38" s="515" t="s">
        <v>1161</v>
      </c>
      <c r="F38" s="530">
        <v>1958</v>
      </c>
      <c r="G38" s="519" t="s">
        <v>57</v>
      </c>
      <c r="H38" s="519" t="s">
        <v>437</v>
      </c>
      <c r="I38" s="532">
        <v>56</v>
      </c>
      <c r="J38" s="533">
        <v>141</v>
      </c>
      <c r="K38" s="508">
        <v>4</v>
      </c>
      <c r="L38" s="533">
        <v>15</v>
      </c>
      <c r="M38" s="534" t="s">
        <v>1080</v>
      </c>
      <c r="N38" s="329"/>
      <c r="O38" s="329"/>
      <c r="P38" s="329"/>
      <c r="Q38" s="329"/>
      <c r="R38" s="329"/>
      <c r="S38" s="329"/>
      <c r="T38" s="329"/>
      <c r="U38" s="329"/>
      <c r="V38" s="329"/>
      <c r="W38" s="329"/>
      <c r="X38" s="329"/>
      <c r="Y38" s="329"/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  <c r="BE38" s="329"/>
      <c r="BF38" s="329"/>
      <c r="BG38" s="329"/>
    </row>
    <row r="39" spans="1:59" s="323" customFormat="1" ht="15" customHeight="1">
      <c r="A39" s="1055" t="s">
        <v>711</v>
      </c>
      <c r="B39" s="1096" t="s">
        <v>1086</v>
      </c>
      <c r="C39" s="524" t="s">
        <v>16</v>
      </c>
      <c r="D39" s="509" t="s">
        <v>15</v>
      </c>
      <c r="E39" s="817" t="s">
        <v>456</v>
      </c>
      <c r="F39" s="511">
        <v>1953</v>
      </c>
      <c r="G39" s="512" t="s">
        <v>57</v>
      </c>
      <c r="H39" s="512" t="s">
        <v>465</v>
      </c>
      <c r="I39" s="639">
        <v>68.099999999999994</v>
      </c>
      <c r="J39" s="514">
        <v>240</v>
      </c>
      <c r="K39" s="501">
        <v>1</v>
      </c>
      <c r="L39" s="514">
        <v>20</v>
      </c>
      <c r="M39" s="520" t="s">
        <v>1080</v>
      </c>
      <c r="N39" s="329"/>
      <c r="O39" s="329"/>
      <c r="P39" s="329"/>
      <c r="Q39" s="329"/>
      <c r="R39" s="329"/>
      <c r="S39" s="329"/>
      <c r="T39" s="329"/>
      <c r="U39" s="329"/>
      <c r="V39" s="329"/>
      <c r="W39" s="329"/>
      <c r="X39" s="329"/>
      <c r="Y39" s="329"/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  <c r="BE39" s="329"/>
      <c r="BF39" s="329"/>
      <c r="BG39" s="329"/>
    </row>
    <row r="40" spans="1:59" s="323" customFormat="1" ht="15" customHeight="1" thickBot="1">
      <c r="A40" s="1062"/>
      <c r="B40" s="1065"/>
      <c r="C40" s="809" t="s">
        <v>37</v>
      </c>
      <c r="D40" s="518" t="s">
        <v>15</v>
      </c>
      <c r="E40" s="515" t="s">
        <v>1098</v>
      </c>
      <c r="F40" s="791">
        <v>1956</v>
      </c>
      <c r="G40" s="519" t="s">
        <v>57</v>
      </c>
      <c r="H40" s="519" t="s">
        <v>465</v>
      </c>
      <c r="I40" s="649">
        <v>81.8</v>
      </c>
      <c r="J40" s="533">
        <v>223</v>
      </c>
      <c r="K40" s="508">
        <v>2</v>
      </c>
      <c r="L40" s="533">
        <v>18</v>
      </c>
      <c r="M40" s="741" t="s">
        <v>1080</v>
      </c>
      <c r="N40" s="329"/>
      <c r="O40" s="329"/>
      <c r="P40" s="329"/>
      <c r="Q40" s="329"/>
      <c r="R40" s="329"/>
      <c r="S40" s="329"/>
      <c r="T40" s="329"/>
      <c r="U40" s="329"/>
      <c r="V40" s="329"/>
      <c r="W40" s="329"/>
      <c r="X40" s="329"/>
      <c r="Y40" s="329"/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  <c r="BE40" s="329"/>
      <c r="BF40" s="329"/>
      <c r="BG40" s="329"/>
    </row>
    <row r="41" spans="1:59" s="37" customFormat="1" ht="15">
      <c r="A41" s="312"/>
      <c r="B41" s="312"/>
      <c r="C41" s="312"/>
      <c r="D41" s="312"/>
      <c r="E41" s="134"/>
      <c r="F41" s="134"/>
      <c r="G41" s="21"/>
      <c r="H41" s="312"/>
      <c r="I41" s="31"/>
      <c r="J41" s="134"/>
      <c r="K41" s="134"/>
      <c r="L41" s="435"/>
      <c r="M41" s="134"/>
      <c r="N41" s="134"/>
      <c r="O41" s="435"/>
      <c r="P41" s="134"/>
      <c r="Q41" s="312"/>
    </row>
    <row r="42" spans="1:59" s="37" customFormat="1" ht="15">
      <c r="A42" s="312" t="s">
        <v>1170</v>
      </c>
      <c r="B42" s="312"/>
      <c r="C42" s="312"/>
      <c r="D42" s="312"/>
      <c r="E42" s="134"/>
      <c r="F42" s="134"/>
      <c r="G42" s="21"/>
      <c r="H42" s="312"/>
      <c r="I42" s="31"/>
      <c r="J42" s="134"/>
      <c r="K42" s="134"/>
      <c r="L42" s="435"/>
      <c r="M42" s="134"/>
      <c r="N42" s="134"/>
      <c r="O42" s="435"/>
      <c r="P42" s="134"/>
      <c r="Q42" s="312"/>
    </row>
    <row r="43" spans="1:59" s="37" customFormat="1" ht="15">
      <c r="A43" s="312"/>
      <c r="B43" s="312"/>
      <c r="C43" s="312"/>
      <c r="D43" s="312"/>
      <c r="E43" s="134"/>
      <c r="F43" s="134"/>
      <c r="G43" s="21"/>
      <c r="H43" s="312"/>
      <c r="I43" s="31"/>
      <c r="J43" s="134"/>
      <c r="K43" s="134"/>
      <c r="L43" s="435"/>
      <c r="M43" s="134"/>
      <c r="N43" s="134"/>
      <c r="O43" s="435"/>
      <c r="P43" s="134"/>
      <c r="Q43" s="312"/>
    </row>
    <row r="44" spans="1:59" s="37" customFormat="1" ht="15">
      <c r="A44" s="312" t="s">
        <v>1171</v>
      </c>
      <c r="B44" s="312"/>
      <c r="C44" s="312"/>
      <c r="D44" s="312"/>
      <c r="E44" s="134"/>
      <c r="F44" s="134"/>
      <c r="G44" s="21"/>
      <c r="H44" s="312"/>
      <c r="I44" s="31"/>
      <c r="J44" s="134"/>
      <c r="K44" s="134"/>
      <c r="L44" s="435"/>
      <c r="M44" s="134"/>
      <c r="N44" s="134"/>
      <c r="O44" s="435"/>
      <c r="P44" s="134"/>
      <c r="Q44" s="312"/>
    </row>
    <row r="45" spans="1:59">
      <c r="A45" s="351"/>
      <c r="B45" s="352"/>
      <c r="C45" s="522"/>
      <c r="D45" s="350"/>
      <c r="E45" s="516"/>
      <c r="F45" s="350"/>
      <c r="G45" s="350"/>
      <c r="H45" s="352"/>
      <c r="I45" s="361"/>
      <c r="J45" s="407"/>
      <c r="K45" s="517"/>
      <c r="L45" s="407"/>
      <c r="M45" s="353"/>
    </row>
  </sheetData>
  <autoFilter ref="C15:J34"/>
  <mergeCells count="26">
    <mergeCell ref="A39:A40"/>
    <mergeCell ref="B21:B22"/>
    <mergeCell ref="B18:B20"/>
    <mergeCell ref="B26:B27"/>
    <mergeCell ref="B28:B29"/>
    <mergeCell ref="B31:B34"/>
    <mergeCell ref="B39:B40"/>
    <mergeCell ref="B35:B38"/>
    <mergeCell ref="B24:B25"/>
    <mergeCell ref="A16:A20"/>
    <mergeCell ref="A21:A25"/>
    <mergeCell ref="A26:A27"/>
    <mergeCell ref="A28:A34"/>
    <mergeCell ref="A35:A38"/>
    <mergeCell ref="D3:H3"/>
    <mergeCell ref="I3:P4"/>
    <mergeCell ref="D4:H4"/>
    <mergeCell ref="D5:E5"/>
    <mergeCell ref="D6:H6"/>
    <mergeCell ref="I6:P7"/>
    <mergeCell ref="D7:H7"/>
    <mergeCell ref="D8:E8"/>
    <mergeCell ref="D9:H9"/>
    <mergeCell ref="I9:P9"/>
    <mergeCell ref="D10:H10"/>
    <mergeCell ref="I10:P10"/>
  </mergeCells>
  <dataValidations count="7">
    <dataValidation type="list" allowBlank="1" showInputMessage="1" showErrorMessage="1" sqref="A16 A28:A30">
      <formula1>$C$15:$C$15</formula1>
    </dataValidation>
    <dataValidation type="list" allowBlank="1" showInputMessage="1" showErrorMessage="1" sqref="B21 B16:B18 B39 B28 B30:B31 B35 B23:B24 B26">
      <formula1>$F$15:$F$15</formula1>
    </dataValidation>
    <dataValidation type="list" allowBlank="1" showInputMessage="1" showErrorMessage="1" sqref="D16:D40 H16:H40 G41:H44">
      <formula1>#REF!</formula1>
    </dataValidation>
    <dataValidation type="list" allowBlank="1" showInputMessage="1" showErrorMessage="1" sqref="G16:G40">
      <formula1>#REF!</formula1>
    </dataValidation>
    <dataValidation type="list" allowBlank="1" showInputMessage="1" showErrorMessage="1" sqref="F16:F40">
      <formula1>$E$15:$E$15</formula1>
    </dataValidation>
    <dataValidation type="list" allowBlank="1" showInputMessage="1" showErrorMessage="1" sqref="F41:F44">
      <formula1>$E$14:$E$14</formula1>
    </dataValidation>
    <dataValidation type="list" allowBlank="1" showInputMessage="1" showErrorMessage="1" sqref="D41:D44">
      <formula1>$C$14:$C$14</formula1>
    </dataValidation>
  </dataValidations>
  <pageMargins left="0.9055118110236221" right="0.70866141732283472" top="0.74803149606299213" bottom="0.74803149606299213" header="0.31496062992125984" footer="0.31496062992125984"/>
  <pageSetup paperSize="9"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H73"/>
  <sheetViews>
    <sheetView workbookViewId="0">
      <selection activeCell="G25" sqref="G25"/>
    </sheetView>
  </sheetViews>
  <sheetFormatPr defaultRowHeight="12.75" customHeight="1"/>
  <cols>
    <col min="1" max="1" width="20.85546875" style="142" bestFit="1" customWidth="1"/>
    <col min="2" max="2" width="10.5703125" style="142" bestFit="1" customWidth="1"/>
    <col min="3" max="3" width="19.140625" style="142" bestFit="1" customWidth="1"/>
    <col min="4" max="4" width="8" style="145" bestFit="1" customWidth="1"/>
    <col min="5" max="5" width="28.5703125" style="145" bestFit="1" customWidth="1"/>
    <col min="6" max="6" width="9.85546875" style="145" bestFit="1" customWidth="1"/>
    <col min="7" max="7" width="10" style="145" bestFit="1" customWidth="1"/>
    <col min="8" max="8" width="79.140625" style="142" bestFit="1" customWidth="1"/>
    <col min="9" max="16384" width="9.140625" style="142"/>
  </cols>
  <sheetData>
    <row r="1" spans="1:8" s="139" customFormat="1" ht="12.75" customHeight="1">
      <c r="A1" s="139" t="s">
        <v>878</v>
      </c>
      <c r="B1" s="139" t="s">
        <v>879</v>
      </c>
      <c r="C1" s="140" t="s">
        <v>880</v>
      </c>
      <c r="D1" s="141" t="s">
        <v>876</v>
      </c>
      <c r="E1" s="141" t="s">
        <v>881</v>
      </c>
      <c r="F1" s="141" t="s">
        <v>882</v>
      </c>
      <c r="G1" s="141" t="s">
        <v>883</v>
      </c>
      <c r="H1" s="140" t="s">
        <v>884</v>
      </c>
    </row>
    <row r="2" spans="1:8" ht="12.75" customHeight="1">
      <c r="A2" s="142" t="s">
        <v>877</v>
      </c>
      <c r="B2" s="142" t="s">
        <v>885</v>
      </c>
      <c r="C2" s="142" t="s">
        <v>886</v>
      </c>
      <c r="D2" s="143" t="s">
        <v>887</v>
      </c>
      <c r="E2" s="143" t="s">
        <v>888</v>
      </c>
      <c r="F2" s="143" t="s">
        <v>889</v>
      </c>
      <c r="G2" s="143">
        <v>151</v>
      </c>
      <c r="H2" s="144" t="s">
        <v>891</v>
      </c>
    </row>
    <row r="3" spans="1:8" ht="12.75" customHeight="1">
      <c r="A3" s="142" t="s">
        <v>877</v>
      </c>
      <c r="B3" s="142" t="s">
        <v>885</v>
      </c>
      <c r="C3" s="142" t="s">
        <v>886</v>
      </c>
      <c r="D3" s="143" t="s">
        <v>892</v>
      </c>
      <c r="E3" s="143" t="s">
        <v>893</v>
      </c>
      <c r="F3" s="143" t="s">
        <v>889</v>
      </c>
      <c r="G3" s="143">
        <v>140</v>
      </c>
      <c r="H3" s="144" t="s">
        <v>890</v>
      </c>
    </row>
    <row r="4" spans="1:8" ht="12.75" customHeight="1">
      <c r="A4" s="142" t="s">
        <v>877</v>
      </c>
      <c r="B4" s="142" t="s">
        <v>885</v>
      </c>
      <c r="C4" s="142" t="s">
        <v>886</v>
      </c>
      <c r="D4" s="143" t="s">
        <v>894</v>
      </c>
      <c r="E4" s="143" t="s">
        <v>895</v>
      </c>
      <c r="F4" s="143" t="s">
        <v>889</v>
      </c>
      <c r="G4" s="143">
        <v>134</v>
      </c>
      <c r="H4" s="144" t="s">
        <v>890</v>
      </c>
    </row>
    <row r="5" spans="1:8" ht="12.75" customHeight="1">
      <c r="A5" s="142" t="s">
        <v>877</v>
      </c>
      <c r="B5" s="142" t="s">
        <v>885</v>
      </c>
      <c r="C5" s="142" t="s">
        <v>886</v>
      </c>
      <c r="D5" s="143" t="s">
        <v>896</v>
      </c>
      <c r="E5" s="143" t="s">
        <v>905</v>
      </c>
      <c r="F5" s="143" t="s">
        <v>889</v>
      </c>
      <c r="G5" s="143">
        <v>145</v>
      </c>
      <c r="H5" s="144" t="s">
        <v>891</v>
      </c>
    </row>
    <row r="6" spans="1:8" ht="12.75" customHeight="1">
      <c r="A6" s="142" t="s">
        <v>877</v>
      </c>
      <c r="B6" s="142" t="s">
        <v>885</v>
      </c>
      <c r="C6" s="142" t="s">
        <v>886</v>
      </c>
      <c r="D6" s="143" t="s">
        <v>897</v>
      </c>
      <c r="E6" s="143" t="s">
        <v>898</v>
      </c>
      <c r="F6" s="143" t="s">
        <v>889</v>
      </c>
      <c r="G6" s="143">
        <v>159</v>
      </c>
      <c r="H6" s="144" t="s">
        <v>899</v>
      </c>
    </row>
    <row r="7" spans="1:8" ht="12.75" customHeight="1">
      <c r="A7" s="142" t="s">
        <v>877</v>
      </c>
      <c r="B7" s="142" t="s">
        <v>885</v>
      </c>
      <c r="C7" s="142" t="s">
        <v>886</v>
      </c>
      <c r="D7" s="143" t="s">
        <v>900</v>
      </c>
      <c r="E7" s="143" t="s">
        <v>901</v>
      </c>
      <c r="F7" s="143" t="s">
        <v>889</v>
      </c>
      <c r="G7" s="143">
        <v>162</v>
      </c>
      <c r="H7" s="144" t="s">
        <v>902</v>
      </c>
    </row>
    <row r="8" spans="1:8" ht="12.75" customHeight="1">
      <c r="A8" s="142" t="s">
        <v>877</v>
      </c>
      <c r="B8" s="142" t="s">
        <v>885</v>
      </c>
      <c r="C8" s="142" t="s">
        <v>886</v>
      </c>
      <c r="D8" s="143" t="s">
        <v>903</v>
      </c>
      <c r="E8" s="143" t="s">
        <v>904</v>
      </c>
      <c r="F8" s="143" t="s">
        <v>889</v>
      </c>
      <c r="G8" s="143">
        <v>165</v>
      </c>
      <c r="H8" s="144" t="s">
        <v>890</v>
      </c>
    </row>
    <row r="9" spans="1:8" ht="12.75" customHeight="1">
      <c r="A9" s="142" t="s">
        <v>877</v>
      </c>
      <c r="B9" s="142" t="s">
        <v>885</v>
      </c>
      <c r="C9" s="142" t="s">
        <v>906</v>
      </c>
      <c r="D9" s="143" t="s">
        <v>887</v>
      </c>
      <c r="E9" s="143" t="s">
        <v>888</v>
      </c>
      <c r="F9" s="143" t="s">
        <v>889</v>
      </c>
      <c r="G9" s="143">
        <v>189</v>
      </c>
      <c r="H9" s="144" t="s">
        <v>890</v>
      </c>
    </row>
    <row r="10" spans="1:8" ht="12.75" customHeight="1">
      <c r="A10" s="142" t="s">
        <v>877</v>
      </c>
      <c r="B10" s="142" t="s">
        <v>885</v>
      </c>
      <c r="C10" s="142" t="s">
        <v>906</v>
      </c>
      <c r="D10" s="143" t="s">
        <v>892</v>
      </c>
      <c r="E10" s="145" t="s">
        <v>907</v>
      </c>
      <c r="F10" s="143" t="s">
        <v>889</v>
      </c>
      <c r="G10" s="145">
        <v>172</v>
      </c>
      <c r="H10" s="144" t="s">
        <v>891</v>
      </c>
    </row>
    <row r="11" spans="1:8" ht="12.75" customHeight="1">
      <c r="A11" s="142" t="s">
        <v>877</v>
      </c>
      <c r="B11" s="142" t="s">
        <v>885</v>
      </c>
      <c r="C11" s="142" t="s">
        <v>906</v>
      </c>
      <c r="D11" s="143" t="s">
        <v>894</v>
      </c>
      <c r="E11" s="143" t="s">
        <v>895</v>
      </c>
      <c r="F11" s="143" t="s">
        <v>889</v>
      </c>
      <c r="G11" s="143">
        <v>190</v>
      </c>
      <c r="H11" s="144" t="s">
        <v>890</v>
      </c>
    </row>
    <row r="12" spans="1:8" ht="12.75" customHeight="1">
      <c r="A12" s="142" t="s">
        <v>877</v>
      </c>
      <c r="B12" s="142" t="s">
        <v>885</v>
      </c>
      <c r="C12" s="142" t="s">
        <v>906</v>
      </c>
      <c r="D12" s="143" t="s">
        <v>896</v>
      </c>
      <c r="E12" s="143" t="s">
        <v>905</v>
      </c>
      <c r="F12" s="143" t="s">
        <v>889</v>
      </c>
      <c r="G12" s="143">
        <v>210</v>
      </c>
      <c r="H12" s="144" t="s">
        <v>891</v>
      </c>
    </row>
    <row r="13" spans="1:8" ht="12.75" customHeight="1">
      <c r="A13" s="142" t="s">
        <v>877</v>
      </c>
      <c r="B13" s="142" t="s">
        <v>885</v>
      </c>
      <c r="C13" s="142" t="s">
        <v>906</v>
      </c>
      <c r="D13" s="143" t="s">
        <v>897</v>
      </c>
      <c r="E13" s="143" t="s">
        <v>898</v>
      </c>
      <c r="F13" s="143" t="s">
        <v>889</v>
      </c>
      <c r="G13" s="143">
        <v>202</v>
      </c>
      <c r="H13" s="144" t="s">
        <v>890</v>
      </c>
    </row>
    <row r="14" spans="1:8" ht="12.75" customHeight="1">
      <c r="A14" s="142" t="s">
        <v>877</v>
      </c>
      <c r="B14" s="142" t="s">
        <v>885</v>
      </c>
      <c r="C14" s="142" t="s">
        <v>906</v>
      </c>
      <c r="D14" s="143" t="s">
        <v>900</v>
      </c>
      <c r="E14" s="143" t="s">
        <v>908</v>
      </c>
      <c r="F14" s="143" t="s">
        <v>889</v>
      </c>
      <c r="G14" s="143">
        <v>210</v>
      </c>
      <c r="H14" s="144" t="s">
        <v>909</v>
      </c>
    </row>
    <row r="15" spans="1:8" ht="12.75" customHeight="1">
      <c r="A15" s="142" t="s">
        <v>877</v>
      </c>
      <c r="B15" s="142" t="s">
        <v>885</v>
      </c>
      <c r="C15" s="142" t="s">
        <v>906</v>
      </c>
      <c r="D15" s="143" t="s">
        <v>903</v>
      </c>
      <c r="E15" s="143" t="s">
        <v>904</v>
      </c>
      <c r="F15" s="143" t="s">
        <v>889</v>
      </c>
      <c r="G15" s="143">
        <v>210</v>
      </c>
      <c r="H15" s="144" t="s">
        <v>890</v>
      </c>
    </row>
    <row r="16" spans="1:8" ht="12.75" customHeight="1">
      <c r="A16" s="142" t="s">
        <v>877</v>
      </c>
      <c r="B16" s="142" t="s">
        <v>885</v>
      </c>
      <c r="C16" s="142" t="s">
        <v>910</v>
      </c>
      <c r="D16" s="143" t="s">
        <v>887</v>
      </c>
      <c r="E16" s="143" t="s">
        <v>888</v>
      </c>
      <c r="F16" s="143" t="s">
        <v>889</v>
      </c>
      <c r="G16" s="143">
        <v>234.5</v>
      </c>
      <c r="H16" s="144" t="s">
        <v>891</v>
      </c>
    </row>
    <row r="17" spans="1:8" ht="12.75" customHeight="1">
      <c r="A17" s="142" t="s">
        <v>877</v>
      </c>
      <c r="B17" s="142" t="s">
        <v>885</v>
      </c>
      <c r="C17" s="142" t="s">
        <v>910</v>
      </c>
      <c r="D17" s="145" t="s">
        <v>892</v>
      </c>
      <c r="E17" s="145" t="s">
        <v>907</v>
      </c>
      <c r="F17" s="145" t="s">
        <v>889</v>
      </c>
      <c r="G17" s="145">
        <v>218</v>
      </c>
      <c r="H17" s="146" t="s">
        <v>891</v>
      </c>
    </row>
    <row r="18" spans="1:8" ht="12.75" customHeight="1">
      <c r="A18" s="142" t="s">
        <v>877</v>
      </c>
      <c r="B18" s="142" t="s">
        <v>885</v>
      </c>
      <c r="C18" s="142" t="s">
        <v>910</v>
      </c>
      <c r="D18" s="143" t="s">
        <v>894</v>
      </c>
      <c r="E18" s="143" t="s">
        <v>895</v>
      </c>
      <c r="F18" s="143" t="s">
        <v>889</v>
      </c>
      <c r="G18" s="143">
        <v>229</v>
      </c>
      <c r="H18" s="144" t="s">
        <v>890</v>
      </c>
    </row>
    <row r="19" spans="1:8" ht="12.75" customHeight="1">
      <c r="A19" s="142" t="s">
        <v>877</v>
      </c>
      <c r="B19" s="142" t="s">
        <v>885</v>
      </c>
      <c r="C19" s="142" t="s">
        <v>910</v>
      </c>
      <c r="D19" s="143" t="s">
        <v>896</v>
      </c>
      <c r="E19" s="143" t="s">
        <v>905</v>
      </c>
      <c r="F19" s="143" t="s">
        <v>889</v>
      </c>
      <c r="G19" s="143">
        <v>250</v>
      </c>
      <c r="H19" s="144" t="s">
        <v>891</v>
      </c>
    </row>
    <row r="20" spans="1:8" ht="12.75" customHeight="1">
      <c r="A20" s="142" t="s">
        <v>877</v>
      </c>
      <c r="B20" s="142" t="s">
        <v>885</v>
      </c>
      <c r="C20" s="142" t="s">
        <v>910</v>
      </c>
      <c r="D20" s="143" t="s">
        <v>897</v>
      </c>
      <c r="E20" s="143" t="s">
        <v>898</v>
      </c>
      <c r="F20" s="143" t="s">
        <v>889</v>
      </c>
      <c r="G20" s="143">
        <v>251.5</v>
      </c>
      <c r="H20" s="144" t="s">
        <v>911</v>
      </c>
    </row>
    <row r="21" spans="1:8" ht="12.75" customHeight="1">
      <c r="A21" s="142" t="s">
        <v>877</v>
      </c>
      <c r="B21" s="142" t="s">
        <v>885</v>
      </c>
      <c r="C21" s="142" t="s">
        <v>910</v>
      </c>
      <c r="D21" s="143" t="s">
        <v>900</v>
      </c>
      <c r="E21" s="143" t="s">
        <v>901</v>
      </c>
      <c r="F21" s="143" t="s">
        <v>889</v>
      </c>
      <c r="G21" s="143">
        <v>250.5</v>
      </c>
      <c r="H21" s="144" t="s">
        <v>891</v>
      </c>
    </row>
    <row r="22" spans="1:8" ht="12.75" customHeight="1">
      <c r="A22" s="142" t="s">
        <v>877</v>
      </c>
      <c r="B22" s="142" t="s">
        <v>885</v>
      </c>
      <c r="C22" s="142" t="s">
        <v>910</v>
      </c>
      <c r="D22" s="143" t="s">
        <v>903</v>
      </c>
      <c r="E22" s="143" t="s">
        <v>904</v>
      </c>
      <c r="F22" s="143" t="s">
        <v>889</v>
      </c>
      <c r="G22" s="143">
        <v>270</v>
      </c>
      <c r="H22" s="144" t="s">
        <v>890</v>
      </c>
    </row>
    <row r="23" spans="1:8" ht="12.75" customHeight="1">
      <c r="A23" s="142" t="s">
        <v>877</v>
      </c>
      <c r="B23" s="142" t="s">
        <v>885</v>
      </c>
      <c r="C23" s="142" t="s">
        <v>912</v>
      </c>
      <c r="D23" s="145" t="s">
        <v>887</v>
      </c>
      <c r="E23" s="145" t="s">
        <v>913</v>
      </c>
      <c r="F23" s="145" t="s">
        <v>889</v>
      </c>
      <c r="G23" s="145">
        <v>70</v>
      </c>
      <c r="H23" s="146" t="s">
        <v>914</v>
      </c>
    </row>
    <row r="24" spans="1:8" ht="12.75" customHeight="1">
      <c r="A24" s="142" t="s">
        <v>877</v>
      </c>
      <c r="B24" s="142" t="s">
        <v>885</v>
      </c>
      <c r="C24" s="142" t="s">
        <v>912</v>
      </c>
      <c r="D24" s="145" t="s">
        <v>892</v>
      </c>
      <c r="E24" s="145" t="s">
        <v>915</v>
      </c>
      <c r="F24" s="145" t="s">
        <v>889</v>
      </c>
      <c r="G24" s="145">
        <v>77</v>
      </c>
      <c r="H24" s="146" t="s">
        <v>902</v>
      </c>
    </row>
    <row r="25" spans="1:8" ht="12.75" customHeight="1">
      <c r="A25" s="142" t="s">
        <v>877</v>
      </c>
      <c r="B25" s="142" t="s">
        <v>885</v>
      </c>
      <c r="C25" s="142" t="s">
        <v>912</v>
      </c>
      <c r="D25" s="145" t="s">
        <v>894</v>
      </c>
      <c r="E25" s="145" t="s">
        <v>916</v>
      </c>
      <c r="F25" s="145" t="s">
        <v>889</v>
      </c>
      <c r="G25" s="145">
        <v>84</v>
      </c>
      <c r="H25" s="146" t="s">
        <v>891</v>
      </c>
    </row>
    <row r="26" spans="1:8" ht="12.75" customHeight="1">
      <c r="A26" s="142" t="s">
        <v>877</v>
      </c>
      <c r="B26" s="142" t="s">
        <v>885</v>
      </c>
      <c r="C26" s="142" t="s">
        <v>912</v>
      </c>
      <c r="D26" s="145" t="s">
        <v>896</v>
      </c>
      <c r="E26" s="145" t="s">
        <v>917</v>
      </c>
      <c r="F26" s="145" t="s">
        <v>889</v>
      </c>
      <c r="G26" s="145">
        <v>82</v>
      </c>
      <c r="H26" s="146" t="s">
        <v>909</v>
      </c>
    </row>
    <row r="27" spans="1:8" ht="12.75" customHeight="1">
      <c r="A27" s="142" t="s">
        <v>877</v>
      </c>
      <c r="B27" s="142" t="s">
        <v>885</v>
      </c>
      <c r="C27" s="142" t="s">
        <v>912</v>
      </c>
      <c r="D27" s="145" t="s">
        <v>897</v>
      </c>
      <c r="E27" s="145" t="s">
        <v>918</v>
      </c>
      <c r="F27" s="145" t="s">
        <v>889</v>
      </c>
      <c r="G27" s="145">
        <v>90</v>
      </c>
      <c r="H27" s="146" t="s">
        <v>909</v>
      </c>
    </row>
    <row r="28" spans="1:8" ht="12.75" customHeight="1">
      <c r="A28" s="142" t="s">
        <v>877</v>
      </c>
      <c r="B28" s="142" t="s">
        <v>885</v>
      </c>
      <c r="C28" s="142" t="s">
        <v>912</v>
      </c>
      <c r="D28" s="145" t="s">
        <v>900</v>
      </c>
      <c r="E28" s="145" t="s">
        <v>919</v>
      </c>
      <c r="F28" s="145" t="s">
        <v>889</v>
      </c>
      <c r="G28" s="145">
        <v>94</v>
      </c>
      <c r="H28" s="146" t="s">
        <v>899</v>
      </c>
    </row>
    <row r="29" spans="1:8" ht="12.75" customHeight="1">
      <c r="A29" s="142" t="s">
        <v>877</v>
      </c>
      <c r="B29" s="142" t="s">
        <v>885</v>
      </c>
      <c r="C29" s="142" t="s">
        <v>912</v>
      </c>
      <c r="D29" s="145" t="s">
        <v>903</v>
      </c>
      <c r="E29" s="145" t="s">
        <v>920</v>
      </c>
      <c r="F29" s="145" t="s">
        <v>889</v>
      </c>
      <c r="G29" s="145">
        <v>85</v>
      </c>
      <c r="H29" s="146" t="s">
        <v>921</v>
      </c>
    </row>
    <row r="30" spans="1:8" ht="12.75" customHeight="1">
      <c r="A30" s="142" t="s">
        <v>877</v>
      </c>
      <c r="B30" s="142" t="s">
        <v>922</v>
      </c>
      <c r="C30" s="142" t="s">
        <v>906</v>
      </c>
      <c r="D30" s="145" t="s">
        <v>923</v>
      </c>
      <c r="E30" s="145" t="s">
        <v>924</v>
      </c>
      <c r="F30" s="145" t="s">
        <v>889</v>
      </c>
      <c r="G30" s="145">
        <v>201</v>
      </c>
      <c r="H30" s="144" t="s">
        <v>891</v>
      </c>
    </row>
    <row r="31" spans="1:8" ht="12.75" customHeight="1">
      <c r="A31" s="142" t="s">
        <v>877</v>
      </c>
      <c r="B31" s="142" t="s">
        <v>922</v>
      </c>
      <c r="C31" s="142" t="s">
        <v>906</v>
      </c>
      <c r="D31" s="143" t="s">
        <v>887</v>
      </c>
      <c r="E31" s="143" t="s">
        <v>925</v>
      </c>
      <c r="F31" s="143" t="s">
        <v>889</v>
      </c>
      <c r="G31" s="143">
        <v>190</v>
      </c>
      <c r="H31" s="144" t="s">
        <v>921</v>
      </c>
    </row>
    <row r="32" spans="1:8" ht="12.75" customHeight="1">
      <c r="A32" s="142" t="s">
        <v>877</v>
      </c>
      <c r="B32" s="142" t="s">
        <v>922</v>
      </c>
      <c r="C32" s="142" t="s">
        <v>906</v>
      </c>
      <c r="D32" s="145" t="s">
        <v>892</v>
      </c>
      <c r="E32" s="145" t="s">
        <v>926</v>
      </c>
      <c r="F32" s="145" t="s">
        <v>889</v>
      </c>
      <c r="G32" s="145">
        <v>197</v>
      </c>
      <c r="H32" s="146" t="s">
        <v>891</v>
      </c>
    </row>
    <row r="33" spans="1:8" ht="12.75" customHeight="1">
      <c r="A33" s="142" t="s">
        <v>877</v>
      </c>
      <c r="B33" s="142" t="s">
        <v>922</v>
      </c>
      <c r="C33" s="142" t="s">
        <v>906</v>
      </c>
      <c r="D33" s="145" t="s">
        <v>927</v>
      </c>
      <c r="E33" s="145" t="s">
        <v>929</v>
      </c>
      <c r="F33" s="145" t="s">
        <v>889</v>
      </c>
      <c r="G33" s="145">
        <v>190</v>
      </c>
      <c r="H33" s="146" t="s">
        <v>891</v>
      </c>
    </row>
    <row r="34" spans="1:8" ht="12.75" customHeight="1">
      <c r="A34" s="138" t="s">
        <v>877</v>
      </c>
      <c r="B34" s="138" t="s">
        <v>922</v>
      </c>
      <c r="C34" s="138" t="s">
        <v>912</v>
      </c>
      <c r="D34" s="137" t="s">
        <v>923</v>
      </c>
      <c r="H34" s="135" t="s">
        <v>959</v>
      </c>
    </row>
    <row r="35" spans="1:8" ht="12.75" customHeight="1">
      <c r="A35" s="138" t="s">
        <v>877</v>
      </c>
      <c r="B35" s="138" t="s">
        <v>922</v>
      </c>
      <c r="C35" s="138" t="s">
        <v>912</v>
      </c>
      <c r="D35" s="136" t="s">
        <v>887</v>
      </c>
      <c r="E35" s="143"/>
      <c r="F35" s="143"/>
      <c r="G35" s="143"/>
      <c r="H35" s="135" t="s">
        <v>959</v>
      </c>
    </row>
    <row r="36" spans="1:8" ht="12.75" customHeight="1">
      <c r="A36" s="138" t="s">
        <v>877</v>
      </c>
      <c r="B36" s="138" t="s">
        <v>922</v>
      </c>
      <c r="C36" s="138" t="s">
        <v>912</v>
      </c>
      <c r="D36" s="137" t="s">
        <v>892</v>
      </c>
      <c r="H36" s="135" t="s">
        <v>959</v>
      </c>
    </row>
    <row r="37" spans="1:8" ht="12.75" customHeight="1">
      <c r="A37" s="138" t="s">
        <v>877</v>
      </c>
      <c r="B37" s="138" t="s">
        <v>922</v>
      </c>
      <c r="C37" s="138" t="s">
        <v>912</v>
      </c>
      <c r="D37" s="137" t="s">
        <v>927</v>
      </c>
      <c r="H37" s="135" t="s">
        <v>959</v>
      </c>
    </row>
    <row r="38" spans="1:8" ht="12.75" customHeight="1">
      <c r="A38" s="142" t="s">
        <v>930</v>
      </c>
      <c r="B38" s="142" t="s">
        <v>885</v>
      </c>
      <c r="C38" s="142" t="s">
        <v>886</v>
      </c>
      <c r="D38" s="145" t="s">
        <v>887</v>
      </c>
      <c r="E38" s="145" t="s">
        <v>931</v>
      </c>
      <c r="F38" s="145" t="s">
        <v>889</v>
      </c>
      <c r="G38" s="145">
        <v>115</v>
      </c>
      <c r="H38" s="146" t="s">
        <v>932</v>
      </c>
    </row>
    <row r="39" spans="1:8" ht="12.75" customHeight="1">
      <c r="A39" s="142" t="s">
        <v>930</v>
      </c>
      <c r="B39" s="142" t="s">
        <v>885</v>
      </c>
      <c r="C39" s="142" t="s">
        <v>886</v>
      </c>
      <c r="D39" s="145" t="s">
        <v>892</v>
      </c>
      <c r="E39" s="145" t="s">
        <v>907</v>
      </c>
      <c r="F39" s="145" t="s">
        <v>889</v>
      </c>
      <c r="G39" s="145">
        <v>128</v>
      </c>
      <c r="H39" s="146" t="s">
        <v>933</v>
      </c>
    </row>
    <row r="40" spans="1:8" ht="12.75" customHeight="1">
      <c r="A40" s="142" t="s">
        <v>930</v>
      </c>
      <c r="B40" s="142" t="s">
        <v>885</v>
      </c>
      <c r="C40" s="142" t="s">
        <v>886</v>
      </c>
      <c r="D40" s="145" t="s">
        <v>894</v>
      </c>
      <c r="E40" s="145" t="s">
        <v>934</v>
      </c>
      <c r="F40" s="145" t="s">
        <v>889</v>
      </c>
      <c r="G40" s="145">
        <v>127</v>
      </c>
      <c r="H40" s="146" t="s">
        <v>935</v>
      </c>
    </row>
    <row r="41" spans="1:8" ht="12.75" customHeight="1">
      <c r="A41" s="142" t="s">
        <v>930</v>
      </c>
      <c r="B41" s="142" t="s">
        <v>885</v>
      </c>
      <c r="C41" s="142" t="s">
        <v>886</v>
      </c>
      <c r="D41" s="145" t="s">
        <v>896</v>
      </c>
      <c r="E41" s="145" t="s">
        <v>936</v>
      </c>
      <c r="F41" s="145" t="s">
        <v>889</v>
      </c>
      <c r="G41" s="145">
        <v>134</v>
      </c>
      <c r="H41" s="146" t="s">
        <v>932</v>
      </c>
    </row>
    <row r="42" spans="1:8" ht="12.75" customHeight="1">
      <c r="A42" s="142" t="s">
        <v>930</v>
      </c>
      <c r="B42" s="142" t="s">
        <v>885</v>
      </c>
      <c r="C42" s="142" t="s">
        <v>886</v>
      </c>
      <c r="D42" s="145" t="s">
        <v>897</v>
      </c>
      <c r="E42" s="145" t="s">
        <v>937</v>
      </c>
      <c r="F42" s="145" t="s">
        <v>938</v>
      </c>
      <c r="G42" s="145">
        <v>131</v>
      </c>
      <c r="H42" s="146" t="s">
        <v>932</v>
      </c>
    </row>
    <row r="43" spans="1:8" ht="12.75" customHeight="1">
      <c r="A43" s="142" t="s">
        <v>930</v>
      </c>
      <c r="B43" s="142" t="s">
        <v>885</v>
      </c>
      <c r="C43" s="142" t="s">
        <v>886</v>
      </c>
      <c r="D43" s="145" t="s">
        <v>900</v>
      </c>
      <c r="E43" s="145" t="s">
        <v>939</v>
      </c>
      <c r="F43" s="145" t="s">
        <v>889</v>
      </c>
      <c r="G43" s="145">
        <v>132</v>
      </c>
      <c r="H43" s="146" t="s">
        <v>940</v>
      </c>
    </row>
    <row r="44" spans="1:8" ht="12.75" customHeight="1">
      <c r="A44" s="142" t="s">
        <v>930</v>
      </c>
      <c r="B44" s="142" t="s">
        <v>885</v>
      </c>
      <c r="C44" s="142" t="s">
        <v>886</v>
      </c>
      <c r="D44" s="145" t="s">
        <v>903</v>
      </c>
      <c r="E44" s="145" t="s">
        <v>941</v>
      </c>
      <c r="F44" s="145" t="s">
        <v>942</v>
      </c>
      <c r="G44" s="145">
        <v>122</v>
      </c>
      <c r="H44" s="146" t="s">
        <v>933</v>
      </c>
    </row>
    <row r="45" spans="1:8" ht="12.75" customHeight="1">
      <c r="A45" s="142" t="s">
        <v>930</v>
      </c>
      <c r="B45" s="142" t="s">
        <v>885</v>
      </c>
      <c r="C45" s="142" t="s">
        <v>906</v>
      </c>
      <c r="D45" s="145" t="s">
        <v>887</v>
      </c>
      <c r="E45" s="145" t="s">
        <v>888</v>
      </c>
      <c r="F45" s="145" t="s">
        <v>889</v>
      </c>
      <c r="G45" s="145">
        <v>151</v>
      </c>
      <c r="H45" s="146" t="s">
        <v>935</v>
      </c>
    </row>
    <row r="46" spans="1:8" ht="12.75" customHeight="1">
      <c r="A46" s="142" t="s">
        <v>930</v>
      </c>
      <c r="B46" s="142" t="s">
        <v>885</v>
      </c>
      <c r="C46" s="142" t="s">
        <v>906</v>
      </c>
      <c r="D46" s="145" t="s">
        <v>892</v>
      </c>
      <c r="E46" s="145" t="s">
        <v>943</v>
      </c>
      <c r="F46" s="145" t="s">
        <v>889</v>
      </c>
      <c r="G46" s="145">
        <v>179</v>
      </c>
      <c r="H46" s="146" t="s">
        <v>932</v>
      </c>
    </row>
    <row r="47" spans="1:8" ht="12.75" customHeight="1">
      <c r="A47" s="142" t="s">
        <v>930</v>
      </c>
      <c r="B47" s="142" t="s">
        <v>885</v>
      </c>
      <c r="C47" s="142" t="s">
        <v>906</v>
      </c>
      <c r="D47" s="145" t="s">
        <v>894</v>
      </c>
      <c r="E47" s="145" t="s">
        <v>944</v>
      </c>
      <c r="F47" s="145" t="s">
        <v>889</v>
      </c>
      <c r="G47" s="145">
        <v>180</v>
      </c>
      <c r="H47" s="146" t="s">
        <v>933</v>
      </c>
    </row>
    <row r="48" spans="1:8" ht="12.75" customHeight="1">
      <c r="A48" s="142" t="s">
        <v>930</v>
      </c>
      <c r="B48" s="142" t="s">
        <v>885</v>
      </c>
      <c r="C48" s="142" t="s">
        <v>906</v>
      </c>
      <c r="D48" s="145" t="s">
        <v>896</v>
      </c>
      <c r="E48" s="145" t="s">
        <v>945</v>
      </c>
      <c r="F48" s="145" t="s">
        <v>938</v>
      </c>
      <c r="G48" s="145">
        <v>170</v>
      </c>
      <c r="H48" s="146" t="s">
        <v>949</v>
      </c>
    </row>
    <row r="49" spans="1:8" ht="12.75" customHeight="1">
      <c r="A49" s="142" t="s">
        <v>930</v>
      </c>
      <c r="B49" s="142" t="s">
        <v>885</v>
      </c>
      <c r="C49" s="142" t="s">
        <v>906</v>
      </c>
      <c r="D49" s="145" t="s">
        <v>897</v>
      </c>
      <c r="E49" s="145" t="s">
        <v>946</v>
      </c>
      <c r="F49" s="145" t="s">
        <v>889</v>
      </c>
      <c r="G49" s="145">
        <v>168</v>
      </c>
      <c r="H49" s="146" t="s">
        <v>947</v>
      </c>
    </row>
    <row r="50" spans="1:8" ht="12.75" customHeight="1">
      <c r="A50" s="142" t="s">
        <v>930</v>
      </c>
      <c r="B50" s="142" t="s">
        <v>885</v>
      </c>
      <c r="C50" s="142" t="s">
        <v>906</v>
      </c>
      <c r="D50" s="145" t="s">
        <v>900</v>
      </c>
      <c r="E50" s="145" t="s">
        <v>948</v>
      </c>
      <c r="F50" s="145" t="s">
        <v>889</v>
      </c>
      <c r="G50" s="145">
        <v>198</v>
      </c>
      <c r="H50" s="146" t="s">
        <v>949</v>
      </c>
    </row>
    <row r="51" spans="1:8" ht="12.75" customHeight="1">
      <c r="A51" s="142" t="s">
        <v>930</v>
      </c>
      <c r="B51" s="142" t="s">
        <v>885</v>
      </c>
      <c r="C51" s="142" t="s">
        <v>906</v>
      </c>
      <c r="D51" s="145" t="s">
        <v>903</v>
      </c>
      <c r="E51" s="145" t="s">
        <v>939</v>
      </c>
      <c r="F51" s="145" t="s">
        <v>889</v>
      </c>
      <c r="G51" s="145">
        <v>161</v>
      </c>
      <c r="H51" s="146" t="s">
        <v>949</v>
      </c>
    </row>
    <row r="52" spans="1:8" ht="12.75" customHeight="1">
      <c r="A52" s="142" t="s">
        <v>930</v>
      </c>
      <c r="B52" s="142" t="s">
        <v>885</v>
      </c>
      <c r="C52" s="142" t="s">
        <v>910</v>
      </c>
      <c r="D52" s="145" t="s">
        <v>887</v>
      </c>
      <c r="E52" s="145" t="s">
        <v>931</v>
      </c>
      <c r="F52" s="145" t="s">
        <v>889</v>
      </c>
      <c r="G52" s="145">
        <v>185.5</v>
      </c>
      <c r="H52" s="146" t="s">
        <v>932</v>
      </c>
    </row>
    <row r="53" spans="1:8" ht="12.75" customHeight="1">
      <c r="A53" s="142" t="s">
        <v>930</v>
      </c>
      <c r="B53" s="142" t="s">
        <v>885</v>
      </c>
      <c r="C53" s="142" t="s">
        <v>910</v>
      </c>
      <c r="D53" s="145" t="s">
        <v>892</v>
      </c>
      <c r="E53" s="145" t="s">
        <v>907</v>
      </c>
      <c r="F53" s="145" t="s">
        <v>889</v>
      </c>
      <c r="G53" s="145">
        <v>206</v>
      </c>
      <c r="H53" s="146" t="s">
        <v>933</v>
      </c>
    </row>
    <row r="54" spans="1:8" ht="12.75" customHeight="1">
      <c r="A54" s="142" t="s">
        <v>930</v>
      </c>
      <c r="B54" s="142" t="s">
        <v>885</v>
      </c>
      <c r="C54" s="142" t="s">
        <v>910</v>
      </c>
      <c r="D54" s="145" t="s">
        <v>894</v>
      </c>
      <c r="E54" s="145" t="s">
        <v>944</v>
      </c>
      <c r="F54" s="145" t="s">
        <v>889</v>
      </c>
      <c r="G54" s="145">
        <v>217</v>
      </c>
      <c r="H54" s="146" t="s">
        <v>933</v>
      </c>
    </row>
    <row r="55" spans="1:8" ht="12.75" customHeight="1">
      <c r="A55" s="142" t="s">
        <v>930</v>
      </c>
      <c r="B55" s="142" t="s">
        <v>885</v>
      </c>
      <c r="C55" s="142" t="s">
        <v>910</v>
      </c>
      <c r="D55" s="145" t="s">
        <v>896</v>
      </c>
      <c r="E55" s="145" t="s">
        <v>950</v>
      </c>
      <c r="F55" s="145" t="s">
        <v>889</v>
      </c>
      <c r="G55" s="145">
        <v>205.5</v>
      </c>
      <c r="H55" s="146" t="s">
        <v>935</v>
      </c>
    </row>
    <row r="56" spans="1:8" ht="12.75" customHeight="1">
      <c r="A56" s="142" t="s">
        <v>930</v>
      </c>
      <c r="B56" s="142" t="s">
        <v>885</v>
      </c>
      <c r="C56" s="142" t="s">
        <v>910</v>
      </c>
      <c r="D56" s="145" t="s">
        <v>897</v>
      </c>
      <c r="E56" s="145" t="s">
        <v>939</v>
      </c>
      <c r="F56" s="145" t="s">
        <v>889</v>
      </c>
      <c r="G56" s="145">
        <v>205</v>
      </c>
      <c r="H56" s="146" t="s">
        <v>932</v>
      </c>
    </row>
    <row r="57" spans="1:8" ht="12.75" customHeight="1">
      <c r="A57" s="142" t="s">
        <v>930</v>
      </c>
      <c r="B57" s="142" t="s">
        <v>885</v>
      </c>
      <c r="C57" s="142" t="s">
        <v>910</v>
      </c>
      <c r="D57" s="145" t="s">
        <v>900</v>
      </c>
      <c r="E57" s="145" t="s">
        <v>948</v>
      </c>
      <c r="F57" s="145" t="s">
        <v>889</v>
      </c>
      <c r="G57" s="145">
        <v>223</v>
      </c>
      <c r="H57" s="146" t="s">
        <v>949</v>
      </c>
    </row>
    <row r="58" spans="1:8" ht="12.75" customHeight="1">
      <c r="A58" s="142" t="s">
        <v>930</v>
      </c>
      <c r="B58" s="142" t="s">
        <v>885</v>
      </c>
      <c r="C58" s="142" t="s">
        <v>910</v>
      </c>
      <c r="D58" s="145" t="s">
        <v>903</v>
      </c>
      <c r="E58" s="145" t="s">
        <v>939</v>
      </c>
      <c r="F58" s="145" t="s">
        <v>889</v>
      </c>
      <c r="G58" s="145">
        <v>196.5</v>
      </c>
      <c r="H58" s="146" t="s">
        <v>949</v>
      </c>
    </row>
    <row r="59" spans="1:8" ht="12.75" customHeight="1">
      <c r="A59" s="142" t="s">
        <v>930</v>
      </c>
      <c r="B59" s="142" t="s">
        <v>885</v>
      </c>
      <c r="C59" s="142" t="s">
        <v>912</v>
      </c>
      <c r="D59" s="145" t="s">
        <v>887</v>
      </c>
      <c r="E59" s="145" t="s">
        <v>913</v>
      </c>
      <c r="F59" s="145" t="s">
        <v>889</v>
      </c>
      <c r="G59" s="145">
        <v>70</v>
      </c>
      <c r="H59" s="146" t="s">
        <v>914</v>
      </c>
    </row>
    <row r="60" spans="1:8" ht="12.75" customHeight="1">
      <c r="A60" s="142" t="s">
        <v>930</v>
      </c>
      <c r="B60" s="142" t="s">
        <v>885</v>
      </c>
      <c r="C60" s="142" t="s">
        <v>912</v>
      </c>
      <c r="D60" s="145" t="s">
        <v>892</v>
      </c>
      <c r="E60" s="145" t="s">
        <v>951</v>
      </c>
      <c r="F60" s="145" t="s">
        <v>889</v>
      </c>
      <c r="G60" s="145">
        <v>70</v>
      </c>
      <c r="H60" s="146" t="s">
        <v>949</v>
      </c>
    </row>
    <row r="61" spans="1:8" ht="12.75" customHeight="1">
      <c r="A61" s="142" t="s">
        <v>930</v>
      </c>
      <c r="B61" s="142" t="s">
        <v>885</v>
      </c>
      <c r="C61" s="142" t="s">
        <v>912</v>
      </c>
      <c r="D61" s="145" t="s">
        <v>894</v>
      </c>
      <c r="E61" s="145" t="s">
        <v>952</v>
      </c>
      <c r="F61" s="145" t="s">
        <v>889</v>
      </c>
      <c r="G61" s="145">
        <v>79</v>
      </c>
      <c r="H61" s="146" t="s">
        <v>949</v>
      </c>
    </row>
    <row r="62" spans="1:8" ht="12.75" customHeight="1">
      <c r="A62" s="142" t="s">
        <v>930</v>
      </c>
      <c r="B62" s="142" t="s">
        <v>885</v>
      </c>
      <c r="C62" s="142" t="s">
        <v>912</v>
      </c>
      <c r="D62" s="145" t="s">
        <v>896</v>
      </c>
      <c r="E62" s="145" t="s">
        <v>953</v>
      </c>
      <c r="F62" s="145" t="s">
        <v>889</v>
      </c>
      <c r="G62" s="145">
        <v>72</v>
      </c>
      <c r="H62" s="146" t="s">
        <v>940</v>
      </c>
    </row>
    <row r="63" spans="1:8" ht="12.75" customHeight="1">
      <c r="A63" s="142" t="s">
        <v>930</v>
      </c>
      <c r="B63" s="142" t="s">
        <v>885</v>
      </c>
      <c r="C63" s="142" t="s">
        <v>912</v>
      </c>
      <c r="D63" s="145" t="s">
        <v>897</v>
      </c>
      <c r="E63" s="145" t="s">
        <v>953</v>
      </c>
      <c r="F63" s="145" t="s">
        <v>889</v>
      </c>
      <c r="G63" s="145">
        <v>81</v>
      </c>
      <c r="H63" s="146" t="s">
        <v>932</v>
      </c>
    </row>
    <row r="64" spans="1:8" ht="12.75" customHeight="1">
      <c r="A64" s="142" t="s">
        <v>930</v>
      </c>
      <c r="B64" s="142" t="s">
        <v>885</v>
      </c>
      <c r="C64" s="142" t="s">
        <v>912</v>
      </c>
      <c r="D64" s="145" t="s">
        <v>900</v>
      </c>
      <c r="E64" s="145" t="s">
        <v>954</v>
      </c>
      <c r="F64" s="145" t="s">
        <v>889</v>
      </c>
      <c r="G64" s="145">
        <v>83</v>
      </c>
      <c r="H64" s="146" t="s">
        <v>933</v>
      </c>
    </row>
    <row r="65" spans="1:8" ht="12.75" customHeight="1">
      <c r="A65" s="142" t="s">
        <v>930</v>
      </c>
      <c r="B65" s="142" t="s">
        <v>885</v>
      </c>
      <c r="C65" s="142" t="s">
        <v>912</v>
      </c>
      <c r="D65" s="145" t="s">
        <v>903</v>
      </c>
      <c r="E65" s="145" t="s">
        <v>955</v>
      </c>
      <c r="F65" s="145" t="s">
        <v>889</v>
      </c>
      <c r="G65" s="145">
        <v>85</v>
      </c>
      <c r="H65" s="146" t="s">
        <v>949</v>
      </c>
    </row>
    <row r="66" spans="1:8" ht="12.75" customHeight="1">
      <c r="A66" s="142" t="s">
        <v>930</v>
      </c>
      <c r="B66" s="142" t="s">
        <v>922</v>
      </c>
      <c r="C66" s="142" t="s">
        <v>906</v>
      </c>
      <c r="D66" s="145" t="s">
        <v>923</v>
      </c>
      <c r="E66" s="145" t="s">
        <v>957</v>
      </c>
      <c r="F66" s="145" t="s">
        <v>889</v>
      </c>
      <c r="G66" s="145">
        <v>156</v>
      </c>
      <c r="H66" s="142" t="s">
        <v>891</v>
      </c>
    </row>
    <row r="67" spans="1:8" ht="12.75" customHeight="1">
      <c r="A67" s="142" t="s">
        <v>930</v>
      </c>
      <c r="B67" s="142" t="s">
        <v>922</v>
      </c>
      <c r="C67" s="142" t="s">
        <v>906</v>
      </c>
      <c r="D67" s="145" t="s">
        <v>887</v>
      </c>
      <c r="E67" s="145" t="s">
        <v>956</v>
      </c>
      <c r="F67" s="145" t="s">
        <v>889</v>
      </c>
      <c r="G67" s="145">
        <v>180</v>
      </c>
      <c r="H67" s="146" t="s">
        <v>891</v>
      </c>
    </row>
    <row r="68" spans="1:8" ht="12.75" customHeight="1">
      <c r="A68" s="142" t="s">
        <v>930</v>
      </c>
      <c r="B68" s="142" t="s">
        <v>922</v>
      </c>
      <c r="C68" s="142" t="s">
        <v>906</v>
      </c>
      <c r="D68" s="145" t="s">
        <v>892</v>
      </c>
      <c r="E68" s="145" t="s">
        <v>958</v>
      </c>
      <c r="F68" s="145" t="s">
        <v>889</v>
      </c>
      <c r="G68" s="145">
        <v>134</v>
      </c>
      <c r="H68" s="146" t="s">
        <v>949</v>
      </c>
    </row>
    <row r="69" spans="1:8" ht="12.75" customHeight="1">
      <c r="A69" s="142" t="s">
        <v>930</v>
      </c>
      <c r="B69" s="142" t="s">
        <v>922</v>
      </c>
      <c r="C69" s="142" t="s">
        <v>906</v>
      </c>
      <c r="D69" s="145" t="s">
        <v>927</v>
      </c>
      <c r="E69" s="145" t="s">
        <v>928</v>
      </c>
      <c r="F69" s="145" t="s">
        <v>889</v>
      </c>
      <c r="G69" s="145">
        <v>157</v>
      </c>
      <c r="H69" s="146" t="s">
        <v>890</v>
      </c>
    </row>
    <row r="70" spans="1:8" ht="12.75" customHeight="1">
      <c r="A70" s="138" t="s">
        <v>930</v>
      </c>
      <c r="B70" s="138" t="s">
        <v>922</v>
      </c>
      <c r="C70" s="138" t="s">
        <v>912</v>
      </c>
      <c r="D70" s="137" t="s">
        <v>923</v>
      </c>
      <c r="H70" s="135" t="s">
        <v>960</v>
      </c>
    </row>
    <row r="71" spans="1:8" ht="12.75" customHeight="1">
      <c r="A71" s="138" t="s">
        <v>930</v>
      </c>
      <c r="B71" s="138" t="s">
        <v>922</v>
      </c>
      <c r="C71" s="138" t="s">
        <v>912</v>
      </c>
      <c r="D71" s="136" t="s">
        <v>887</v>
      </c>
      <c r="E71" s="143"/>
      <c r="F71" s="143"/>
      <c r="G71" s="143"/>
      <c r="H71" s="135" t="s">
        <v>960</v>
      </c>
    </row>
    <row r="72" spans="1:8" ht="12.75" customHeight="1">
      <c r="A72" s="138" t="s">
        <v>930</v>
      </c>
      <c r="B72" s="138" t="s">
        <v>922</v>
      </c>
      <c r="C72" s="138" t="s">
        <v>912</v>
      </c>
      <c r="D72" s="137" t="s">
        <v>892</v>
      </c>
      <c r="H72" s="135" t="s">
        <v>960</v>
      </c>
    </row>
    <row r="73" spans="1:8" ht="12.75" customHeight="1">
      <c r="A73" s="138" t="s">
        <v>930</v>
      </c>
      <c r="B73" s="138" t="s">
        <v>922</v>
      </c>
      <c r="C73" s="138" t="s">
        <v>912</v>
      </c>
      <c r="D73" s="137" t="s">
        <v>927</v>
      </c>
      <c r="H73" s="135" t="s">
        <v>960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L515"/>
  <sheetViews>
    <sheetView view="pageBreakPreview" zoomScale="60" zoomScaleNormal="100" workbookViewId="0">
      <selection activeCell="N33" sqref="N33"/>
    </sheetView>
  </sheetViews>
  <sheetFormatPr defaultRowHeight="15" outlineLevelCol="1"/>
  <cols>
    <col min="1" max="1" width="2.85546875" style="282" customWidth="1"/>
    <col min="2" max="2" width="12.28515625" style="282" customWidth="1" outlineLevel="1"/>
    <col min="3" max="3" width="12.85546875" style="282" customWidth="1" outlineLevel="1"/>
    <col min="4" max="4" width="13.7109375" style="282" customWidth="1" outlineLevel="1"/>
    <col min="5" max="5" width="8" style="282" customWidth="1" outlineLevel="1"/>
    <col min="6" max="6" width="18" style="282" bestFit="1" customWidth="1" outlineLevel="1"/>
    <col min="7" max="7" width="9.7109375" style="282" customWidth="1" outlineLevel="1"/>
    <col min="8" max="8" width="8.85546875" style="282" bestFit="1" customWidth="1" outlineLevel="1"/>
    <col min="9" max="9" width="30.7109375" style="21" bestFit="1" customWidth="1" outlineLevel="1"/>
    <col min="10" max="10" width="12.85546875" style="282" customWidth="1" outlineLevel="1"/>
    <col min="11" max="11" width="12.140625" style="282" customWidth="1" outlineLevel="1"/>
    <col min="12" max="12" width="9.5703125" style="282" customWidth="1" outlineLevel="1"/>
    <col min="13" max="13" width="8.7109375" style="282" customWidth="1" outlineLevel="1"/>
    <col min="14" max="14" width="23.28515625" style="282" customWidth="1" outlineLevel="1"/>
    <col min="15" max="16" width="9.140625" style="282" customWidth="1" outlineLevel="1"/>
    <col min="17" max="17" width="4" style="20" customWidth="1" outlineLevel="1"/>
    <col min="18" max="21" width="9.140625" style="282"/>
    <col min="22" max="22" width="6.85546875" style="193" bestFit="1" customWidth="1"/>
    <col min="23" max="23" width="6.85546875" style="194" bestFit="1" customWidth="1"/>
    <col min="24" max="24" width="11.7109375" style="282" customWidth="1"/>
    <col min="25" max="25" width="8.42578125" style="134" bestFit="1" customWidth="1"/>
    <col min="26" max="26" width="9" style="134" customWidth="1"/>
    <col min="27" max="27" width="16.140625" style="282" bestFit="1" customWidth="1"/>
    <col min="28" max="28" width="23.140625" style="147" bestFit="1" customWidth="1"/>
    <col min="29" max="29" width="8.42578125" style="134" customWidth="1"/>
    <col min="30" max="30" width="10.7109375" style="134" customWidth="1"/>
    <col min="31" max="31" width="9.85546875" style="134" bestFit="1" customWidth="1"/>
    <col min="32" max="32" width="7.5703125" style="134" customWidth="1"/>
    <col min="33" max="33" width="25.5703125" style="282" bestFit="1" customWidth="1"/>
    <col min="34" max="37" width="13.7109375" style="282" customWidth="1"/>
    <col min="38" max="16384" width="9.140625" style="282"/>
  </cols>
  <sheetData>
    <row r="1" spans="1:38">
      <c r="V1" s="191"/>
      <c r="W1" s="192"/>
      <c r="X1" s="3"/>
      <c r="Y1" s="7"/>
      <c r="Z1" s="7"/>
      <c r="AA1" s="3"/>
      <c r="AB1" s="149"/>
      <c r="AC1" s="7"/>
      <c r="AD1" s="7"/>
      <c r="AE1" s="8"/>
      <c r="AF1" s="36"/>
      <c r="AG1" s="1"/>
      <c r="AH1" s="1"/>
      <c r="AI1" s="1"/>
      <c r="AJ1" s="1"/>
      <c r="AK1" s="1"/>
      <c r="AL1" s="1"/>
    </row>
    <row r="2" spans="1:38">
      <c r="V2" s="191"/>
      <c r="W2" s="192"/>
      <c r="X2" s="3"/>
      <c r="Y2" s="7"/>
      <c r="Z2" s="7"/>
      <c r="AA2" s="3"/>
      <c r="AB2" s="149"/>
      <c r="AC2" s="7"/>
      <c r="AD2" s="7"/>
      <c r="AE2" s="8"/>
      <c r="AF2" s="36"/>
      <c r="AG2" s="1"/>
      <c r="AH2" s="1"/>
      <c r="AI2" s="1"/>
      <c r="AJ2" s="1"/>
      <c r="AK2" s="1"/>
      <c r="AL2" s="1"/>
    </row>
    <row r="3" spans="1:38" ht="15" customHeight="1">
      <c r="V3" s="191"/>
      <c r="W3" s="192"/>
      <c r="X3" s="4"/>
      <c r="Y3" s="1033" t="s">
        <v>38</v>
      </c>
      <c r="Z3" s="1034"/>
      <c r="AA3" s="1034"/>
      <c r="AB3" s="1034"/>
      <c r="AC3" s="1049" t="s">
        <v>872</v>
      </c>
      <c r="AD3" s="1049"/>
      <c r="AE3" s="1049"/>
      <c r="AF3" s="1049"/>
      <c r="AG3" s="1049"/>
      <c r="AH3" s="1049"/>
      <c r="AI3" s="1"/>
      <c r="AJ3" s="1"/>
      <c r="AK3" s="1"/>
      <c r="AL3" s="1"/>
    </row>
    <row r="4" spans="1:38" ht="15" customHeight="1">
      <c r="V4" s="191"/>
      <c r="W4" s="192"/>
      <c r="X4" s="4"/>
      <c r="Y4" s="1033" t="s">
        <v>40</v>
      </c>
      <c r="Z4" s="1034"/>
      <c r="AA4" s="1034"/>
      <c r="AB4" s="1034"/>
      <c r="AC4" s="1049"/>
      <c r="AD4" s="1049"/>
      <c r="AE4" s="1049"/>
      <c r="AF4" s="1049"/>
      <c r="AG4" s="1049"/>
      <c r="AH4" s="1049"/>
      <c r="AI4" s="1"/>
      <c r="AJ4" s="1"/>
      <c r="AK4" s="1"/>
      <c r="AL4" s="1"/>
    </row>
    <row r="5" spans="1:38">
      <c r="V5" s="191"/>
      <c r="W5" s="192"/>
      <c r="X5" s="4"/>
      <c r="Y5" s="32"/>
      <c r="Z5" s="33"/>
      <c r="AA5" s="1"/>
      <c r="AB5" s="181"/>
      <c r="AC5" s="6"/>
      <c r="AD5" s="5"/>
      <c r="AE5" s="34"/>
      <c r="AF5" s="5"/>
      <c r="AG5" s="7"/>
      <c r="AH5" s="36"/>
      <c r="AI5" s="1"/>
      <c r="AJ5" s="1"/>
      <c r="AK5" s="1"/>
      <c r="AL5" s="1"/>
    </row>
    <row r="6" spans="1:38" ht="15" customHeight="1">
      <c r="V6" s="191"/>
      <c r="W6" s="192"/>
      <c r="X6" s="3"/>
      <c r="Y6" s="1033" t="s">
        <v>41</v>
      </c>
      <c r="Z6" s="1034"/>
      <c r="AA6" s="1034"/>
      <c r="AB6" s="1034"/>
      <c r="AC6" s="1036" t="s">
        <v>873</v>
      </c>
      <c r="AD6" s="1036"/>
      <c r="AE6" s="1036"/>
      <c r="AF6" s="1036"/>
      <c r="AG6" s="1036"/>
      <c r="AH6" s="1036"/>
      <c r="AI6" s="1"/>
      <c r="AJ6" s="1"/>
      <c r="AK6" s="1"/>
      <c r="AL6" s="1"/>
    </row>
    <row r="7" spans="1:38" ht="15" customHeight="1">
      <c r="V7" s="191"/>
      <c r="W7" s="192"/>
      <c r="X7" s="3"/>
      <c r="Y7" s="1033" t="s">
        <v>43</v>
      </c>
      <c r="Z7" s="1034"/>
      <c r="AA7" s="1034"/>
      <c r="AB7" s="1034"/>
      <c r="AC7" s="1036"/>
      <c r="AD7" s="1036"/>
      <c r="AE7" s="1036"/>
      <c r="AF7" s="1036"/>
      <c r="AG7" s="1036"/>
      <c r="AH7" s="1036"/>
      <c r="AI7" s="1"/>
      <c r="AJ7" s="1"/>
      <c r="AK7" s="1"/>
      <c r="AL7" s="1"/>
    </row>
    <row r="8" spans="1:38">
      <c r="V8" s="191"/>
      <c r="W8" s="192"/>
      <c r="X8" s="3"/>
      <c r="Y8" s="32"/>
      <c r="Z8" s="33"/>
      <c r="AA8" s="1"/>
      <c r="AB8" s="181"/>
      <c r="AC8" s="2"/>
      <c r="AD8" s="9"/>
      <c r="AE8" s="35"/>
      <c r="AF8" s="10"/>
      <c r="AG8" s="7"/>
      <c r="AH8" s="36"/>
      <c r="AI8" s="1"/>
      <c r="AJ8" s="1"/>
      <c r="AK8" s="1"/>
      <c r="AL8" s="1"/>
    </row>
    <row r="9" spans="1:38" ht="15" customHeight="1">
      <c r="V9" s="191"/>
      <c r="W9" s="192"/>
      <c r="X9" s="3"/>
      <c r="Y9" s="1033" t="s">
        <v>44</v>
      </c>
      <c r="Z9" s="1034"/>
      <c r="AA9" s="1034"/>
      <c r="AB9" s="1034"/>
      <c r="AC9" s="1041" t="s">
        <v>874</v>
      </c>
      <c r="AD9" s="1041"/>
      <c r="AE9" s="1041"/>
      <c r="AF9" s="1041"/>
      <c r="AG9" s="1041"/>
      <c r="AH9" s="1041"/>
      <c r="AI9" s="1"/>
      <c r="AJ9" s="1"/>
      <c r="AK9" s="1"/>
      <c r="AL9" s="1"/>
    </row>
    <row r="10" spans="1:38" s="14" customFormat="1">
      <c r="A10" s="282"/>
      <c r="B10" s="13" t="s">
        <v>970</v>
      </c>
      <c r="C10" s="164">
        <v>42868</v>
      </c>
      <c r="D10" s="282"/>
      <c r="E10" s="282"/>
      <c r="F10" s="282"/>
      <c r="G10" s="282"/>
      <c r="H10" s="282"/>
      <c r="I10" s="21"/>
      <c r="J10" s="282"/>
      <c r="K10" s="282"/>
      <c r="L10" s="282"/>
      <c r="M10" s="282"/>
      <c r="N10" s="282"/>
      <c r="O10" s="282"/>
      <c r="P10" s="282"/>
      <c r="Q10" s="20"/>
      <c r="R10" s="282"/>
      <c r="S10" s="282"/>
      <c r="T10" s="282"/>
      <c r="U10" s="282"/>
      <c r="V10" s="191"/>
      <c r="W10" s="192"/>
      <c r="X10" s="5"/>
      <c r="Y10" s="1033" t="s">
        <v>46</v>
      </c>
      <c r="Z10" s="1034"/>
      <c r="AA10" s="1034"/>
      <c r="AB10" s="1034"/>
      <c r="AC10" s="1042" t="s">
        <v>875</v>
      </c>
      <c r="AD10" s="1042"/>
      <c r="AE10" s="1042"/>
      <c r="AF10" s="1042"/>
      <c r="AG10" s="1042"/>
      <c r="AH10" s="1042"/>
      <c r="AI10" s="1"/>
      <c r="AJ10" s="1"/>
      <c r="AK10" s="1"/>
      <c r="AL10" s="1"/>
    </row>
    <row r="11" spans="1:38">
      <c r="V11" s="191"/>
      <c r="W11" s="192"/>
      <c r="X11" s="3"/>
      <c r="Y11" s="7"/>
      <c r="Z11" s="7"/>
      <c r="AA11" s="3"/>
      <c r="AB11" s="149"/>
      <c r="AC11" s="7"/>
      <c r="AD11" s="7"/>
      <c r="AE11" s="8"/>
      <c r="AF11" s="36"/>
      <c r="AG11" s="1"/>
      <c r="AH11" s="1"/>
      <c r="AI11" s="1"/>
      <c r="AJ11" s="1"/>
      <c r="AK11" s="1"/>
      <c r="AL11" s="1"/>
    </row>
    <row r="12" spans="1:38" ht="15.75" thickBot="1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V12" s="191"/>
      <c r="W12" s="192"/>
      <c r="X12" s="3"/>
      <c r="Y12" s="7"/>
      <c r="Z12" s="7"/>
      <c r="AA12" s="3"/>
      <c r="AB12" s="149"/>
      <c r="AC12" s="7"/>
      <c r="AD12" s="7"/>
      <c r="AE12" s="8"/>
      <c r="AF12" s="36"/>
      <c r="AG12" s="1"/>
      <c r="AH12" s="1"/>
      <c r="AI12" s="1"/>
      <c r="AJ12" s="1"/>
      <c r="AK12" s="1"/>
      <c r="AL12" s="134"/>
    </row>
    <row r="13" spans="1:38" ht="30.75" thickBot="1">
      <c r="A13" s="14"/>
      <c r="B13" s="13" t="s">
        <v>981</v>
      </c>
      <c r="C13" s="13" t="s">
        <v>980</v>
      </c>
      <c r="D13" s="19" t="s">
        <v>52</v>
      </c>
      <c r="E13" s="13" t="s">
        <v>62</v>
      </c>
      <c r="F13" s="13" t="s">
        <v>49</v>
      </c>
      <c r="G13" s="13" t="s">
        <v>419</v>
      </c>
      <c r="H13" s="19" t="s">
        <v>51</v>
      </c>
      <c r="I13" s="19" t="s">
        <v>50</v>
      </c>
      <c r="J13" s="13" t="s">
        <v>418</v>
      </c>
      <c r="K13" s="19" t="s">
        <v>60</v>
      </c>
      <c r="L13" s="19" t="s">
        <v>59</v>
      </c>
      <c r="M13" s="13" t="s">
        <v>53</v>
      </c>
      <c r="N13" s="13" t="s">
        <v>54</v>
      </c>
      <c r="O13"/>
      <c r="P13"/>
      <c r="Q13"/>
      <c r="R13"/>
      <c r="S13"/>
      <c r="T13"/>
      <c r="V13" s="1115" t="s">
        <v>997</v>
      </c>
      <c r="W13" s="1116"/>
      <c r="X13" s="1116"/>
      <c r="Y13" s="1116"/>
      <c r="Z13" s="1116"/>
      <c r="AA13" s="1116"/>
      <c r="AB13" s="1116"/>
      <c r="AC13" s="1116"/>
      <c r="AD13" s="1116"/>
      <c r="AE13" s="1116"/>
      <c r="AF13" s="1116"/>
      <c r="AG13" s="1117"/>
      <c r="AH13" s="1"/>
      <c r="AI13" s="1"/>
      <c r="AJ13" s="1"/>
      <c r="AK13" s="1"/>
    </row>
    <row r="14" spans="1:38" ht="20.25" customHeight="1" thickBot="1">
      <c r="B14" s="166">
        <v>0.69791666666666663</v>
      </c>
      <c r="C14" s="311" t="s">
        <v>962</v>
      </c>
      <c r="D14" s="311" t="s">
        <v>56</v>
      </c>
      <c r="E14" s="311">
        <v>1</v>
      </c>
      <c r="F14" s="311" t="s">
        <v>12</v>
      </c>
      <c r="G14" s="311" t="s">
        <v>708</v>
      </c>
      <c r="H14" s="311" t="s">
        <v>17</v>
      </c>
      <c r="I14" s="311" t="s">
        <v>428</v>
      </c>
      <c r="J14" s="167">
        <v>1973</v>
      </c>
      <c r="K14" s="311" t="s">
        <v>11</v>
      </c>
      <c r="L14" s="311">
        <v>79.8</v>
      </c>
      <c r="M14" s="311" t="s">
        <v>5</v>
      </c>
      <c r="N14" s="311" t="s">
        <v>436</v>
      </c>
      <c r="O14"/>
      <c r="P14"/>
      <c r="Q14"/>
      <c r="R14"/>
      <c r="S14"/>
      <c r="T14"/>
      <c r="AG14" s="1"/>
      <c r="AH14" s="1"/>
      <c r="AI14" s="1"/>
      <c r="AJ14" s="1"/>
      <c r="AK14" s="1"/>
    </row>
    <row r="15" spans="1:38" ht="19.5" customHeight="1" thickBot="1">
      <c r="B15"/>
      <c r="C15"/>
      <c r="D15"/>
      <c r="E15" s="311">
        <v>6</v>
      </c>
      <c r="F15" s="311" t="s">
        <v>12</v>
      </c>
      <c r="G15" s="311" t="s">
        <v>709</v>
      </c>
      <c r="H15" s="311" t="s">
        <v>17</v>
      </c>
      <c r="I15" s="311" t="s">
        <v>592</v>
      </c>
      <c r="J15" s="167">
        <v>1970</v>
      </c>
      <c r="K15" s="311" t="s">
        <v>18</v>
      </c>
      <c r="L15" s="311">
        <v>84.3</v>
      </c>
      <c r="M15" s="311" t="s">
        <v>5</v>
      </c>
      <c r="N15" s="311" t="s">
        <v>602</v>
      </c>
      <c r="O15"/>
      <c r="P15"/>
      <c r="Q15"/>
      <c r="R15"/>
      <c r="S15"/>
      <c r="T15"/>
      <c r="V15" s="222" t="s">
        <v>981</v>
      </c>
      <c r="W15" s="223" t="s">
        <v>980</v>
      </c>
      <c r="X15" s="224" t="s">
        <v>52</v>
      </c>
      <c r="Y15" s="225" t="s">
        <v>62</v>
      </c>
      <c r="Z15" s="226" t="s">
        <v>51</v>
      </c>
      <c r="AA15" s="224" t="s">
        <v>49</v>
      </c>
      <c r="AB15" s="227" t="s">
        <v>50</v>
      </c>
      <c r="AC15" s="226" t="s">
        <v>418</v>
      </c>
      <c r="AD15" s="225" t="s">
        <v>60</v>
      </c>
      <c r="AE15" s="228" t="s">
        <v>59</v>
      </c>
      <c r="AF15" s="226" t="s">
        <v>53</v>
      </c>
      <c r="AG15" s="229" t="s">
        <v>54</v>
      </c>
      <c r="AH15" s="271" t="s">
        <v>1000</v>
      </c>
      <c r="AI15" s="272" t="s">
        <v>424</v>
      </c>
      <c r="AJ15" s="273" t="s">
        <v>1001</v>
      </c>
      <c r="AK15" s="271" t="s">
        <v>999</v>
      </c>
    </row>
    <row r="16" spans="1:38" ht="20.25" customHeight="1">
      <c r="B16" s="166">
        <v>0.70833333333333337</v>
      </c>
      <c r="C16" s="311" t="s">
        <v>962</v>
      </c>
      <c r="D16" s="311" t="s">
        <v>56</v>
      </c>
      <c r="E16" s="311">
        <v>1</v>
      </c>
      <c r="F16" s="311" t="s">
        <v>12</v>
      </c>
      <c r="G16" s="311" t="s">
        <v>709</v>
      </c>
      <c r="H16" s="311" t="s">
        <v>464</v>
      </c>
      <c r="I16" s="311" t="s">
        <v>249</v>
      </c>
      <c r="J16" s="167">
        <v>1970</v>
      </c>
      <c r="K16" s="311" t="s">
        <v>31</v>
      </c>
      <c r="L16" s="311">
        <v>99.7</v>
      </c>
      <c r="M16" s="311" t="s">
        <v>5</v>
      </c>
      <c r="N16" s="311" t="s">
        <v>490</v>
      </c>
      <c r="O16"/>
      <c r="P16"/>
      <c r="Q16"/>
      <c r="R16"/>
      <c r="S16"/>
      <c r="T16"/>
      <c r="V16" s="206">
        <v>0.41666666666666669</v>
      </c>
      <c r="W16" s="207">
        <v>0.57291666666666663</v>
      </c>
      <c r="X16" s="208" t="s">
        <v>55</v>
      </c>
      <c r="Y16" s="209">
        <v>1</v>
      </c>
      <c r="Z16" s="209" t="s">
        <v>4</v>
      </c>
      <c r="AA16" s="208" t="s">
        <v>411</v>
      </c>
      <c r="AB16" s="210" t="s">
        <v>394</v>
      </c>
      <c r="AC16" s="209">
        <v>1997</v>
      </c>
      <c r="AD16" s="209" t="s">
        <v>36</v>
      </c>
      <c r="AE16" s="211">
        <v>60.9</v>
      </c>
      <c r="AF16" s="209" t="s">
        <v>7</v>
      </c>
      <c r="AG16" s="258" t="s">
        <v>551</v>
      </c>
      <c r="AH16" s="266"/>
      <c r="AI16" s="267"/>
      <c r="AJ16" s="258"/>
      <c r="AK16" s="212"/>
    </row>
    <row r="17" spans="2:38" ht="20.25" customHeight="1">
      <c r="B17"/>
      <c r="C17"/>
      <c r="D17"/>
      <c r="E17" s="311">
        <v>3</v>
      </c>
      <c r="F17" s="311" t="s">
        <v>12</v>
      </c>
      <c r="G17" s="311" t="s">
        <v>708</v>
      </c>
      <c r="H17" s="311" t="s">
        <v>464</v>
      </c>
      <c r="I17" s="311" t="s">
        <v>784</v>
      </c>
      <c r="J17" s="167">
        <v>1975</v>
      </c>
      <c r="K17" s="311" t="s">
        <v>28</v>
      </c>
      <c r="L17" s="311">
        <v>92.5</v>
      </c>
      <c r="M17" s="311" t="s">
        <v>5</v>
      </c>
      <c r="N17" s="311" t="s">
        <v>801</v>
      </c>
      <c r="O17"/>
      <c r="P17"/>
      <c r="Q17"/>
      <c r="R17"/>
      <c r="S17"/>
      <c r="T17"/>
      <c r="V17" s="213"/>
      <c r="W17" s="195"/>
      <c r="X17" s="186"/>
      <c r="Y17" s="187">
        <v>2</v>
      </c>
      <c r="Z17" s="187" t="s">
        <v>4</v>
      </c>
      <c r="AA17" s="186" t="s">
        <v>411</v>
      </c>
      <c r="AB17" s="188" t="s">
        <v>724</v>
      </c>
      <c r="AC17" s="187">
        <v>1998</v>
      </c>
      <c r="AD17" s="187" t="s">
        <v>32</v>
      </c>
      <c r="AE17" s="189">
        <v>63</v>
      </c>
      <c r="AF17" s="187" t="s">
        <v>7</v>
      </c>
      <c r="AG17" s="259" t="s">
        <v>506</v>
      </c>
      <c r="AH17" s="268"/>
      <c r="AI17" s="45"/>
      <c r="AJ17" s="259"/>
      <c r="AK17" s="214"/>
    </row>
    <row r="18" spans="2:38" ht="20.25" customHeight="1">
      <c r="B18"/>
      <c r="C18"/>
      <c r="D18"/>
      <c r="E18" s="311">
        <v>4</v>
      </c>
      <c r="F18" s="311" t="s">
        <v>12</v>
      </c>
      <c r="G18" s="311" t="s">
        <v>706</v>
      </c>
      <c r="H18" s="311" t="s">
        <v>464</v>
      </c>
      <c r="I18" s="311" t="s">
        <v>265</v>
      </c>
      <c r="J18" s="167">
        <v>1967</v>
      </c>
      <c r="K18" s="311" t="s">
        <v>32</v>
      </c>
      <c r="L18" s="311">
        <v>93.4</v>
      </c>
      <c r="M18" s="311" t="s">
        <v>5</v>
      </c>
      <c r="N18" s="311" t="s">
        <v>520</v>
      </c>
      <c r="O18"/>
      <c r="P18"/>
      <c r="Q18"/>
      <c r="R18"/>
      <c r="S18"/>
      <c r="T18"/>
      <c r="V18" s="213"/>
      <c r="W18" s="195"/>
      <c r="X18" s="186"/>
      <c r="Y18" s="187">
        <v>3</v>
      </c>
      <c r="Z18" s="187" t="s">
        <v>4</v>
      </c>
      <c r="AA18" s="186" t="s">
        <v>415</v>
      </c>
      <c r="AB18" s="188" t="s">
        <v>318</v>
      </c>
      <c r="AC18" s="187">
        <v>1989</v>
      </c>
      <c r="AD18" s="187" t="s">
        <v>32</v>
      </c>
      <c r="AE18" s="189">
        <v>62.6</v>
      </c>
      <c r="AF18" s="187" t="s">
        <v>7</v>
      </c>
      <c r="AG18" s="259" t="s">
        <v>494</v>
      </c>
      <c r="AH18" s="268"/>
      <c r="AI18" s="45"/>
      <c r="AJ18" s="259"/>
      <c r="AK18" s="214"/>
    </row>
    <row r="19" spans="2:38" ht="20.25" customHeight="1">
      <c r="B19" s="166">
        <v>0.71875</v>
      </c>
      <c r="C19" s="311" t="s">
        <v>962</v>
      </c>
      <c r="D19" s="311" t="s">
        <v>56</v>
      </c>
      <c r="E19" s="311">
        <v>4</v>
      </c>
      <c r="F19" s="311" t="s">
        <v>15</v>
      </c>
      <c r="G19" s="311" t="s">
        <v>707</v>
      </c>
      <c r="H19" s="311" t="s">
        <v>4</v>
      </c>
      <c r="I19" s="311" t="s">
        <v>468</v>
      </c>
      <c r="J19" s="167">
        <v>1978</v>
      </c>
      <c r="K19" s="311" t="s">
        <v>22</v>
      </c>
      <c r="L19" s="311">
        <v>62.4</v>
      </c>
      <c r="M19" s="311" t="s">
        <v>3</v>
      </c>
      <c r="N19" s="311" t="s">
        <v>111</v>
      </c>
      <c r="O19"/>
      <c r="P19"/>
      <c r="Q19"/>
      <c r="R19"/>
      <c r="S19"/>
      <c r="T19"/>
      <c r="V19" s="213"/>
      <c r="W19" s="195"/>
      <c r="X19" s="186"/>
      <c r="Y19" s="187">
        <v>4</v>
      </c>
      <c r="Z19" s="187" t="s">
        <v>4</v>
      </c>
      <c r="AA19" s="186" t="s">
        <v>415</v>
      </c>
      <c r="AB19" s="188" t="s">
        <v>530</v>
      </c>
      <c r="AC19" s="187">
        <v>1986</v>
      </c>
      <c r="AD19" s="187" t="s">
        <v>36</v>
      </c>
      <c r="AE19" s="189">
        <v>62.2</v>
      </c>
      <c r="AF19" s="187" t="s">
        <v>7</v>
      </c>
      <c r="AG19" s="259" t="s">
        <v>546</v>
      </c>
      <c r="AH19" s="268"/>
      <c r="AI19" s="45"/>
      <c r="AJ19" s="259"/>
      <c r="AK19" s="214"/>
    </row>
    <row r="20" spans="2:38" ht="20.25" customHeight="1" thickBot="1">
      <c r="B20"/>
      <c r="C20"/>
      <c r="D20"/>
      <c r="E20" s="311">
        <v>6</v>
      </c>
      <c r="F20" s="311" t="s">
        <v>15</v>
      </c>
      <c r="G20" s="311" t="s">
        <v>708</v>
      </c>
      <c r="H20" s="311" t="s">
        <v>4</v>
      </c>
      <c r="I20" s="311" t="s">
        <v>759</v>
      </c>
      <c r="J20" s="167">
        <v>1974</v>
      </c>
      <c r="K20" s="311" t="s">
        <v>24</v>
      </c>
      <c r="L20" s="311">
        <v>61.5</v>
      </c>
      <c r="M20" s="311" t="s">
        <v>3</v>
      </c>
      <c r="N20" s="311" t="s">
        <v>132</v>
      </c>
      <c r="O20"/>
      <c r="P20"/>
      <c r="Q20"/>
      <c r="R20"/>
      <c r="S20"/>
      <c r="T20"/>
      <c r="V20" s="215"/>
      <c r="W20" s="216"/>
      <c r="X20" s="217"/>
      <c r="Y20" s="218">
        <v>5</v>
      </c>
      <c r="Z20" s="218" t="s">
        <v>4</v>
      </c>
      <c r="AA20" s="217" t="s">
        <v>415</v>
      </c>
      <c r="AB20" s="219" t="s">
        <v>848</v>
      </c>
      <c r="AC20" s="218">
        <v>1981</v>
      </c>
      <c r="AD20" s="218" t="s">
        <v>27</v>
      </c>
      <c r="AE20" s="220">
        <v>61.7</v>
      </c>
      <c r="AF20" s="218" t="s">
        <v>7</v>
      </c>
      <c r="AG20" s="260" t="s">
        <v>962</v>
      </c>
      <c r="AH20" s="269"/>
      <c r="AI20" s="270"/>
      <c r="AJ20" s="260"/>
      <c r="AK20" s="221"/>
    </row>
    <row r="21" spans="2:38" ht="20.25" customHeight="1">
      <c r="B21" s="166">
        <v>0.72916666666666663</v>
      </c>
      <c r="C21" s="311" t="s">
        <v>962</v>
      </c>
      <c r="D21" s="311" t="s">
        <v>56</v>
      </c>
      <c r="E21" s="311">
        <v>2</v>
      </c>
      <c r="F21" s="311" t="s">
        <v>15</v>
      </c>
      <c r="G21" s="311" t="s">
        <v>708</v>
      </c>
      <c r="H21" s="311" t="s">
        <v>6</v>
      </c>
      <c r="I21" s="311" t="s">
        <v>526</v>
      </c>
      <c r="J21" s="167">
        <v>1974</v>
      </c>
      <c r="K21" s="311" t="s">
        <v>29</v>
      </c>
      <c r="L21" s="311">
        <v>71.2</v>
      </c>
      <c r="M21" s="311" t="s">
        <v>3</v>
      </c>
      <c r="N21" s="311" t="s">
        <v>529</v>
      </c>
      <c r="O21"/>
      <c r="P21"/>
      <c r="Q21"/>
      <c r="R21"/>
      <c r="S21"/>
      <c r="T21"/>
      <c r="V21" s="206">
        <v>0.42708333333333331</v>
      </c>
      <c r="W21" s="207">
        <v>0.58333333333333337</v>
      </c>
      <c r="X21" s="208" t="s">
        <v>55</v>
      </c>
      <c r="Y21" s="209">
        <v>1</v>
      </c>
      <c r="Z21" s="209" t="s">
        <v>8</v>
      </c>
      <c r="AA21" s="208" t="s">
        <v>411</v>
      </c>
      <c r="AB21" s="210" t="s">
        <v>856</v>
      </c>
      <c r="AC21" s="209">
        <v>1998</v>
      </c>
      <c r="AD21" s="211" t="s">
        <v>27</v>
      </c>
      <c r="AE21" s="209">
        <v>65.599999999999994</v>
      </c>
      <c r="AF21" s="209" t="s">
        <v>7</v>
      </c>
      <c r="AG21" s="258" t="s">
        <v>962</v>
      </c>
      <c r="AH21" s="266"/>
      <c r="AI21" s="267"/>
      <c r="AJ21" s="258"/>
      <c r="AK21" s="212"/>
    </row>
    <row r="22" spans="2:38" ht="20.25" customHeight="1">
      <c r="B22"/>
      <c r="C22"/>
      <c r="D22"/>
      <c r="E22" s="311">
        <v>3</v>
      </c>
      <c r="F22" s="311" t="s">
        <v>15</v>
      </c>
      <c r="G22" s="311" t="s">
        <v>708</v>
      </c>
      <c r="H22" s="311" t="s">
        <v>8</v>
      </c>
      <c r="I22" s="311" t="s">
        <v>466</v>
      </c>
      <c r="J22" s="167">
        <v>1977</v>
      </c>
      <c r="K22" s="311" t="s">
        <v>22</v>
      </c>
      <c r="L22" s="311">
        <v>65.3</v>
      </c>
      <c r="M22" s="311" t="s">
        <v>3</v>
      </c>
      <c r="N22" s="311" t="s">
        <v>471</v>
      </c>
      <c r="O22"/>
      <c r="P22"/>
      <c r="Q22"/>
      <c r="R22"/>
      <c r="S22"/>
      <c r="T22"/>
      <c r="V22" s="213"/>
      <c r="W22" s="195"/>
      <c r="X22" s="186"/>
      <c r="Y22" s="187">
        <v>2</v>
      </c>
      <c r="Z22" s="187" t="s">
        <v>8</v>
      </c>
      <c r="AA22" s="186" t="s">
        <v>411</v>
      </c>
      <c r="AB22" s="188" t="s">
        <v>533</v>
      </c>
      <c r="AC22" s="187">
        <v>1996</v>
      </c>
      <c r="AD22" s="189" t="s">
        <v>36</v>
      </c>
      <c r="AE22" s="187">
        <v>67.2</v>
      </c>
      <c r="AF22" s="187" t="s">
        <v>7</v>
      </c>
      <c r="AG22" s="259" t="s">
        <v>552</v>
      </c>
      <c r="AH22" s="268"/>
      <c r="AI22" s="45"/>
      <c r="AJ22" s="259"/>
      <c r="AK22" s="214"/>
      <c r="AL22" s="14"/>
    </row>
    <row r="23" spans="2:38" ht="20.25" customHeight="1">
      <c r="B23"/>
      <c r="C23"/>
      <c r="D23"/>
      <c r="E23" s="311">
        <v>4</v>
      </c>
      <c r="F23" s="311" t="s">
        <v>15</v>
      </c>
      <c r="G23" s="311" t="s">
        <v>709</v>
      </c>
      <c r="H23" s="311" t="s">
        <v>8</v>
      </c>
      <c r="I23" s="311" t="s">
        <v>772</v>
      </c>
      <c r="J23" s="167">
        <v>1969</v>
      </c>
      <c r="K23" s="311" t="s">
        <v>24</v>
      </c>
      <c r="L23" s="311">
        <v>65.8</v>
      </c>
      <c r="M23" s="311" t="s">
        <v>3</v>
      </c>
      <c r="N23" s="311" t="s">
        <v>775</v>
      </c>
      <c r="O23"/>
      <c r="P23"/>
      <c r="Q23"/>
      <c r="R23"/>
      <c r="S23"/>
      <c r="T23"/>
      <c r="V23" s="213"/>
      <c r="W23" s="195"/>
      <c r="X23" s="186"/>
      <c r="Y23" s="187">
        <v>3</v>
      </c>
      <c r="Z23" s="187" t="s">
        <v>8</v>
      </c>
      <c r="AA23" s="186" t="s">
        <v>411</v>
      </c>
      <c r="AB23" s="188" t="s">
        <v>725</v>
      </c>
      <c r="AC23" s="187">
        <v>1995</v>
      </c>
      <c r="AD23" s="189" t="s">
        <v>32</v>
      </c>
      <c r="AE23" s="187">
        <v>67.900000000000006</v>
      </c>
      <c r="AF23" s="187" t="s">
        <v>7</v>
      </c>
      <c r="AG23" s="259" t="s">
        <v>507</v>
      </c>
      <c r="AH23" s="268"/>
      <c r="AI23" s="45"/>
      <c r="AJ23" s="259"/>
      <c r="AK23" s="214"/>
    </row>
    <row r="24" spans="2:38" ht="20.25" customHeight="1">
      <c r="B24"/>
      <c r="C24"/>
      <c r="D24"/>
      <c r="E24" s="311">
        <v>6</v>
      </c>
      <c r="F24" s="311" t="s">
        <v>15</v>
      </c>
      <c r="G24" s="311" t="s">
        <v>709</v>
      </c>
      <c r="H24" s="311" t="s">
        <v>8</v>
      </c>
      <c r="I24" s="311" t="s">
        <v>577</v>
      </c>
      <c r="J24" s="167">
        <v>1972</v>
      </c>
      <c r="K24" s="311" t="s">
        <v>18</v>
      </c>
      <c r="L24" s="311">
        <v>66.400000000000006</v>
      </c>
      <c r="M24" s="311" t="s">
        <v>3</v>
      </c>
      <c r="N24" s="311" t="s">
        <v>962</v>
      </c>
      <c r="O24"/>
      <c r="P24"/>
      <c r="Q24"/>
      <c r="R24"/>
      <c r="S24"/>
      <c r="T24"/>
      <c r="V24" s="213"/>
      <c r="W24" s="195"/>
      <c r="X24" s="186"/>
      <c r="Y24" s="187">
        <v>4</v>
      </c>
      <c r="Z24" s="187" t="s">
        <v>8</v>
      </c>
      <c r="AA24" s="186" t="s">
        <v>411</v>
      </c>
      <c r="AB24" s="188" t="s">
        <v>827</v>
      </c>
      <c r="AC24" s="187">
        <v>1995</v>
      </c>
      <c r="AD24" s="189" t="s">
        <v>26</v>
      </c>
      <c r="AE24" s="187">
        <v>66</v>
      </c>
      <c r="AF24" s="187" t="s">
        <v>7</v>
      </c>
      <c r="AG24" s="259" t="s">
        <v>840</v>
      </c>
      <c r="AH24" s="268"/>
      <c r="AI24" s="45"/>
      <c r="AJ24" s="259"/>
      <c r="AK24" s="214"/>
    </row>
    <row r="25" spans="2:38" ht="20.25" customHeight="1">
      <c r="B25" s="166">
        <v>0.73958333333333337</v>
      </c>
      <c r="C25" s="311" t="s">
        <v>962</v>
      </c>
      <c r="D25" s="311" t="s">
        <v>56</v>
      </c>
      <c r="E25" s="311">
        <v>4</v>
      </c>
      <c r="F25" s="311" t="s">
        <v>15</v>
      </c>
      <c r="G25" s="311" t="s">
        <v>708</v>
      </c>
      <c r="H25" s="311" t="s">
        <v>6</v>
      </c>
      <c r="I25" s="311" t="s">
        <v>585</v>
      </c>
      <c r="J25" s="167">
        <v>1975</v>
      </c>
      <c r="K25" s="311" t="s">
        <v>18</v>
      </c>
      <c r="L25" s="311">
        <v>73.8</v>
      </c>
      <c r="M25" s="311" t="s">
        <v>3</v>
      </c>
      <c r="N25" s="311" t="s">
        <v>599</v>
      </c>
      <c r="O25"/>
      <c r="P25"/>
      <c r="Q25"/>
      <c r="R25"/>
      <c r="S25"/>
      <c r="T25"/>
      <c r="V25" s="213"/>
      <c r="W25" s="195"/>
      <c r="X25" s="186"/>
      <c r="Y25" s="187">
        <v>5</v>
      </c>
      <c r="Z25" s="187" t="s">
        <v>9</v>
      </c>
      <c r="AA25" s="186" t="s">
        <v>411</v>
      </c>
      <c r="AB25" s="188" t="s">
        <v>726</v>
      </c>
      <c r="AC25" s="187">
        <v>1996</v>
      </c>
      <c r="AD25" s="189" t="s">
        <v>32</v>
      </c>
      <c r="AE25" s="187">
        <v>71.8</v>
      </c>
      <c r="AF25" s="187" t="s">
        <v>7</v>
      </c>
      <c r="AG25" s="259" t="s">
        <v>508</v>
      </c>
      <c r="AH25" s="268"/>
      <c r="AI25" s="45"/>
      <c r="AJ25" s="259"/>
      <c r="AK25" s="214"/>
    </row>
    <row r="26" spans="2:38" ht="20.25" customHeight="1" thickBot="1">
      <c r="B26"/>
      <c r="C26"/>
      <c r="D26"/>
      <c r="E26" s="311">
        <v>5</v>
      </c>
      <c r="F26" s="311" t="s">
        <v>15</v>
      </c>
      <c r="G26" s="311" t="s">
        <v>709</v>
      </c>
      <c r="H26" s="311" t="s">
        <v>6</v>
      </c>
      <c r="I26" s="311" t="s">
        <v>582</v>
      </c>
      <c r="J26" s="167">
        <v>1969</v>
      </c>
      <c r="K26" s="311" t="s">
        <v>18</v>
      </c>
      <c r="L26" s="311">
        <v>84.8</v>
      </c>
      <c r="M26" s="311" t="s">
        <v>3</v>
      </c>
      <c r="N26" s="311" t="s">
        <v>962</v>
      </c>
      <c r="O26"/>
      <c r="P26"/>
      <c r="Q26"/>
      <c r="R26"/>
      <c r="S26"/>
      <c r="T26"/>
      <c r="V26" s="215"/>
      <c r="W26" s="216"/>
      <c r="X26" s="217"/>
      <c r="Y26" s="218">
        <v>6</v>
      </c>
      <c r="Z26" s="218" t="s">
        <v>9</v>
      </c>
      <c r="AA26" s="217" t="s">
        <v>411</v>
      </c>
      <c r="AB26" s="219" t="s">
        <v>534</v>
      </c>
      <c r="AC26" s="218">
        <v>1997</v>
      </c>
      <c r="AD26" s="220" t="s">
        <v>36</v>
      </c>
      <c r="AE26" s="218">
        <v>70.900000000000006</v>
      </c>
      <c r="AF26" s="218" t="s">
        <v>7</v>
      </c>
      <c r="AG26" s="260" t="s">
        <v>553</v>
      </c>
      <c r="AH26" s="269"/>
      <c r="AI26" s="270"/>
      <c r="AJ26" s="260"/>
      <c r="AK26" s="221"/>
    </row>
    <row r="27" spans="2:38" ht="20.25" customHeight="1">
      <c r="B27"/>
      <c r="C27"/>
      <c r="D27"/>
      <c r="E27" s="311">
        <v>6</v>
      </c>
      <c r="F27" s="311" t="s">
        <v>15</v>
      </c>
      <c r="G27" s="311" t="s">
        <v>709</v>
      </c>
      <c r="H27" s="311" t="s">
        <v>6</v>
      </c>
      <c r="I27" s="311" t="s">
        <v>587</v>
      </c>
      <c r="J27" s="167">
        <v>1970</v>
      </c>
      <c r="K27" s="311" t="s">
        <v>18</v>
      </c>
      <c r="L27" s="311">
        <v>77.7</v>
      </c>
      <c r="M27" s="311" t="s">
        <v>3</v>
      </c>
      <c r="N27" s="311" t="s">
        <v>601</v>
      </c>
      <c r="O27"/>
      <c r="P27"/>
      <c r="Q27"/>
      <c r="R27"/>
      <c r="S27"/>
      <c r="T27"/>
      <c r="V27" s="206">
        <v>0.4375</v>
      </c>
      <c r="W27" s="207">
        <v>0.59375</v>
      </c>
      <c r="X27" s="208" t="s">
        <v>55</v>
      </c>
      <c r="Y27" s="209">
        <v>1</v>
      </c>
      <c r="Z27" s="209" t="s">
        <v>8</v>
      </c>
      <c r="AA27" s="208" t="s">
        <v>415</v>
      </c>
      <c r="AB27" s="210" t="s">
        <v>713</v>
      </c>
      <c r="AC27" s="209">
        <v>1992</v>
      </c>
      <c r="AD27" s="211" t="s">
        <v>32</v>
      </c>
      <c r="AE27" s="209">
        <v>68</v>
      </c>
      <c r="AF27" s="209" t="s">
        <v>7</v>
      </c>
      <c r="AG27" s="258" t="s">
        <v>495</v>
      </c>
      <c r="AH27" s="266"/>
      <c r="AI27" s="267"/>
      <c r="AJ27" s="258"/>
      <c r="AK27" s="212"/>
    </row>
    <row r="28" spans="2:38" ht="20.25" customHeight="1">
      <c r="B28" s="166">
        <v>0.76041666666666663</v>
      </c>
      <c r="C28" s="311" t="s">
        <v>962</v>
      </c>
      <c r="D28" s="311" t="s">
        <v>56</v>
      </c>
      <c r="E28" s="311">
        <v>2</v>
      </c>
      <c r="F28" s="311" t="s">
        <v>12</v>
      </c>
      <c r="G28" s="311" t="s">
        <v>708</v>
      </c>
      <c r="H28" s="311" t="s">
        <v>17</v>
      </c>
      <c r="I28" s="311" t="s">
        <v>545</v>
      </c>
      <c r="J28" s="167">
        <v>1977</v>
      </c>
      <c r="K28" s="311" t="s">
        <v>36</v>
      </c>
      <c r="L28" s="311">
        <v>85</v>
      </c>
      <c r="M28" s="311" t="s">
        <v>5</v>
      </c>
      <c r="N28" s="311" t="s">
        <v>566</v>
      </c>
      <c r="O28"/>
      <c r="P28"/>
      <c r="Q28"/>
      <c r="R28"/>
      <c r="S28"/>
      <c r="T28"/>
      <c r="V28" s="213"/>
      <c r="W28" s="195"/>
      <c r="X28" s="186"/>
      <c r="Y28" s="187">
        <v>2</v>
      </c>
      <c r="Z28" s="187" t="s">
        <v>8</v>
      </c>
      <c r="AA28" s="186" t="s">
        <v>415</v>
      </c>
      <c r="AB28" s="188" t="s">
        <v>396</v>
      </c>
      <c r="AC28" s="187">
        <v>1989</v>
      </c>
      <c r="AD28" s="189" t="s">
        <v>36</v>
      </c>
      <c r="AE28" s="187">
        <v>57</v>
      </c>
      <c r="AF28" s="187" t="s">
        <v>7</v>
      </c>
      <c r="AG28" s="259" t="s">
        <v>547</v>
      </c>
      <c r="AH28" s="268"/>
      <c r="AI28" s="45"/>
      <c r="AJ28" s="259"/>
      <c r="AK28" s="214"/>
    </row>
    <row r="29" spans="2:38" ht="20.25" customHeight="1">
      <c r="B29"/>
      <c r="C29"/>
      <c r="D29"/>
      <c r="E29" s="311">
        <v>3</v>
      </c>
      <c r="F29" s="311" t="s">
        <v>12</v>
      </c>
      <c r="G29" s="311" t="s">
        <v>708</v>
      </c>
      <c r="H29" s="311" t="s">
        <v>17</v>
      </c>
      <c r="I29" s="311" t="s">
        <v>756</v>
      </c>
      <c r="J29" s="167">
        <v>1977</v>
      </c>
      <c r="K29" s="311" t="s">
        <v>24</v>
      </c>
      <c r="L29" s="311">
        <v>77.400000000000006</v>
      </c>
      <c r="M29" s="311" t="s">
        <v>5</v>
      </c>
      <c r="N29" s="311" t="s">
        <v>138</v>
      </c>
      <c r="O29"/>
      <c r="P29"/>
      <c r="Q29"/>
      <c r="R29"/>
      <c r="S29"/>
      <c r="T29"/>
      <c r="V29" s="213"/>
      <c r="W29" s="195"/>
      <c r="X29" s="186"/>
      <c r="Y29" s="187">
        <v>3</v>
      </c>
      <c r="Z29" s="187" t="s">
        <v>8</v>
      </c>
      <c r="AA29" s="186" t="s">
        <v>415</v>
      </c>
      <c r="AB29" s="188" t="s">
        <v>821</v>
      </c>
      <c r="AC29" s="187">
        <v>1991</v>
      </c>
      <c r="AD29" s="189" t="s">
        <v>26</v>
      </c>
      <c r="AE29" s="187">
        <v>67.099999999999994</v>
      </c>
      <c r="AF29" s="187" t="s">
        <v>7</v>
      </c>
      <c r="AG29" s="259" t="s">
        <v>840</v>
      </c>
      <c r="AH29" s="268"/>
      <c r="AI29" s="45"/>
      <c r="AJ29" s="259"/>
      <c r="AK29" s="214"/>
    </row>
    <row r="30" spans="2:38" ht="20.25" customHeight="1" thickBot="1">
      <c r="B30"/>
      <c r="C30"/>
      <c r="D30"/>
      <c r="E30" s="311">
        <v>4</v>
      </c>
      <c r="F30" s="311" t="s">
        <v>12</v>
      </c>
      <c r="G30" s="311" t="s">
        <v>708</v>
      </c>
      <c r="H30" s="311" t="s">
        <v>464</v>
      </c>
      <c r="I30" s="311" t="s">
        <v>425</v>
      </c>
      <c r="J30" s="167">
        <v>1974</v>
      </c>
      <c r="K30" s="311" t="s">
        <v>10</v>
      </c>
      <c r="L30" s="311">
        <v>92.9</v>
      </c>
      <c r="M30" s="311" t="s">
        <v>5</v>
      </c>
      <c r="N30" s="311" t="s">
        <v>72</v>
      </c>
      <c r="O30"/>
      <c r="P30"/>
      <c r="Q30"/>
      <c r="R30"/>
      <c r="S30"/>
      <c r="T30"/>
      <c r="V30" s="215"/>
      <c r="W30" s="216"/>
      <c r="X30" s="217"/>
      <c r="Y30" s="218">
        <v>4</v>
      </c>
      <c r="Z30" s="218" t="s">
        <v>8</v>
      </c>
      <c r="AA30" s="217" t="s">
        <v>415</v>
      </c>
      <c r="AB30" s="219" t="s">
        <v>191</v>
      </c>
      <c r="AC30" s="218">
        <v>1986</v>
      </c>
      <c r="AD30" s="220" t="s">
        <v>27</v>
      </c>
      <c r="AE30" s="218" t="s">
        <v>982</v>
      </c>
      <c r="AF30" s="218" t="s">
        <v>7</v>
      </c>
      <c r="AG30" s="260" t="s">
        <v>962</v>
      </c>
      <c r="AH30" s="269"/>
      <c r="AI30" s="270"/>
      <c r="AJ30" s="260"/>
      <c r="AK30" s="221"/>
    </row>
    <row r="31" spans="2:38" ht="20.25" customHeight="1">
      <c r="B31"/>
      <c r="C31"/>
      <c r="D31"/>
      <c r="E31" s="311">
        <v>5</v>
      </c>
      <c r="F31" s="311" t="s">
        <v>12</v>
      </c>
      <c r="G31" s="311" t="s">
        <v>708</v>
      </c>
      <c r="H31" s="311" t="s">
        <v>464</v>
      </c>
      <c r="I31" s="311" t="s">
        <v>477</v>
      </c>
      <c r="J31" s="167">
        <v>1975</v>
      </c>
      <c r="K31" s="311" t="s">
        <v>23</v>
      </c>
      <c r="L31" s="311">
        <v>89.6</v>
      </c>
      <c r="M31" s="311" t="s">
        <v>5</v>
      </c>
      <c r="N31" s="311" t="s">
        <v>121</v>
      </c>
      <c r="O31"/>
      <c r="P31"/>
      <c r="Q31"/>
      <c r="R31"/>
      <c r="S31"/>
      <c r="T31"/>
      <c r="V31" s="206">
        <v>0.44791666666666669</v>
      </c>
      <c r="W31" s="207">
        <v>0.60416666666666663</v>
      </c>
      <c r="X31" s="208" t="s">
        <v>55</v>
      </c>
      <c r="Y31" s="209">
        <v>1</v>
      </c>
      <c r="Z31" s="209" t="s">
        <v>9</v>
      </c>
      <c r="AA31" s="208" t="s">
        <v>415</v>
      </c>
      <c r="AB31" s="210" t="s">
        <v>779</v>
      </c>
      <c r="AC31" s="209">
        <v>1983</v>
      </c>
      <c r="AD31" s="211" t="s">
        <v>28</v>
      </c>
      <c r="AE31" s="209">
        <v>72</v>
      </c>
      <c r="AF31" s="209" t="s">
        <v>7</v>
      </c>
      <c r="AG31" s="258" t="s">
        <v>799</v>
      </c>
      <c r="AH31" s="266"/>
      <c r="AI31" s="267"/>
      <c r="AJ31" s="258"/>
      <c r="AK31" s="212"/>
    </row>
    <row r="32" spans="2:38" ht="20.25" customHeight="1">
      <c r="B32" s="166">
        <v>0.77083333333333337</v>
      </c>
      <c r="C32" s="311" t="s">
        <v>962</v>
      </c>
      <c r="D32" s="311" t="s">
        <v>56</v>
      </c>
      <c r="E32" s="311">
        <v>2</v>
      </c>
      <c r="F32" s="311" t="s">
        <v>15</v>
      </c>
      <c r="G32" s="311" t="s">
        <v>707</v>
      </c>
      <c r="H32" s="311" t="s">
        <v>6</v>
      </c>
      <c r="I32" s="311" t="s">
        <v>525</v>
      </c>
      <c r="J32" s="167">
        <v>1980</v>
      </c>
      <c r="K32" s="311" t="s">
        <v>29</v>
      </c>
      <c r="L32" s="311">
        <v>76.400000000000006</v>
      </c>
      <c r="M32" s="311" t="s">
        <v>3</v>
      </c>
      <c r="N32" s="311" t="s">
        <v>528</v>
      </c>
      <c r="O32"/>
      <c r="P32"/>
      <c r="Q32"/>
      <c r="R32"/>
      <c r="S32"/>
      <c r="T32"/>
      <c r="V32" s="213"/>
      <c r="W32" s="195"/>
      <c r="X32" s="186"/>
      <c r="Y32" s="187">
        <v>2</v>
      </c>
      <c r="Z32" s="187" t="s">
        <v>9</v>
      </c>
      <c r="AA32" s="186" t="s">
        <v>415</v>
      </c>
      <c r="AB32" s="188" t="s">
        <v>714</v>
      </c>
      <c r="AC32" s="187">
        <v>1993</v>
      </c>
      <c r="AD32" s="189" t="s">
        <v>32</v>
      </c>
      <c r="AE32" s="187">
        <v>72.900000000000006</v>
      </c>
      <c r="AF32" s="187" t="s">
        <v>7</v>
      </c>
      <c r="AG32" s="259" t="s">
        <v>496</v>
      </c>
      <c r="AH32" s="268"/>
      <c r="AI32" s="45"/>
      <c r="AJ32" s="259"/>
      <c r="AK32" s="214"/>
    </row>
    <row r="33" spans="2:37" ht="20.25" customHeight="1">
      <c r="B33"/>
      <c r="C33"/>
      <c r="D33"/>
      <c r="E33" s="311">
        <v>3</v>
      </c>
      <c r="F33" s="311" t="s">
        <v>15</v>
      </c>
      <c r="G33" s="311" t="s">
        <v>707</v>
      </c>
      <c r="H33" s="311" t="s">
        <v>8</v>
      </c>
      <c r="I33" s="311" t="s">
        <v>771</v>
      </c>
      <c r="J33" s="167">
        <v>1982</v>
      </c>
      <c r="K33" s="311" t="s">
        <v>24</v>
      </c>
      <c r="L33" s="311">
        <v>66.5</v>
      </c>
      <c r="M33" s="311" t="s">
        <v>3</v>
      </c>
      <c r="N33" s="311" t="s">
        <v>777</v>
      </c>
      <c r="O33"/>
      <c r="P33"/>
      <c r="Q33"/>
      <c r="R33"/>
      <c r="S33"/>
      <c r="T33"/>
      <c r="V33" s="213"/>
      <c r="W33" s="195"/>
      <c r="X33" s="186"/>
      <c r="Y33" s="187">
        <v>3</v>
      </c>
      <c r="Z33" s="187" t="s">
        <v>9</v>
      </c>
      <c r="AA33" s="186" t="s">
        <v>415</v>
      </c>
      <c r="AB33" s="188" t="s">
        <v>531</v>
      </c>
      <c r="AC33" s="187">
        <v>1990</v>
      </c>
      <c r="AD33" s="189" t="s">
        <v>36</v>
      </c>
      <c r="AE33" s="187">
        <v>52</v>
      </c>
      <c r="AF33" s="187" t="s">
        <v>7</v>
      </c>
      <c r="AG33" s="259" t="s">
        <v>377</v>
      </c>
      <c r="AH33" s="268"/>
      <c r="AI33" s="45"/>
      <c r="AJ33" s="259"/>
      <c r="AK33" s="214"/>
    </row>
    <row r="34" spans="2:37" ht="20.25" customHeight="1">
      <c r="B34"/>
      <c r="C34"/>
      <c r="D34"/>
      <c r="E34" s="311">
        <v>4</v>
      </c>
      <c r="F34" s="311" t="s">
        <v>15</v>
      </c>
      <c r="G34" s="311" t="s">
        <v>708</v>
      </c>
      <c r="H34" s="311" t="s">
        <v>4</v>
      </c>
      <c r="I34" s="311" t="s">
        <v>770</v>
      </c>
      <c r="J34" s="167">
        <v>1976</v>
      </c>
      <c r="K34" s="311" t="s">
        <v>24</v>
      </c>
      <c r="L34" s="311">
        <v>59</v>
      </c>
      <c r="M34" s="311" t="s">
        <v>3</v>
      </c>
      <c r="N34" s="311" t="s">
        <v>132</v>
      </c>
      <c r="O34"/>
      <c r="P34"/>
      <c r="Q34"/>
      <c r="R34"/>
      <c r="S34"/>
      <c r="T34"/>
      <c r="V34" s="213"/>
      <c r="W34" s="195"/>
      <c r="X34" s="186"/>
      <c r="Y34" s="187">
        <v>4</v>
      </c>
      <c r="Z34" s="187" t="s">
        <v>9</v>
      </c>
      <c r="AA34" s="186" t="s">
        <v>415</v>
      </c>
      <c r="AB34" s="188" t="s">
        <v>822</v>
      </c>
      <c r="AC34" s="187">
        <v>1987</v>
      </c>
      <c r="AD34" s="189" t="s">
        <v>26</v>
      </c>
      <c r="AE34" s="187">
        <v>71.099999999999994</v>
      </c>
      <c r="AF34" s="187" t="s">
        <v>7</v>
      </c>
      <c r="AG34" s="259" t="s">
        <v>841</v>
      </c>
      <c r="AH34" s="268"/>
      <c r="AI34" s="45"/>
      <c r="AJ34" s="259"/>
      <c r="AK34" s="214"/>
    </row>
    <row r="35" spans="2:37" ht="20.25" customHeight="1" thickBot="1">
      <c r="B35" s="166">
        <v>0.78125</v>
      </c>
      <c r="C35" s="311" t="s">
        <v>962</v>
      </c>
      <c r="D35" s="311" t="s">
        <v>56</v>
      </c>
      <c r="E35" s="311">
        <v>1</v>
      </c>
      <c r="F35" s="311" t="s">
        <v>12</v>
      </c>
      <c r="G35" s="311" t="s">
        <v>706</v>
      </c>
      <c r="H35" s="311" t="s">
        <v>9</v>
      </c>
      <c r="I35" s="311" t="s">
        <v>865</v>
      </c>
      <c r="J35" s="167">
        <v>1963</v>
      </c>
      <c r="K35" s="311" t="s">
        <v>27</v>
      </c>
      <c r="L35" s="311">
        <v>71.8</v>
      </c>
      <c r="M35" s="311" t="s">
        <v>5</v>
      </c>
      <c r="N35" s="311" t="s">
        <v>962</v>
      </c>
      <c r="O35"/>
      <c r="P35"/>
      <c r="Q35"/>
      <c r="R35"/>
      <c r="S35"/>
      <c r="T35"/>
      <c r="V35" s="215"/>
      <c r="W35" s="216"/>
      <c r="X35" s="217"/>
      <c r="Y35" s="218">
        <v>5</v>
      </c>
      <c r="Z35" s="218" t="s">
        <v>9</v>
      </c>
      <c r="AA35" s="217" t="s">
        <v>415</v>
      </c>
      <c r="AB35" s="219" t="s">
        <v>849</v>
      </c>
      <c r="AC35" s="218">
        <v>1981</v>
      </c>
      <c r="AD35" s="220" t="s">
        <v>27</v>
      </c>
      <c r="AE35" s="218">
        <v>68.2</v>
      </c>
      <c r="AF35" s="218" t="s">
        <v>7</v>
      </c>
      <c r="AG35" s="260" t="s">
        <v>962</v>
      </c>
      <c r="AH35" s="269"/>
      <c r="AI35" s="270"/>
      <c r="AJ35" s="260"/>
      <c r="AK35" s="221"/>
    </row>
    <row r="36" spans="2:37" ht="20.25" customHeight="1">
      <c r="B36"/>
      <c r="C36"/>
      <c r="D36"/>
      <c r="E36" s="311">
        <v>2</v>
      </c>
      <c r="F36" s="311" t="s">
        <v>12</v>
      </c>
      <c r="G36" s="311" t="s">
        <v>710</v>
      </c>
      <c r="H36" s="311" t="s">
        <v>17</v>
      </c>
      <c r="I36" s="311" t="s">
        <v>785</v>
      </c>
      <c r="J36" s="167">
        <v>1958</v>
      </c>
      <c r="K36" s="311" t="s">
        <v>28</v>
      </c>
      <c r="L36" s="311">
        <v>84.9</v>
      </c>
      <c r="M36" s="311" t="s">
        <v>5</v>
      </c>
      <c r="N36" s="311" t="s">
        <v>803</v>
      </c>
      <c r="O36"/>
      <c r="P36"/>
      <c r="Q36"/>
      <c r="R36"/>
      <c r="S36"/>
      <c r="T36"/>
      <c r="V36" s="206">
        <v>0.45833333333333331</v>
      </c>
      <c r="W36" s="207">
        <v>0.61458333333333337</v>
      </c>
      <c r="X36" s="208" t="s">
        <v>55</v>
      </c>
      <c r="Y36" s="209">
        <v>1</v>
      </c>
      <c r="Z36" s="209" t="s">
        <v>13</v>
      </c>
      <c r="AA36" s="208" t="s">
        <v>411</v>
      </c>
      <c r="AB36" s="210" t="s">
        <v>214</v>
      </c>
      <c r="AC36" s="209">
        <v>1995</v>
      </c>
      <c r="AD36" s="211" t="s">
        <v>28</v>
      </c>
      <c r="AE36" s="209">
        <v>77.400000000000006</v>
      </c>
      <c r="AF36" s="209" t="s">
        <v>7</v>
      </c>
      <c r="AG36" s="258" t="s">
        <v>800</v>
      </c>
      <c r="AH36" s="266"/>
      <c r="AI36" s="267"/>
      <c r="AJ36" s="258"/>
      <c r="AK36" s="212"/>
    </row>
    <row r="37" spans="2:37" ht="20.25" customHeight="1">
      <c r="B37"/>
      <c r="C37"/>
      <c r="D37"/>
      <c r="E37" s="311">
        <v>3</v>
      </c>
      <c r="F37" s="311" t="s">
        <v>12</v>
      </c>
      <c r="G37" s="311" t="s">
        <v>710</v>
      </c>
      <c r="H37" s="311" t="s">
        <v>17</v>
      </c>
      <c r="I37" s="311" t="s">
        <v>861</v>
      </c>
      <c r="J37" s="167">
        <v>1961</v>
      </c>
      <c r="K37" s="311" t="s">
        <v>27</v>
      </c>
      <c r="L37" s="311">
        <v>85.5</v>
      </c>
      <c r="M37" s="311" t="s">
        <v>5</v>
      </c>
      <c r="N37" s="311" t="s">
        <v>962</v>
      </c>
      <c r="O37"/>
      <c r="P37"/>
      <c r="Q37"/>
      <c r="R37"/>
      <c r="S37"/>
      <c r="T37"/>
      <c r="V37" s="213"/>
      <c r="W37" s="195"/>
      <c r="X37" s="186"/>
      <c r="Y37" s="187">
        <v>2</v>
      </c>
      <c r="Z37" s="187" t="s">
        <v>13</v>
      </c>
      <c r="AA37" s="186" t="s">
        <v>411</v>
      </c>
      <c r="AB37" s="188" t="s">
        <v>535</v>
      </c>
      <c r="AC37" s="187">
        <v>1997</v>
      </c>
      <c r="AD37" s="189" t="s">
        <v>36</v>
      </c>
      <c r="AE37" s="187">
        <v>76.900000000000006</v>
      </c>
      <c r="AF37" s="187" t="s">
        <v>7</v>
      </c>
      <c r="AG37" s="259" t="s">
        <v>548</v>
      </c>
      <c r="AH37" s="268"/>
      <c r="AI37" s="45"/>
      <c r="AJ37" s="259"/>
      <c r="AK37" s="214"/>
    </row>
    <row r="38" spans="2:37" ht="20.25" customHeight="1">
      <c r="B38"/>
      <c r="C38"/>
      <c r="D38"/>
      <c r="E38" s="311">
        <v>4</v>
      </c>
      <c r="F38" s="311" t="s">
        <v>12</v>
      </c>
      <c r="G38" s="311" t="s">
        <v>711</v>
      </c>
      <c r="H38" s="311" t="s">
        <v>464</v>
      </c>
      <c r="I38" s="311" t="s">
        <v>786</v>
      </c>
      <c r="J38" s="167">
        <v>1956</v>
      </c>
      <c r="K38" s="311" t="s">
        <v>28</v>
      </c>
      <c r="L38" s="311">
        <v>136.6</v>
      </c>
      <c r="M38" s="311" t="s">
        <v>3</v>
      </c>
      <c r="N38" s="311" t="s">
        <v>803</v>
      </c>
      <c r="O38"/>
      <c r="P38"/>
      <c r="Q38"/>
      <c r="R38"/>
      <c r="S38"/>
      <c r="T38"/>
      <c r="V38" s="213"/>
      <c r="W38" s="195"/>
      <c r="X38" s="186"/>
      <c r="Y38" s="187">
        <v>3</v>
      </c>
      <c r="Z38" s="187" t="s">
        <v>13</v>
      </c>
      <c r="AA38" s="186" t="s">
        <v>411</v>
      </c>
      <c r="AB38" s="188" t="s">
        <v>857</v>
      </c>
      <c r="AC38" s="187">
        <v>1996</v>
      </c>
      <c r="AD38" s="189" t="s">
        <v>27</v>
      </c>
      <c r="AE38" s="187">
        <v>74.599999999999994</v>
      </c>
      <c r="AF38" s="187" t="s">
        <v>7</v>
      </c>
      <c r="AG38" s="259" t="s">
        <v>962</v>
      </c>
      <c r="AH38" s="268"/>
      <c r="AI38" s="45"/>
      <c r="AJ38" s="259"/>
      <c r="AK38" s="214"/>
    </row>
    <row r="39" spans="2:37" ht="20.25" customHeight="1">
      <c r="B39"/>
      <c r="C39"/>
      <c r="D39"/>
      <c r="E39" s="311">
        <v>5</v>
      </c>
      <c r="F39" s="311" t="s">
        <v>12</v>
      </c>
      <c r="G39" s="311" t="s">
        <v>711</v>
      </c>
      <c r="H39" s="311" t="s">
        <v>464</v>
      </c>
      <c r="I39" s="311" t="s">
        <v>738</v>
      </c>
      <c r="J39" s="167">
        <v>1957</v>
      </c>
      <c r="K39" s="311" t="s">
        <v>32</v>
      </c>
      <c r="L39" s="311">
        <v>87.5</v>
      </c>
      <c r="M39" s="311" t="s">
        <v>3</v>
      </c>
      <c r="N39" s="311" t="s">
        <v>520</v>
      </c>
      <c r="O39"/>
      <c r="P39"/>
      <c r="Q39"/>
      <c r="R39"/>
      <c r="S39"/>
      <c r="T39"/>
      <c r="V39" s="213"/>
      <c r="W39" s="195"/>
      <c r="X39" s="186"/>
      <c r="Y39" s="187">
        <v>4</v>
      </c>
      <c r="Z39" s="187" t="s">
        <v>17</v>
      </c>
      <c r="AA39" s="186" t="s">
        <v>411</v>
      </c>
      <c r="AB39" s="188" t="s">
        <v>213</v>
      </c>
      <c r="AC39" s="187">
        <v>1995</v>
      </c>
      <c r="AD39" s="189" t="s">
        <v>28</v>
      </c>
      <c r="AE39" s="187">
        <v>81.900000000000006</v>
      </c>
      <c r="AF39" s="187" t="s">
        <v>7</v>
      </c>
      <c r="AG39" s="259" t="s">
        <v>800</v>
      </c>
      <c r="AH39" s="268"/>
      <c r="AI39" s="45"/>
      <c r="AJ39" s="259"/>
      <c r="AK39" s="214"/>
    </row>
    <row r="40" spans="2:37" ht="20.25" customHeight="1">
      <c r="B40"/>
      <c r="C40"/>
      <c r="D40"/>
      <c r="E40" s="311">
        <v>6</v>
      </c>
      <c r="F40" s="311" t="s">
        <v>12</v>
      </c>
      <c r="G40" s="311" t="s">
        <v>711</v>
      </c>
      <c r="H40" s="311" t="s">
        <v>464</v>
      </c>
      <c r="I40" s="311" t="s">
        <v>1006</v>
      </c>
      <c r="J40" s="167">
        <v>1953</v>
      </c>
      <c r="K40" s="311" t="s">
        <v>27</v>
      </c>
      <c r="L40" s="311">
        <v>101.2</v>
      </c>
      <c r="M40" s="311" t="s">
        <v>3</v>
      </c>
      <c r="N40" s="311" t="s">
        <v>962</v>
      </c>
      <c r="O40"/>
      <c r="P40"/>
      <c r="Q40"/>
      <c r="R40"/>
      <c r="S40"/>
      <c r="T40"/>
      <c r="V40" s="213"/>
      <c r="W40" s="195"/>
      <c r="X40" s="186"/>
      <c r="Y40" s="187">
        <v>5</v>
      </c>
      <c r="Z40" s="187" t="s">
        <v>17</v>
      </c>
      <c r="AA40" s="186" t="s">
        <v>411</v>
      </c>
      <c r="AB40" s="188" t="s">
        <v>284</v>
      </c>
      <c r="AC40" s="187">
        <v>1995</v>
      </c>
      <c r="AD40" s="189" t="s">
        <v>32</v>
      </c>
      <c r="AE40" s="187">
        <v>79.7</v>
      </c>
      <c r="AF40" s="187" t="s">
        <v>7</v>
      </c>
      <c r="AG40" s="259" t="s">
        <v>509</v>
      </c>
      <c r="AH40" s="268"/>
      <c r="AI40" s="45"/>
      <c r="AJ40" s="259"/>
      <c r="AK40" s="214"/>
    </row>
    <row r="41" spans="2:37" ht="20.25" customHeight="1" thickBot="1">
      <c r="B41" s="166">
        <v>0.79166666666666663</v>
      </c>
      <c r="C41" s="311" t="s">
        <v>962</v>
      </c>
      <c r="D41" s="311" t="s">
        <v>56</v>
      </c>
      <c r="E41" s="311">
        <v>1</v>
      </c>
      <c r="F41" s="311" t="s">
        <v>12</v>
      </c>
      <c r="G41" s="311" t="s">
        <v>711</v>
      </c>
      <c r="H41" s="311" t="s">
        <v>17</v>
      </c>
      <c r="I41" s="311" t="s">
        <v>459</v>
      </c>
      <c r="J41" s="167">
        <v>1953</v>
      </c>
      <c r="K41" s="311" t="s">
        <v>16</v>
      </c>
      <c r="L41" s="311">
        <v>75.900000000000006</v>
      </c>
      <c r="M41" s="311" t="s">
        <v>3</v>
      </c>
      <c r="N41" s="311" t="s">
        <v>962</v>
      </c>
      <c r="O41"/>
      <c r="P41"/>
      <c r="Q41"/>
      <c r="R41"/>
      <c r="S41"/>
      <c r="T41"/>
      <c r="V41" s="215"/>
      <c r="W41" s="216"/>
      <c r="X41" s="217"/>
      <c r="Y41" s="218">
        <v>6</v>
      </c>
      <c r="Z41" s="218" t="s">
        <v>17</v>
      </c>
      <c r="AA41" s="217" t="s">
        <v>411</v>
      </c>
      <c r="AB41" s="219" t="s">
        <v>858</v>
      </c>
      <c r="AC41" s="218">
        <v>1996</v>
      </c>
      <c r="AD41" s="220" t="s">
        <v>27</v>
      </c>
      <c r="AE41" s="218">
        <v>80.8</v>
      </c>
      <c r="AF41" s="218" t="s">
        <v>7</v>
      </c>
      <c r="AG41" s="260" t="s">
        <v>962</v>
      </c>
      <c r="AH41" s="269"/>
      <c r="AI41" s="270"/>
      <c r="AJ41" s="260"/>
      <c r="AK41" s="221"/>
    </row>
    <row r="42" spans="2:37" ht="20.25" customHeight="1" thickBot="1">
      <c r="B42"/>
      <c r="C42"/>
      <c r="D42"/>
      <c r="E42" s="311">
        <v>2</v>
      </c>
      <c r="F42" s="311" t="s">
        <v>12</v>
      </c>
      <c r="G42" s="311" t="s">
        <v>711</v>
      </c>
      <c r="H42" s="311" t="s">
        <v>17</v>
      </c>
      <c r="I42" s="311" t="s">
        <v>484</v>
      </c>
      <c r="J42" s="167">
        <v>1954</v>
      </c>
      <c r="K42" s="311" t="s">
        <v>31</v>
      </c>
      <c r="L42" s="311">
        <v>83.9</v>
      </c>
      <c r="M42" s="311" t="s">
        <v>3</v>
      </c>
      <c r="N42" s="311" t="s">
        <v>962</v>
      </c>
      <c r="O42"/>
      <c r="P42"/>
      <c r="Q42"/>
      <c r="R42"/>
      <c r="S42"/>
      <c r="T42"/>
      <c r="V42" s="1103">
        <v>0.61458333333333337</v>
      </c>
      <c r="W42" s="1104"/>
      <c r="X42" s="233" t="s">
        <v>984</v>
      </c>
      <c r="Y42" s="234"/>
      <c r="Z42" s="234"/>
      <c r="AA42" s="235"/>
      <c r="AB42" s="236"/>
      <c r="AC42" s="234"/>
      <c r="AD42" s="237"/>
      <c r="AE42" s="234"/>
      <c r="AF42" s="234"/>
      <c r="AG42" s="261"/>
      <c r="AH42" s="261"/>
      <c r="AI42" s="261"/>
      <c r="AJ42" s="261"/>
      <c r="AK42" s="261"/>
    </row>
    <row r="43" spans="2:37" ht="20.25" customHeight="1">
      <c r="B43"/>
      <c r="C43"/>
      <c r="D43"/>
      <c r="E43" s="311">
        <v>3</v>
      </c>
      <c r="F43" s="311" t="s">
        <v>12</v>
      </c>
      <c r="G43" s="311" t="s">
        <v>810</v>
      </c>
      <c r="H43" s="311" t="s">
        <v>17</v>
      </c>
      <c r="I43" s="311" t="s">
        <v>453</v>
      </c>
      <c r="J43" s="167">
        <v>1951</v>
      </c>
      <c r="K43" s="311" t="s">
        <v>16</v>
      </c>
      <c r="L43" s="311">
        <v>80.3</v>
      </c>
      <c r="M43" s="311" t="s">
        <v>3</v>
      </c>
      <c r="N43" s="311" t="s">
        <v>962</v>
      </c>
      <c r="O43"/>
      <c r="P43"/>
      <c r="Q43"/>
      <c r="R43"/>
      <c r="S43"/>
      <c r="T43"/>
      <c r="V43" s="206">
        <v>0.46875</v>
      </c>
      <c r="W43" s="207">
        <v>0.625</v>
      </c>
      <c r="X43" s="208" t="s">
        <v>55</v>
      </c>
      <c r="Y43" s="248" t="s">
        <v>998</v>
      </c>
      <c r="Z43" s="209" t="s">
        <v>13</v>
      </c>
      <c r="AA43" s="208" t="s">
        <v>415</v>
      </c>
      <c r="AB43" s="210" t="s">
        <v>214</v>
      </c>
      <c r="AC43" s="209">
        <v>1995</v>
      </c>
      <c r="AD43" s="211" t="s">
        <v>28</v>
      </c>
      <c r="AE43" s="209">
        <v>77.400000000000006</v>
      </c>
      <c r="AF43" s="209" t="s">
        <v>7</v>
      </c>
      <c r="AG43" s="258" t="s">
        <v>800</v>
      </c>
      <c r="AH43" s="266"/>
      <c r="AI43" s="267"/>
      <c r="AJ43" s="258"/>
      <c r="AK43" s="212"/>
    </row>
    <row r="44" spans="2:37" ht="20.25" customHeight="1">
      <c r="B44"/>
      <c r="C44"/>
      <c r="D44"/>
      <c r="E44" s="311">
        <v>4</v>
      </c>
      <c r="F44" s="311" t="s">
        <v>12</v>
      </c>
      <c r="G44" s="311" t="s">
        <v>747</v>
      </c>
      <c r="H44" s="311" t="s">
        <v>17</v>
      </c>
      <c r="I44" s="311" t="s">
        <v>455</v>
      </c>
      <c r="J44" s="167">
        <v>1945</v>
      </c>
      <c r="K44" s="311" t="s">
        <v>16</v>
      </c>
      <c r="L44" s="311">
        <v>57.9</v>
      </c>
      <c r="M44" s="311" t="s">
        <v>437</v>
      </c>
      <c r="N44" s="311" t="s">
        <v>962</v>
      </c>
      <c r="O44"/>
      <c r="P44"/>
      <c r="Q44"/>
      <c r="R44"/>
      <c r="S44"/>
      <c r="T44"/>
      <c r="V44" s="213"/>
      <c r="W44" s="195"/>
      <c r="X44" s="186"/>
      <c r="Y44" s="187">
        <v>2</v>
      </c>
      <c r="Z44" s="187" t="s">
        <v>13</v>
      </c>
      <c r="AA44" s="186" t="s">
        <v>415</v>
      </c>
      <c r="AB44" s="188" t="s">
        <v>715</v>
      </c>
      <c r="AC44" s="187">
        <v>1987</v>
      </c>
      <c r="AD44" s="189" t="s">
        <v>32</v>
      </c>
      <c r="AE44" s="187">
        <v>76.7</v>
      </c>
      <c r="AF44" s="187" t="s">
        <v>7</v>
      </c>
      <c r="AG44" s="259" t="s">
        <v>497</v>
      </c>
      <c r="AH44" s="268"/>
      <c r="AI44" s="45"/>
      <c r="AJ44" s="259"/>
      <c r="AK44" s="214"/>
    </row>
    <row r="45" spans="2:37" ht="20.25" customHeight="1">
      <c r="B45"/>
      <c r="C45"/>
      <c r="D45"/>
      <c r="E45" s="311">
        <v>5</v>
      </c>
      <c r="F45" s="311" t="s">
        <v>12</v>
      </c>
      <c r="G45" s="311" t="s">
        <v>747</v>
      </c>
      <c r="H45" s="311" t="s">
        <v>17</v>
      </c>
      <c r="I45" s="311" t="s">
        <v>740</v>
      </c>
      <c r="J45" s="167">
        <v>1946</v>
      </c>
      <c r="K45" s="311" t="s">
        <v>32</v>
      </c>
      <c r="L45" s="311">
        <v>78.099999999999994</v>
      </c>
      <c r="M45" s="311" t="s">
        <v>437</v>
      </c>
      <c r="N45" s="311" t="s">
        <v>266</v>
      </c>
      <c r="O45"/>
      <c r="P45"/>
      <c r="Q45"/>
      <c r="R45"/>
      <c r="S45"/>
      <c r="T45"/>
      <c r="V45" s="213"/>
      <c r="W45" s="195"/>
      <c r="X45" s="186"/>
      <c r="Y45" s="187">
        <v>3</v>
      </c>
      <c r="Z45" s="187" t="s">
        <v>13</v>
      </c>
      <c r="AA45" s="186" t="s">
        <v>415</v>
      </c>
      <c r="AB45" s="188" t="s">
        <v>364</v>
      </c>
      <c r="AC45" s="187">
        <v>1993</v>
      </c>
      <c r="AD45" s="189" t="s">
        <v>36</v>
      </c>
      <c r="AE45" s="187">
        <v>76.400000000000006</v>
      </c>
      <c r="AF45" s="187" t="s">
        <v>7</v>
      </c>
      <c r="AG45" s="259" t="s">
        <v>548</v>
      </c>
      <c r="AH45" s="268"/>
      <c r="AI45" s="45"/>
      <c r="AJ45" s="259"/>
      <c r="AK45" s="214"/>
    </row>
    <row r="46" spans="2:37" ht="20.25" customHeight="1" thickBot="1">
      <c r="B46"/>
      <c r="C46"/>
      <c r="D46"/>
      <c r="E46" s="311">
        <v>6</v>
      </c>
      <c r="F46" s="311" t="s">
        <v>12</v>
      </c>
      <c r="G46" s="311" t="s">
        <v>747</v>
      </c>
      <c r="H46" s="311" t="s">
        <v>17</v>
      </c>
      <c r="I46" s="311" t="s">
        <v>832</v>
      </c>
      <c r="J46" s="167">
        <v>1943</v>
      </c>
      <c r="K46" s="311" t="s">
        <v>26</v>
      </c>
      <c r="L46" s="311">
        <v>78.5</v>
      </c>
      <c r="M46" s="311" t="s">
        <v>437</v>
      </c>
      <c r="N46" s="311" t="s">
        <v>471</v>
      </c>
      <c r="O46"/>
      <c r="P46"/>
      <c r="Q46"/>
      <c r="R46"/>
      <c r="S46"/>
      <c r="T46"/>
      <c r="V46" s="215"/>
      <c r="W46" s="216"/>
      <c r="X46" s="217"/>
      <c r="Y46" s="218">
        <v>4</v>
      </c>
      <c r="Z46" s="218" t="s">
        <v>13</v>
      </c>
      <c r="AA46" s="217" t="s">
        <v>415</v>
      </c>
      <c r="AB46" s="219" t="s">
        <v>823</v>
      </c>
      <c r="AC46" s="218">
        <v>1990</v>
      </c>
      <c r="AD46" s="220" t="s">
        <v>26</v>
      </c>
      <c r="AE46" s="218">
        <v>76.5</v>
      </c>
      <c r="AF46" s="218" t="s">
        <v>7</v>
      </c>
      <c r="AG46" s="260" t="s">
        <v>182</v>
      </c>
      <c r="AH46" s="269"/>
      <c r="AI46" s="270"/>
      <c r="AJ46" s="260"/>
      <c r="AK46" s="221"/>
    </row>
    <row r="47" spans="2:37" ht="20.25" customHeight="1" thickBot="1">
      <c r="B47" s="166">
        <v>0.80208333333333337</v>
      </c>
      <c r="C47" s="311" t="s">
        <v>962</v>
      </c>
      <c r="D47" s="311" t="s">
        <v>56</v>
      </c>
      <c r="E47" s="311">
        <v>1</v>
      </c>
      <c r="F47" s="311" t="s">
        <v>12</v>
      </c>
      <c r="G47" s="311" t="s">
        <v>747</v>
      </c>
      <c r="H47" s="311" t="s">
        <v>464</v>
      </c>
      <c r="I47" s="311" t="s">
        <v>452</v>
      </c>
      <c r="J47" s="167">
        <v>1947</v>
      </c>
      <c r="K47" s="311" t="s">
        <v>16</v>
      </c>
      <c r="L47" s="311">
        <v>86.1</v>
      </c>
      <c r="M47" s="311" t="s">
        <v>437</v>
      </c>
      <c r="N47" s="311" t="s">
        <v>962</v>
      </c>
      <c r="O47"/>
      <c r="P47"/>
      <c r="Q47"/>
      <c r="R47"/>
      <c r="S47"/>
      <c r="T47"/>
      <c r="V47" s="1103">
        <v>0.625</v>
      </c>
      <c r="W47" s="1104"/>
      <c r="X47" s="233" t="s">
        <v>987</v>
      </c>
      <c r="Y47" s="234"/>
      <c r="Z47" s="234"/>
      <c r="AA47" s="235"/>
      <c r="AB47" s="236"/>
      <c r="AC47" s="234"/>
      <c r="AD47" s="237"/>
      <c r="AE47" s="234"/>
      <c r="AF47" s="234"/>
      <c r="AG47" s="261"/>
      <c r="AH47" s="261"/>
      <c r="AI47" s="261"/>
      <c r="AJ47" s="261"/>
      <c r="AK47" s="261"/>
    </row>
    <row r="48" spans="2:37" ht="20.25" customHeight="1">
      <c r="B48"/>
      <c r="C48"/>
      <c r="D48"/>
      <c r="E48" s="311">
        <v>2</v>
      </c>
      <c r="F48" s="311" t="s">
        <v>12</v>
      </c>
      <c r="G48" s="311" t="s">
        <v>747</v>
      </c>
      <c r="H48" s="311" t="s">
        <v>464</v>
      </c>
      <c r="I48" s="311" t="s">
        <v>862</v>
      </c>
      <c r="J48" s="167">
        <v>1947</v>
      </c>
      <c r="K48" s="311" t="s">
        <v>27</v>
      </c>
      <c r="L48" s="311">
        <v>91.8</v>
      </c>
      <c r="M48" s="311" t="s">
        <v>437</v>
      </c>
      <c r="N48" s="311" t="s">
        <v>962</v>
      </c>
      <c r="O48"/>
      <c r="P48"/>
      <c r="Q48"/>
      <c r="R48"/>
      <c r="S48"/>
      <c r="T48"/>
      <c r="V48" s="206">
        <v>0.47916666666666669</v>
      </c>
      <c r="W48" s="207">
        <v>0.63541666666666663</v>
      </c>
      <c r="X48" s="208" t="s">
        <v>55</v>
      </c>
      <c r="Y48" s="209">
        <v>1</v>
      </c>
      <c r="Z48" s="209" t="s">
        <v>17</v>
      </c>
      <c r="AA48" s="208" t="s">
        <v>415</v>
      </c>
      <c r="AB48" s="210" t="s">
        <v>426</v>
      </c>
      <c r="AC48" s="209">
        <v>1979</v>
      </c>
      <c r="AD48" s="211" t="s">
        <v>10</v>
      </c>
      <c r="AE48" s="209">
        <v>80.5</v>
      </c>
      <c r="AF48" s="209" t="s">
        <v>7</v>
      </c>
      <c r="AG48" s="258" t="s">
        <v>427</v>
      </c>
      <c r="AH48" s="266"/>
      <c r="AI48" s="267"/>
      <c r="AJ48" s="258"/>
      <c r="AK48" s="212"/>
    </row>
    <row r="49" spans="2:37" ht="20.25" customHeight="1">
      <c r="B49"/>
      <c r="C49"/>
      <c r="D49"/>
      <c r="E49" s="311">
        <v>3</v>
      </c>
      <c r="F49" s="311" t="s">
        <v>12</v>
      </c>
      <c r="G49" s="311" t="s">
        <v>746</v>
      </c>
      <c r="H49" s="311" t="s">
        <v>962</v>
      </c>
      <c r="I49" s="311" t="s">
        <v>454</v>
      </c>
      <c r="J49" s="167">
        <v>1941</v>
      </c>
      <c r="K49" s="311" t="s">
        <v>16</v>
      </c>
      <c r="L49" s="311">
        <v>70.5</v>
      </c>
      <c r="M49" s="311" t="s">
        <v>437</v>
      </c>
      <c r="N49" s="311" t="s">
        <v>962</v>
      </c>
      <c r="O49"/>
      <c r="P49"/>
      <c r="Q49"/>
      <c r="R49"/>
      <c r="S49"/>
      <c r="T49"/>
      <c r="V49" s="213"/>
      <c r="W49" s="195"/>
      <c r="X49" s="186"/>
      <c r="Y49" s="187">
        <v>2</v>
      </c>
      <c r="Z49" s="187" t="s">
        <v>17</v>
      </c>
      <c r="AA49" s="186" t="s">
        <v>415</v>
      </c>
      <c r="AB49" s="188" t="s">
        <v>111</v>
      </c>
      <c r="AC49" s="187">
        <v>1985</v>
      </c>
      <c r="AD49" s="189" t="s">
        <v>22</v>
      </c>
      <c r="AE49" s="187">
        <v>82.8</v>
      </c>
      <c r="AF49" s="187" t="s">
        <v>7</v>
      </c>
      <c r="AG49" s="259" t="s">
        <v>471</v>
      </c>
      <c r="AH49" s="268"/>
      <c r="AI49" s="45"/>
      <c r="AJ49" s="259"/>
      <c r="AK49" s="214"/>
    </row>
    <row r="50" spans="2:37" ht="20.25" customHeight="1">
      <c r="B50"/>
      <c r="C50"/>
      <c r="D50"/>
      <c r="E50" s="311">
        <v>4</v>
      </c>
      <c r="F50" s="311" t="s">
        <v>12</v>
      </c>
      <c r="G50" s="311" t="s">
        <v>746</v>
      </c>
      <c r="H50" s="311" t="s">
        <v>962</v>
      </c>
      <c r="I50" s="311" t="s">
        <v>739</v>
      </c>
      <c r="J50" s="167">
        <v>1937</v>
      </c>
      <c r="K50" s="311" t="s">
        <v>32</v>
      </c>
      <c r="L50" s="311">
        <v>76.8</v>
      </c>
      <c r="M50" s="311" t="s">
        <v>437</v>
      </c>
      <c r="N50" s="311" t="s">
        <v>520</v>
      </c>
      <c r="O50"/>
      <c r="P50"/>
      <c r="Q50"/>
      <c r="R50"/>
      <c r="S50"/>
      <c r="T50"/>
      <c r="V50" s="213"/>
      <c r="W50" s="195"/>
      <c r="X50" s="186"/>
      <c r="Y50" s="187">
        <v>3</v>
      </c>
      <c r="Z50" s="187" t="s">
        <v>17</v>
      </c>
      <c r="AA50" s="186" t="s">
        <v>415</v>
      </c>
      <c r="AB50" s="188" t="s">
        <v>279</v>
      </c>
      <c r="AC50" s="187">
        <v>1987</v>
      </c>
      <c r="AD50" s="189" t="s">
        <v>32</v>
      </c>
      <c r="AE50" s="187">
        <v>84.9</v>
      </c>
      <c r="AF50" s="187" t="s">
        <v>7</v>
      </c>
      <c r="AG50" s="259" t="s">
        <v>498</v>
      </c>
      <c r="AH50" s="268"/>
      <c r="AI50" s="45"/>
      <c r="AJ50" s="259"/>
      <c r="AK50" s="214"/>
    </row>
    <row r="51" spans="2:37" ht="20.25" customHeight="1">
      <c r="B51"/>
      <c r="C51"/>
      <c r="D51"/>
      <c r="E51" s="311">
        <v>5</v>
      </c>
      <c r="F51" s="311" t="s">
        <v>12</v>
      </c>
      <c r="G51" s="311" t="s">
        <v>746</v>
      </c>
      <c r="H51" s="311" t="s">
        <v>962</v>
      </c>
      <c r="I51" s="311" t="s">
        <v>975</v>
      </c>
      <c r="J51" s="167">
        <v>1941</v>
      </c>
      <c r="K51" s="311" t="s">
        <v>27</v>
      </c>
      <c r="L51" s="311">
        <v>81.400000000000006</v>
      </c>
      <c r="M51" s="311" t="s">
        <v>437</v>
      </c>
      <c r="N51" s="311" t="s">
        <v>962</v>
      </c>
      <c r="O51"/>
      <c r="P51"/>
      <c r="Q51"/>
      <c r="R51"/>
      <c r="S51"/>
      <c r="T51"/>
      <c r="V51" s="251"/>
      <c r="W51" s="257"/>
      <c r="X51" s="253"/>
      <c r="Y51" s="254">
        <v>4</v>
      </c>
      <c r="Z51" s="254" t="s">
        <v>17</v>
      </c>
      <c r="AA51" s="253" t="s">
        <v>415</v>
      </c>
      <c r="AB51" s="255" t="s">
        <v>532</v>
      </c>
      <c r="AC51" s="254">
        <v>1989</v>
      </c>
      <c r="AD51" s="256" t="s">
        <v>36</v>
      </c>
      <c r="AE51" s="254">
        <v>82.2</v>
      </c>
      <c r="AF51" s="254" t="s">
        <v>7</v>
      </c>
      <c r="AG51" s="262" t="s">
        <v>549</v>
      </c>
      <c r="AH51" s="268"/>
      <c r="AI51" s="45"/>
      <c r="AJ51" s="259"/>
      <c r="AK51" s="214"/>
    </row>
    <row r="52" spans="2:37" ht="20.25" customHeight="1" thickBot="1">
      <c r="B52" s="166">
        <v>0.8125</v>
      </c>
      <c r="C52" s="311" t="s">
        <v>962</v>
      </c>
      <c r="D52" s="311" t="s">
        <v>56</v>
      </c>
      <c r="E52" s="311">
        <v>1</v>
      </c>
      <c r="F52" s="311" t="s">
        <v>12</v>
      </c>
      <c r="G52" s="311" t="s">
        <v>709</v>
      </c>
      <c r="H52" s="311" t="s">
        <v>9</v>
      </c>
      <c r="I52" s="311" t="s">
        <v>431</v>
      </c>
      <c r="J52" s="167">
        <v>1968</v>
      </c>
      <c r="K52" s="311" t="s">
        <v>11</v>
      </c>
      <c r="L52" s="311">
        <v>72.5</v>
      </c>
      <c r="M52" s="311" t="s">
        <v>5</v>
      </c>
      <c r="N52" s="311" t="s">
        <v>440</v>
      </c>
      <c r="O52"/>
      <c r="P52"/>
      <c r="Q52"/>
      <c r="R52"/>
      <c r="S52"/>
      <c r="T52"/>
      <c r="V52" s="249"/>
      <c r="W52" s="201"/>
      <c r="X52" s="202"/>
      <c r="Y52" s="250" t="s">
        <v>998</v>
      </c>
      <c r="Z52" s="203" t="s">
        <v>17</v>
      </c>
      <c r="AA52" s="202" t="s">
        <v>415</v>
      </c>
      <c r="AB52" s="204" t="s">
        <v>213</v>
      </c>
      <c r="AC52" s="203">
        <v>1995</v>
      </c>
      <c r="AD52" s="205" t="s">
        <v>28</v>
      </c>
      <c r="AE52" s="203">
        <v>81.900000000000006</v>
      </c>
      <c r="AF52" s="203" t="s">
        <v>7</v>
      </c>
      <c r="AG52" s="263" t="s">
        <v>800</v>
      </c>
      <c r="AH52" s="269"/>
      <c r="AI52" s="270"/>
      <c r="AJ52" s="260"/>
      <c r="AK52" s="221"/>
    </row>
    <row r="53" spans="2:37" ht="20.25" customHeight="1" thickBot="1">
      <c r="B53"/>
      <c r="C53"/>
      <c r="D53"/>
      <c r="E53" s="311">
        <v>4</v>
      </c>
      <c r="F53" s="311" t="s">
        <v>12</v>
      </c>
      <c r="G53" s="311" t="s">
        <v>709</v>
      </c>
      <c r="H53" s="311" t="s">
        <v>17</v>
      </c>
      <c r="I53" s="311" t="s">
        <v>866</v>
      </c>
      <c r="J53" s="167">
        <v>1968</v>
      </c>
      <c r="K53" s="311" t="s">
        <v>27</v>
      </c>
      <c r="L53" s="311">
        <v>77.8</v>
      </c>
      <c r="M53" s="311" t="s">
        <v>5</v>
      </c>
      <c r="N53" s="311" t="s">
        <v>962</v>
      </c>
      <c r="O53"/>
      <c r="P53"/>
      <c r="Q53"/>
      <c r="R53"/>
      <c r="S53"/>
      <c r="T53"/>
      <c r="V53" s="1103">
        <v>0.63541666666666663</v>
      </c>
      <c r="W53" s="1104"/>
      <c r="X53" s="233" t="s">
        <v>988</v>
      </c>
      <c r="Y53" s="234"/>
      <c r="Z53" s="234"/>
      <c r="AA53" s="235"/>
      <c r="AB53" s="236"/>
      <c r="AC53" s="234"/>
      <c r="AD53" s="237"/>
      <c r="AE53" s="234"/>
      <c r="AF53" s="234"/>
      <c r="AG53" s="261"/>
      <c r="AH53" s="261"/>
      <c r="AI53" s="261"/>
      <c r="AJ53" s="261"/>
      <c r="AK53" s="261"/>
    </row>
    <row r="54" spans="2:37" ht="20.25" customHeight="1">
      <c r="B54"/>
      <c r="C54"/>
      <c r="D54"/>
      <c r="E54" s="311">
        <v>5</v>
      </c>
      <c r="F54" s="311" t="s">
        <v>12</v>
      </c>
      <c r="G54" s="311" t="s">
        <v>706</v>
      </c>
      <c r="H54" s="311" t="s">
        <v>464</v>
      </c>
      <c r="I54" s="311" t="s">
        <v>461</v>
      </c>
      <c r="J54" s="167">
        <v>1965</v>
      </c>
      <c r="K54" s="311" t="s">
        <v>16</v>
      </c>
      <c r="L54" s="311">
        <v>102.9</v>
      </c>
      <c r="M54" s="311" t="s">
        <v>5</v>
      </c>
      <c r="N54" s="311" t="s">
        <v>962</v>
      </c>
      <c r="O54"/>
      <c r="P54"/>
      <c r="Q54"/>
      <c r="R54"/>
      <c r="S54"/>
      <c r="T54"/>
      <c r="V54" s="206">
        <v>0.48958333333333331</v>
      </c>
      <c r="W54" s="207">
        <v>0.64583333333333337</v>
      </c>
      <c r="X54" s="208" t="s">
        <v>55</v>
      </c>
      <c r="Y54" s="209">
        <v>1</v>
      </c>
      <c r="Z54" s="209" t="s">
        <v>21</v>
      </c>
      <c r="AA54" s="208" t="s">
        <v>411</v>
      </c>
      <c r="AB54" s="210" t="s">
        <v>727</v>
      </c>
      <c r="AC54" s="209">
        <v>1998</v>
      </c>
      <c r="AD54" s="211" t="s">
        <v>32</v>
      </c>
      <c r="AE54" s="209">
        <v>92.4</v>
      </c>
      <c r="AF54" s="209" t="s">
        <v>7</v>
      </c>
      <c r="AG54" s="258" t="s">
        <v>510</v>
      </c>
      <c r="AH54" s="266"/>
      <c r="AI54" s="267"/>
      <c r="AJ54" s="258"/>
      <c r="AK54" s="212"/>
    </row>
    <row r="55" spans="2:37" ht="20.25" customHeight="1">
      <c r="B55" s="166">
        <v>0.82291666666666663</v>
      </c>
      <c r="C55" s="311" t="s">
        <v>962</v>
      </c>
      <c r="D55" s="311" t="s">
        <v>56</v>
      </c>
      <c r="E55" s="311">
        <v>2</v>
      </c>
      <c r="F55" s="311" t="s">
        <v>15</v>
      </c>
      <c r="G55" s="311" t="s">
        <v>708</v>
      </c>
      <c r="H55" s="311" t="s">
        <v>6</v>
      </c>
      <c r="I55" s="311" t="s">
        <v>527</v>
      </c>
      <c r="J55" s="167">
        <v>1974</v>
      </c>
      <c r="K55" s="311" t="s">
        <v>29</v>
      </c>
      <c r="L55" s="311">
        <v>69.3</v>
      </c>
      <c r="M55" s="311" t="s">
        <v>3</v>
      </c>
      <c r="N55" s="311" t="s">
        <v>528</v>
      </c>
      <c r="O55"/>
      <c r="P55"/>
      <c r="Q55"/>
      <c r="R55"/>
      <c r="S55"/>
      <c r="T55"/>
      <c r="V55" s="213"/>
      <c r="W55" s="195"/>
      <c r="X55" s="186"/>
      <c r="Y55" s="187">
        <v>2</v>
      </c>
      <c r="Z55" s="187" t="s">
        <v>21</v>
      </c>
      <c r="AA55" s="186" t="s">
        <v>411</v>
      </c>
      <c r="AB55" s="188" t="s">
        <v>402</v>
      </c>
      <c r="AC55" s="187">
        <v>1996</v>
      </c>
      <c r="AD55" s="189" t="s">
        <v>36</v>
      </c>
      <c r="AE55" s="187">
        <v>90.5</v>
      </c>
      <c r="AF55" s="187" t="s">
        <v>7</v>
      </c>
      <c r="AG55" s="259" t="s">
        <v>554</v>
      </c>
      <c r="AH55" s="268"/>
      <c r="AI55" s="45"/>
      <c r="AJ55" s="259"/>
      <c r="AK55" s="214"/>
    </row>
    <row r="56" spans="2:37" ht="20.25" customHeight="1">
      <c r="B56"/>
      <c r="C56"/>
      <c r="D56"/>
      <c r="E56" s="311">
        <v>3</v>
      </c>
      <c r="F56" s="311" t="s">
        <v>15</v>
      </c>
      <c r="G56" s="311" t="s">
        <v>708</v>
      </c>
      <c r="H56" s="311" t="s">
        <v>6</v>
      </c>
      <c r="I56" s="311" t="s">
        <v>774</v>
      </c>
      <c r="J56" s="167">
        <v>1976</v>
      </c>
      <c r="K56" s="311" t="s">
        <v>24</v>
      </c>
      <c r="L56" s="311">
        <v>69.2</v>
      </c>
      <c r="M56" s="311" t="s">
        <v>3</v>
      </c>
      <c r="N56" s="311" t="s">
        <v>777</v>
      </c>
      <c r="O56"/>
      <c r="P56"/>
      <c r="Q56"/>
      <c r="R56"/>
      <c r="S56"/>
      <c r="T56"/>
      <c r="V56" s="213"/>
      <c r="W56" s="195"/>
      <c r="X56" s="186"/>
      <c r="Y56" s="187">
        <v>3</v>
      </c>
      <c r="Z56" s="187" t="s">
        <v>21</v>
      </c>
      <c r="AA56" s="186" t="s">
        <v>411</v>
      </c>
      <c r="AB56" s="188" t="s">
        <v>826</v>
      </c>
      <c r="AC56" s="187">
        <v>1997</v>
      </c>
      <c r="AD56" s="189" t="s">
        <v>26</v>
      </c>
      <c r="AE56" s="187">
        <v>93.5</v>
      </c>
      <c r="AF56" s="187" t="s">
        <v>7</v>
      </c>
      <c r="AG56" s="259" t="s">
        <v>842</v>
      </c>
      <c r="AH56" s="268"/>
      <c r="AI56" s="45"/>
      <c r="AJ56" s="259"/>
      <c r="AK56" s="214"/>
    </row>
    <row r="57" spans="2:37" ht="20.25" customHeight="1">
      <c r="B57"/>
      <c r="C57"/>
      <c r="D57"/>
      <c r="E57" s="311">
        <v>5</v>
      </c>
      <c r="F57" s="311" t="s">
        <v>15</v>
      </c>
      <c r="G57" s="311" t="s">
        <v>710</v>
      </c>
      <c r="H57" s="311" t="s">
        <v>6</v>
      </c>
      <c r="I57" s="311" t="s">
        <v>435</v>
      </c>
      <c r="J57" s="167">
        <v>1961</v>
      </c>
      <c r="K57" s="311" t="s">
        <v>11</v>
      </c>
      <c r="L57" s="311">
        <v>84.3</v>
      </c>
      <c r="M57" s="311" t="s">
        <v>437</v>
      </c>
      <c r="N57" s="311" t="s">
        <v>431</v>
      </c>
      <c r="O57"/>
      <c r="P57"/>
      <c r="Q57"/>
      <c r="R57"/>
      <c r="S57"/>
      <c r="T57"/>
      <c r="V57" s="213"/>
      <c r="W57" s="195"/>
      <c r="X57" s="186"/>
      <c r="Y57" s="187">
        <v>4</v>
      </c>
      <c r="Z57" s="187" t="s">
        <v>21</v>
      </c>
      <c r="AA57" s="186" t="s">
        <v>411</v>
      </c>
      <c r="AB57" s="188" t="s">
        <v>859</v>
      </c>
      <c r="AC57" s="187">
        <v>1996</v>
      </c>
      <c r="AD57" s="189" t="s">
        <v>27</v>
      </c>
      <c r="AE57" s="187">
        <v>85.2</v>
      </c>
      <c r="AF57" s="187" t="s">
        <v>7</v>
      </c>
      <c r="AG57" s="259" t="s">
        <v>962</v>
      </c>
      <c r="AH57" s="268"/>
      <c r="AI57" s="45"/>
      <c r="AJ57" s="259"/>
      <c r="AK57" s="214"/>
    </row>
    <row r="58" spans="2:37" ht="20.25" customHeight="1">
      <c r="B58"/>
      <c r="C58"/>
      <c r="D58"/>
      <c r="E58" s="311">
        <v>6</v>
      </c>
      <c r="F58" s="311" t="s">
        <v>15</v>
      </c>
      <c r="G58" s="311" t="s">
        <v>710</v>
      </c>
      <c r="H58" s="311" t="s">
        <v>8</v>
      </c>
      <c r="I58" s="311" t="s">
        <v>446</v>
      </c>
      <c r="J58" s="167">
        <v>1961</v>
      </c>
      <c r="K58" s="311" t="s">
        <v>14</v>
      </c>
      <c r="L58" s="311">
        <v>60.6</v>
      </c>
      <c r="M58" s="311" t="s">
        <v>437</v>
      </c>
      <c r="N58" s="311" t="s">
        <v>449</v>
      </c>
      <c r="O58"/>
      <c r="P58"/>
      <c r="Q58"/>
      <c r="R58"/>
      <c r="S58"/>
      <c r="T58"/>
      <c r="V58" s="213"/>
      <c r="W58" s="195"/>
      <c r="X58" s="186"/>
      <c r="Y58" s="187">
        <v>5</v>
      </c>
      <c r="Z58" s="187" t="s">
        <v>19</v>
      </c>
      <c r="AA58" s="186" t="s">
        <v>411</v>
      </c>
      <c r="AB58" s="188" t="s">
        <v>356</v>
      </c>
      <c r="AC58" s="187">
        <v>1995</v>
      </c>
      <c r="AD58" s="189" t="s">
        <v>36</v>
      </c>
      <c r="AE58" s="187">
        <v>95.2</v>
      </c>
      <c r="AF58" s="187" t="s">
        <v>7</v>
      </c>
      <c r="AG58" s="259" t="s">
        <v>550</v>
      </c>
      <c r="AH58" s="268"/>
      <c r="AI58" s="45"/>
      <c r="AJ58" s="259"/>
      <c r="AK58" s="214"/>
    </row>
    <row r="59" spans="2:37" ht="20.25" customHeight="1" thickBot="1">
      <c r="B59" s="166">
        <v>0.83333333333333337</v>
      </c>
      <c r="C59" s="311" t="s">
        <v>962</v>
      </c>
      <c r="D59" s="311" t="s">
        <v>56</v>
      </c>
      <c r="E59" s="311">
        <v>1</v>
      </c>
      <c r="F59" s="311" t="s">
        <v>15</v>
      </c>
      <c r="G59" s="311" t="s">
        <v>709</v>
      </c>
      <c r="H59" s="311" t="s">
        <v>6</v>
      </c>
      <c r="I59" s="311" t="s">
        <v>458</v>
      </c>
      <c r="J59" s="167">
        <v>1969</v>
      </c>
      <c r="K59" s="311" t="s">
        <v>16</v>
      </c>
      <c r="L59" s="311">
        <v>91.4</v>
      </c>
      <c r="M59" s="311" t="s">
        <v>3</v>
      </c>
      <c r="N59" s="311" t="s">
        <v>962</v>
      </c>
      <c r="O59"/>
      <c r="P59"/>
      <c r="Q59"/>
      <c r="R59"/>
      <c r="S59"/>
      <c r="T59"/>
      <c r="V59" s="215"/>
      <c r="W59" s="216"/>
      <c r="X59" s="217"/>
      <c r="Y59" s="218">
        <v>6</v>
      </c>
      <c r="Z59" s="218" t="s">
        <v>19</v>
      </c>
      <c r="AA59" s="217" t="s">
        <v>411</v>
      </c>
      <c r="AB59" s="219" t="s">
        <v>869</v>
      </c>
      <c r="AC59" s="218">
        <v>1995</v>
      </c>
      <c r="AD59" s="220" t="s">
        <v>27</v>
      </c>
      <c r="AE59" s="218">
        <v>95.1</v>
      </c>
      <c r="AF59" s="218" t="s">
        <v>7</v>
      </c>
      <c r="AG59" s="260" t="s">
        <v>962</v>
      </c>
      <c r="AH59" s="269"/>
      <c r="AI59" s="270"/>
      <c r="AJ59" s="260"/>
      <c r="AK59" s="221"/>
    </row>
    <row r="60" spans="2:37" ht="20.25" customHeight="1" thickBot="1">
      <c r="B60"/>
      <c r="C60"/>
      <c r="D60"/>
      <c r="E60" s="311">
        <v>5</v>
      </c>
      <c r="F60" s="311" t="s">
        <v>15</v>
      </c>
      <c r="G60" s="311" t="s">
        <v>709</v>
      </c>
      <c r="H60" s="311" t="s">
        <v>8</v>
      </c>
      <c r="I60" s="311" t="s">
        <v>773</v>
      </c>
      <c r="J60" s="167">
        <v>1969</v>
      </c>
      <c r="K60" s="311" t="s">
        <v>24</v>
      </c>
      <c r="L60" s="311">
        <v>67.7</v>
      </c>
      <c r="M60" s="311" t="s">
        <v>3</v>
      </c>
      <c r="N60" s="311" t="s">
        <v>777</v>
      </c>
      <c r="O60"/>
      <c r="P60"/>
      <c r="Q60"/>
      <c r="R60"/>
      <c r="S60"/>
      <c r="T60"/>
      <c r="V60" s="1103">
        <v>0.64583333333333337</v>
      </c>
      <c r="W60" s="1104"/>
      <c r="X60" s="233" t="s">
        <v>989</v>
      </c>
      <c r="Y60" s="234"/>
      <c r="Z60" s="234"/>
      <c r="AA60" s="235"/>
      <c r="AB60" s="236"/>
      <c r="AC60" s="234"/>
      <c r="AD60" s="237"/>
      <c r="AE60" s="234"/>
      <c r="AF60" s="234"/>
      <c r="AG60" s="261"/>
      <c r="AH60" s="261"/>
      <c r="AI60" s="261"/>
      <c r="AJ60" s="261"/>
      <c r="AK60" s="261"/>
    </row>
    <row r="61" spans="2:37" ht="20.25" customHeight="1">
      <c r="B61" s="166">
        <v>0.84375</v>
      </c>
      <c r="C61" s="311" t="s">
        <v>962</v>
      </c>
      <c r="D61" s="311" t="s">
        <v>56</v>
      </c>
      <c r="E61" s="311">
        <v>1</v>
      </c>
      <c r="F61" s="311" t="s">
        <v>15</v>
      </c>
      <c r="G61" s="311" t="s">
        <v>706</v>
      </c>
      <c r="H61" s="311" t="s">
        <v>8</v>
      </c>
      <c r="I61" s="311" t="s">
        <v>429</v>
      </c>
      <c r="J61" s="167">
        <v>1964</v>
      </c>
      <c r="K61" s="311" t="s">
        <v>11</v>
      </c>
      <c r="L61" s="311">
        <v>60.3</v>
      </c>
      <c r="M61" s="311" t="s">
        <v>437</v>
      </c>
      <c r="N61" s="311" t="s">
        <v>438</v>
      </c>
      <c r="O61"/>
      <c r="P61"/>
      <c r="Q61"/>
      <c r="R61"/>
      <c r="S61"/>
      <c r="T61"/>
      <c r="V61" s="206">
        <v>0.5</v>
      </c>
      <c r="W61" s="207">
        <v>0.65625</v>
      </c>
      <c r="X61" s="208" t="s">
        <v>55</v>
      </c>
      <c r="Y61" s="209">
        <v>1</v>
      </c>
      <c r="Z61" s="209" t="s">
        <v>21</v>
      </c>
      <c r="AA61" s="208" t="s">
        <v>415</v>
      </c>
      <c r="AB61" s="210" t="s">
        <v>201</v>
      </c>
      <c r="AC61" s="209">
        <v>1991</v>
      </c>
      <c r="AD61" s="211" t="s">
        <v>28</v>
      </c>
      <c r="AE61" s="209">
        <v>91.2</v>
      </c>
      <c r="AF61" s="209" t="s">
        <v>7</v>
      </c>
      <c r="AG61" s="258" t="s">
        <v>796</v>
      </c>
      <c r="AH61" s="266"/>
      <c r="AI61" s="267"/>
      <c r="AJ61" s="258"/>
      <c r="AK61" s="212"/>
    </row>
    <row r="62" spans="2:37" ht="20.25" customHeight="1">
      <c r="B62"/>
      <c r="C62"/>
      <c r="D62"/>
      <c r="E62" s="311">
        <v>2</v>
      </c>
      <c r="F62" s="311" t="s">
        <v>15</v>
      </c>
      <c r="G62" s="311" t="s">
        <v>711</v>
      </c>
      <c r="H62" s="311" t="s">
        <v>962</v>
      </c>
      <c r="I62" s="311" t="s">
        <v>584</v>
      </c>
      <c r="J62" s="167">
        <v>1955</v>
      </c>
      <c r="K62" s="311" t="s">
        <v>18</v>
      </c>
      <c r="L62" s="311" t="s">
        <v>962</v>
      </c>
      <c r="M62" s="311" t="s">
        <v>465</v>
      </c>
      <c r="N62" s="311" t="s">
        <v>598</v>
      </c>
      <c r="O62"/>
      <c r="P62"/>
      <c r="Q62"/>
      <c r="R62"/>
      <c r="S62"/>
      <c r="T62"/>
      <c r="V62" s="213"/>
      <c r="W62" s="195"/>
      <c r="X62" s="186"/>
      <c r="Y62" s="187">
        <v>2</v>
      </c>
      <c r="Z62" s="187" t="s">
        <v>21</v>
      </c>
      <c r="AA62" s="186" t="s">
        <v>415</v>
      </c>
      <c r="AB62" s="188" t="s">
        <v>399</v>
      </c>
      <c r="AC62" s="187">
        <v>1984</v>
      </c>
      <c r="AD62" s="189" t="s">
        <v>36</v>
      </c>
      <c r="AE62" s="187">
        <v>94.3</v>
      </c>
      <c r="AF62" s="187" t="s">
        <v>7</v>
      </c>
      <c r="AG62" s="259" t="s">
        <v>377</v>
      </c>
      <c r="AH62" s="268"/>
      <c r="AI62" s="45"/>
      <c r="AJ62" s="259"/>
      <c r="AK62" s="214"/>
    </row>
    <row r="63" spans="2:37" ht="20.25" customHeight="1" thickBot="1">
      <c r="B63"/>
      <c r="C63"/>
      <c r="D63"/>
      <c r="E63" s="311">
        <v>3</v>
      </c>
      <c r="F63" s="311" t="s">
        <v>15</v>
      </c>
      <c r="G63" s="311" t="s">
        <v>712</v>
      </c>
      <c r="H63" s="311" t="s">
        <v>962</v>
      </c>
      <c r="I63" s="311" t="s">
        <v>763</v>
      </c>
      <c r="J63" s="167">
        <v>1948</v>
      </c>
      <c r="K63" s="311" t="s">
        <v>24</v>
      </c>
      <c r="L63" s="311">
        <v>61.3</v>
      </c>
      <c r="M63" s="311" t="s">
        <v>465</v>
      </c>
      <c r="N63" s="311" t="s">
        <v>127</v>
      </c>
      <c r="O63"/>
      <c r="P63"/>
      <c r="Q63"/>
      <c r="R63"/>
      <c r="S63"/>
      <c r="T63"/>
      <c r="V63" s="215"/>
      <c r="W63" s="216"/>
      <c r="X63" s="217"/>
      <c r="Y63" s="218">
        <v>3</v>
      </c>
      <c r="Z63" s="218" t="s">
        <v>21</v>
      </c>
      <c r="AA63" s="217" t="s">
        <v>415</v>
      </c>
      <c r="AB63" s="219" t="s">
        <v>851</v>
      </c>
      <c r="AC63" s="218">
        <v>1993</v>
      </c>
      <c r="AD63" s="220" t="s">
        <v>27</v>
      </c>
      <c r="AE63" s="218">
        <v>94.8</v>
      </c>
      <c r="AF63" s="218" t="s">
        <v>7</v>
      </c>
      <c r="AG63" s="260" t="s">
        <v>962</v>
      </c>
      <c r="AH63" s="269"/>
      <c r="AI63" s="270"/>
      <c r="AJ63" s="260"/>
      <c r="AK63" s="221"/>
    </row>
    <row r="64" spans="2:37" ht="20.25" customHeight="1" thickBot="1">
      <c r="B64" s="311" t="s">
        <v>961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V64" s="1103">
        <v>0.65625</v>
      </c>
      <c r="W64" s="1104"/>
      <c r="X64" s="233" t="s">
        <v>990</v>
      </c>
      <c r="Y64" s="234"/>
      <c r="Z64" s="234"/>
      <c r="AA64" s="235"/>
      <c r="AB64" s="236"/>
      <c r="AC64" s="234"/>
      <c r="AD64" s="237"/>
      <c r="AE64" s="234"/>
      <c r="AF64" s="234"/>
      <c r="AG64" s="261"/>
      <c r="AH64" s="261"/>
      <c r="AI64" s="261"/>
      <c r="AJ64" s="261"/>
      <c r="AK64" s="261"/>
    </row>
    <row r="65" spans="9:37" ht="20.25" customHeight="1">
      <c r="I65" s="282"/>
      <c r="Q65" s="282"/>
      <c r="V65" s="206">
        <v>0.51041666666666663</v>
      </c>
      <c r="W65" s="207">
        <v>0.66666666666666663</v>
      </c>
      <c r="X65" s="208" t="s">
        <v>55</v>
      </c>
      <c r="Y65" s="209">
        <v>1</v>
      </c>
      <c r="Z65" s="209" t="s">
        <v>19</v>
      </c>
      <c r="AA65" s="208" t="s">
        <v>415</v>
      </c>
      <c r="AB65" s="210" t="s">
        <v>230</v>
      </c>
      <c r="AC65" s="209">
        <v>1983</v>
      </c>
      <c r="AD65" s="211" t="s">
        <v>30</v>
      </c>
      <c r="AE65" s="209">
        <v>107.5</v>
      </c>
      <c r="AF65" s="209" t="s">
        <v>7</v>
      </c>
      <c r="AG65" s="258" t="s">
        <v>479</v>
      </c>
      <c r="AH65" s="266"/>
      <c r="AI65" s="267"/>
      <c r="AJ65" s="258"/>
      <c r="AK65" s="212"/>
    </row>
    <row r="66" spans="9:37" ht="20.25" customHeight="1">
      <c r="I66" s="282"/>
      <c r="Q66" s="282"/>
      <c r="V66" s="213"/>
      <c r="W66" s="196"/>
      <c r="X66" s="186"/>
      <c r="Y66" s="187">
        <v>2</v>
      </c>
      <c r="Z66" s="187" t="s">
        <v>19</v>
      </c>
      <c r="AA66" s="186" t="s">
        <v>415</v>
      </c>
      <c r="AB66" s="188" t="s">
        <v>717</v>
      </c>
      <c r="AC66" s="187">
        <v>1984</v>
      </c>
      <c r="AD66" s="189" t="s">
        <v>32</v>
      </c>
      <c r="AE66" s="187">
        <v>99.8</v>
      </c>
      <c r="AF66" s="187" t="s">
        <v>7</v>
      </c>
      <c r="AG66" s="259" t="s">
        <v>333</v>
      </c>
      <c r="AH66" s="268"/>
      <c r="AI66" s="45"/>
      <c r="AJ66" s="259"/>
      <c r="AK66" s="214"/>
    </row>
    <row r="67" spans="9:37" ht="20.25" customHeight="1">
      <c r="I67" s="282"/>
      <c r="Q67" s="282"/>
      <c r="V67" s="251"/>
      <c r="W67" s="252"/>
      <c r="X67" s="253"/>
      <c r="Y67" s="254">
        <v>3</v>
      </c>
      <c r="Z67" s="254" t="s">
        <v>19</v>
      </c>
      <c r="AA67" s="253" t="s">
        <v>415</v>
      </c>
      <c r="AB67" s="255" t="s">
        <v>197</v>
      </c>
      <c r="AC67" s="254">
        <v>1972</v>
      </c>
      <c r="AD67" s="256" t="s">
        <v>27</v>
      </c>
      <c r="AE67" s="254">
        <v>107.9</v>
      </c>
      <c r="AF67" s="254" t="s">
        <v>7</v>
      </c>
      <c r="AG67" s="262" t="s">
        <v>962</v>
      </c>
      <c r="AH67" s="268"/>
      <c r="AI67" s="45"/>
      <c r="AJ67" s="259"/>
      <c r="AK67" s="214"/>
    </row>
    <row r="68" spans="9:37" ht="20.25" customHeight="1" thickBot="1">
      <c r="I68" s="282"/>
      <c r="Q68" s="282"/>
      <c r="V68" s="249"/>
      <c r="W68" s="230"/>
      <c r="X68" s="202"/>
      <c r="Y68" s="250" t="s">
        <v>998</v>
      </c>
      <c r="Z68" s="203" t="s">
        <v>19</v>
      </c>
      <c r="AA68" s="202" t="s">
        <v>415</v>
      </c>
      <c r="AB68" s="204" t="s">
        <v>356</v>
      </c>
      <c r="AC68" s="203">
        <v>1995</v>
      </c>
      <c r="AD68" s="205" t="s">
        <v>36</v>
      </c>
      <c r="AE68" s="203">
        <v>95.2</v>
      </c>
      <c r="AF68" s="203" t="s">
        <v>7</v>
      </c>
      <c r="AG68" s="263" t="s">
        <v>550</v>
      </c>
      <c r="AH68" s="269"/>
      <c r="AI68" s="270"/>
      <c r="AJ68" s="260"/>
      <c r="AK68" s="221"/>
    </row>
    <row r="69" spans="9:37" ht="20.25" customHeight="1" thickBot="1">
      <c r="I69" s="282"/>
      <c r="Q69" s="282"/>
      <c r="V69" s="1103">
        <v>0.66666666666666663</v>
      </c>
      <c r="W69" s="1104"/>
      <c r="X69" s="233" t="s">
        <v>991</v>
      </c>
      <c r="Y69" s="234"/>
      <c r="Z69" s="234"/>
      <c r="AA69" s="235"/>
      <c r="AB69" s="236"/>
      <c r="AC69" s="234"/>
      <c r="AD69" s="237"/>
      <c r="AE69" s="234"/>
      <c r="AF69" s="234"/>
      <c r="AG69" s="261"/>
      <c r="AH69" s="261"/>
      <c r="AI69" s="261"/>
      <c r="AJ69" s="261"/>
      <c r="AK69" s="261"/>
    </row>
    <row r="70" spans="9:37" ht="20.25" customHeight="1">
      <c r="I70" s="282"/>
      <c r="Q70" s="282"/>
      <c r="V70" s="206">
        <v>0.52083333333333337</v>
      </c>
      <c r="W70" s="232"/>
      <c r="X70" s="208" t="s">
        <v>57</v>
      </c>
      <c r="Y70" s="209">
        <v>1</v>
      </c>
      <c r="Z70" s="209" t="s">
        <v>2</v>
      </c>
      <c r="AA70" s="208" t="s">
        <v>410</v>
      </c>
      <c r="AB70" s="210" t="s">
        <v>541</v>
      </c>
      <c r="AC70" s="209">
        <v>1996</v>
      </c>
      <c r="AD70" s="211" t="s">
        <v>36</v>
      </c>
      <c r="AE70" s="209">
        <v>57.2</v>
      </c>
      <c r="AF70" s="209" t="s">
        <v>5</v>
      </c>
      <c r="AG70" s="258" t="s">
        <v>562</v>
      </c>
      <c r="AH70" s="266"/>
      <c r="AI70" s="267"/>
      <c r="AJ70" s="258"/>
      <c r="AK70" s="212"/>
    </row>
    <row r="71" spans="9:37" ht="20.25" customHeight="1">
      <c r="I71" s="282"/>
      <c r="Q71" s="282"/>
      <c r="V71" s="213"/>
      <c r="W71" s="196"/>
      <c r="X71" s="186"/>
      <c r="Y71" s="187"/>
      <c r="Z71" s="187"/>
      <c r="AA71" s="186" t="s">
        <v>414</v>
      </c>
      <c r="AB71" s="188" t="s">
        <v>541</v>
      </c>
      <c r="AC71" s="187">
        <v>1996</v>
      </c>
      <c r="AD71" s="189" t="s">
        <v>36</v>
      </c>
      <c r="AE71" s="187">
        <v>57.2</v>
      </c>
      <c r="AF71" s="187" t="s">
        <v>5</v>
      </c>
      <c r="AG71" s="259" t="s">
        <v>562</v>
      </c>
      <c r="AH71" s="268"/>
      <c r="AI71" s="45"/>
      <c r="AJ71" s="259"/>
      <c r="AK71" s="214"/>
    </row>
    <row r="72" spans="9:37" ht="20.25" customHeight="1">
      <c r="I72" s="282"/>
      <c r="Q72" s="282"/>
      <c r="V72" s="213"/>
      <c r="W72" s="196"/>
      <c r="X72" s="186"/>
      <c r="Y72" s="187">
        <v>2</v>
      </c>
      <c r="Z72" s="187" t="s">
        <v>2</v>
      </c>
      <c r="AA72" s="186" t="s">
        <v>410</v>
      </c>
      <c r="AB72" s="188" t="s">
        <v>735</v>
      </c>
      <c r="AC72" s="187">
        <v>1997</v>
      </c>
      <c r="AD72" s="189" t="s">
        <v>32</v>
      </c>
      <c r="AE72" s="187">
        <v>58</v>
      </c>
      <c r="AF72" s="187" t="s">
        <v>5</v>
      </c>
      <c r="AG72" s="259" t="s">
        <v>517</v>
      </c>
      <c r="AH72" s="268"/>
      <c r="AI72" s="45"/>
      <c r="AJ72" s="259"/>
      <c r="AK72" s="214"/>
    </row>
    <row r="73" spans="9:37" ht="20.25" customHeight="1">
      <c r="I73" s="282"/>
      <c r="Q73" s="282"/>
      <c r="V73" s="213"/>
      <c r="W73" s="196"/>
      <c r="X73" s="186"/>
      <c r="Y73" s="187">
        <v>3</v>
      </c>
      <c r="Z73" s="187" t="s">
        <v>2</v>
      </c>
      <c r="AA73" s="186" t="s">
        <v>410</v>
      </c>
      <c r="AB73" s="188" t="s">
        <v>853</v>
      </c>
      <c r="AC73" s="187">
        <v>1997</v>
      </c>
      <c r="AD73" s="189" t="s">
        <v>27</v>
      </c>
      <c r="AE73" s="187">
        <v>52.2</v>
      </c>
      <c r="AF73" s="187" t="s">
        <v>5</v>
      </c>
      <c r="AG73" s="259" t="s">
        <v>962</v>
      </c>
      <c r="AH73" s="268"/>
      <c r="AI73" s="45"/>
      <c r="AJ73" s="259"/>
      <c r="AK73" s="214"/>
    </row>
    <row r="74" spans="9:37" ht="20.25" customHeight="1">
      <c r="I74" s="282"/>
      <c r="Q74" s="282"/>
      <c r="V74" s="213"/>
      <c r="W74" s="196"/>
      <c r="X74" s="186"/>
      <c r="Y74" s="187">
        <v>4</v>
      </c>
      <c r="Z74" s="187" t="s">
        <v>2</v>
      </c>
      <c r="AA74" s="186" t="s">
        <v>414</v>
      </c>
      <c r="AB74" s="188" t="s">
        <v>320</v>
      </c>
      <c r="AC74" s="187">
        <v>1991</v>
      </c>
      <c r="AD74" s="189" t="s">
        <v>32</v>
      </c>
      <c r="AE74" s="187">
        <v>53.8</v>
      </c>
      <c r="AF74" s="187" t="s">
        <v>5</v>
      </c>
      <c r="AG74" s="259" t="s">
        <v>503</v>
      </c>
      <c r="AH74" s="268"/>
      <c r="AI74" s="45"/>
      <c r="AJ74" s="259"/>
      <c r="AK74" s="214"/>
    </row>
    <row r="75" spans="9:37" ht="20.25" customHeight="1">
      <c r="I75" s="282"/>
      <c r="Q75" s="282"/>
      <c r="V75" s="213"/>
      <c r="W75" s="196"/>
      <c r="X75" s="186"/>
      <c r="Y75" s="187">
        <v>5</v>
      </c>
      <c r="Z75" s="187" t="s">
        <v>2</v>
      </c>
      <c r="AA75" s="186" t="s">
        <v>414</v>
      </c>
      <c r="AB75" s="188" t="s">
        <v>569</v>
      </c>
      <c r="AC75" s="187">
        <v>1984</v>
      </c>
      <c r="AD75" s="189" t="s">
        <v>18</v>
      </c>
      <c r="AE75" s="187">
        <v>56.4</v>
      </c>
      <c r="AF75" s="187" t="s">
        <v>5</v>
      </c>
      <c r="AG75" s="259" t="s">
        <v>593</v>
      </c>
      <c r="AH75" s="268"/>
      <c r="AI75" s="45"/>
      <c r="AJ75" s="259"/>
      <c r="AK75" s="214"/>
    </row>
    <row r="76" spans="9:37" ht="20.25" customHeight="1" thickBot="1">
      <c r="I76" s="282"/>
      <c r="Q76" s="282"/>
      <c r="V76" s="215"/>
      <c r="W76" s="231"/>
      <c r="X76" s="217"/>
      <c r="Y76" s="218">
        <v>6</v>
      </c>
      <c r="Z76" s="218" t="s">
        <v>2</v>
      </c>
      <c r="AA76" s="217" t="s">
        <v>414</v>
      </c>
      <c r="AB76" s="219" t="s">
        <v>846</v>
      </c>
      <c r="AC76" s="218">
        <v>1980</v>
      </c>
      <c r="AD76" s="220" t="s">
        <v>27</v>
      </c>
      <c r="AE76" s="218" t="s">
        <v>982</v>
      </c>
      <c r="AF76" s="218" t="s">
        <v>5</v>
      </c>
      <c r="AG76" s="260" t="s">
        <v>962</v>
      </c>
      <c r="AH76" s="269"/>
      <c r="AI76" s="270"/>
      <c r="AJ76" s="260"/>
      <c r="AK76" s="221"/>
    </row>
    <row r="77" spans="9:37" ht="20.25" customHeight="1">
      <c r="I77" s="282"/>
      <c r="Q77" s="282"/>
      <c r="V77" s="206">
        <v>0.53125</v>
      </c>
      <c r="W77" s="232"/>
      <c r="X77" s="208" t="s">
        <v>57</v>
      </c>
      <c r="Y77" s="209">
        <v>1</v>
      </c>
      <c r="Z77" s="209" t="s">
        <v>4</v>
      </c>
      <c r="AA77" s="208" t="s">
        <v>410</v>
      </c>
      <c r="AB77" s="210" t="s">
        <v>542</v>
      </c>
      <c r="AC77" s="209">
        <v>1998</v>
      </c>
      <c r="AD77" s="211" t="s">
        <v>36</v>
      </c>
      <c r="AE77" s="209">
        <v>63</v>
      </c>
      <c r="AF77" s="209" t="s">
        <v>5</v>
      </c>
      <c r="AG77" s="258" t="s">
        <v>563</v>
      </c>
      <c r="AH77" s="266"/>
      <c r="AI77" s="267"/>
      <c r="AJ77" s="258"/>
      <c r="AK77" s="212"/>
    </row>
    <row r="78" spans="9:37" ht="20.25" customHeight="1">
      <c r="I78" s="282"/>
      <c r="Q78" s="282"/>
      <c r="V78" s="213"/>
      <c r="W78" s="196"/>
      <c r="X78" s="186"/>
      <c r="Y78" s="187"/>
      <c r="Z78" s="187"/>
      <c r="AA78" s="186" t="s">
        <v>414</v>
      </c>
      <c r="AB78" s="188" t="s">
        <v>542</v>
      </c>
      <c r="AC78" s="187">
        <v>1998</v>
      </c>
      <c r="AD78" s="189" t="s">
        <v>36</v>
      </c>
      <c r="AE78" s="187">
        <v>63</v>
      </c>
      <c r="AF78" s="187" t="s">
        <v>5</v>
      </c>
      <c r="AG78" s="259" t="s">
        <v>563</v>
      </c>
      <c r="AH78" s="268"/>
      <c r="AI78" s="45"/>
      <c r="AJ78" s="259"/>
      <c r="AK78" s="214"/>
    </row>
    <row r="79" spans="9:37" ht="20.25" customHeight="1">
      <c r="I79" s="282"/>
      <c r="Q79" s="282"/>
      <c r="V79" s="213"/>
      <c r="W79" s="196"/>
      <c r="X79" s="186"/>
      <c r="Y79" s="187">
        <v>2</v>
      </c>
      <c r="Z79" s="187" t="s">
        <v>4</v>
      </c>
      <c r="AA79" s="186" t="s">
        <v>410</v>
      </c>
      <c r="AB79" s="188" t="s">
        <v>854</v>
      </c>
      <c r="AC79" s="187">
        <v>2001</v>
      </c>
      <c r="AD79" s="189" t="s">
        <v>27</v>
      </c>
      <c r="AE79" s="187">
        <v>62.9</v>
      </c>
      <c r="AF79" s="187" t="s">
        <v>5</v>
      </c>
      <c r="AG79" s="259" t="s">
        <v>962</v>
      </c>
      <c r="AH79" s="268"/>
      <c r="AI79" s="45"/>
      <c r="AJ79" s="259"/>
      <c r="AK79" s="214"/>
    </row>
    <row r="80" spans="9:37" ht="20.25" customHeight="1">
      <c r="I80" s="282"/>
      <c r="Q80" s="282"/>
      <c r="V80" s="213"/>
      <c r="W80" s="196"/>
      <c r="X80" s="186"/>
      <c r="Y80" s="187">
        <v>3</v>
      </c>
      <c r="Z80" s="187" t="s">
        <v>4</v>
      </c>
      <c r="AA80" s="186" t="s">
        <v>414</v>
      </c>
      <c r="AB80" s="188" t="s">
        <v>474</v>
      </c>
      <c r="AC80" s="187">
        <v>1978</v>
      </c>
      <c r="AD80" s="189" t="s">
        <v>23</v>
      </c>
      <c r="AE80" s="187">
        <v>62.2</v>
      </c>
      <c r="AF80" s="187" t="s">
        <v>5</v>
      </c>
      <c r="AG80" s="259" t="s">
        <v>121</v>
      </c>
      <c r="AH80" s="268"/>
      <c r="AI80" s="45"/>
      <c r="AJ80" s="259"/>
      <c r="AK80" s="214"/>
    </row>
    <row r="81" spans="9:37" ht="20.25" customHeight="1">
      <c r="I81" s="282"/>
      <c r="Q81" s="282"/>
      <c r="V81" s="213"/>
      <c r="W81" s="196"/>
      <c r="X81" s="186"/>
      <c r="Y81" s="187">
        <v>4</v>
      </c>
      <c r="Z81" s="187" t="s">
        <v>4</v>
      </c>
      <c r="AA81" s="186" t="s">
        <v>414</v>
      </c>
      <c r="AB81" s="188" t="s">
        <v>307</v>
      </c>
      <c r="AC81" s="187">
        <v>1994</v>
      </c>
      <c r="AD81" s="189" t="s">
        <v>32</v>
      </c>
      <c r="AE81" s="187">
        <v>58.4</v>
      </c>
      <c r="AF81" s="187" t="s">
        <v>5</v>
      </c>
      <c r="AG81" s="259" t="s">
        <v>504</v>
      </c>
      <c r="AH81" s="268"/>
      <c r="AI81" s="45"/>
      <c r="AJ81" s="259"/>
      <c r="AK81" s="214"/>
    </row>
    <row r="82" spans="9:37" ht="20.25" customHeight="1">
      <c r="I82" s="282"/>
      <c r="Q82" s="282"/>
      <c r="V82" s="213"/>
      <c r="W82" s="196"/>
      <c r="X82" s="186"/>
      <c r="Y82" s="187">
        <v>5</v>
      </c>
      <c r="Z82" s="187" t="s">
        <v>4</v>
      </c>
      <c r="AA82" s="186" t="s">
        <v>414</v>
      </c>
      <c r="AB82" s="188" t="s">
        <v>748</v>
      </c>
      <c r="AC82" s="187">
        <v>1986</v>
      </c>
      <c r="AD82" s="189" t="s">
        <v>24</v>
      </c>
      <c r="AE82" s="187">
        <v>62.7</v>
      </c>
      <c r="AF82" s="187" t="s">
        <v>5</v>
      </c>
      <c r="AG82" s="259" t="s">
        <v>471</v>
      </c>
      <c r="AH82" s="268"/>
      <c r="AI82" s="45"/>
      <c r="AJ82" s="259"/>
      <c r="AK82" s="214"/>
    </row>
    <row r="83" spans="9:37" ht="20.25" customHeight="1" thickBot="1">
      <c r="I83" s="282"/>
      <c r="Q83" s="282"/>
      <c r="V83" s="215"/>
      <c r="W83" s="231"/>
      <c r="X83" s="217"/>
      <c r="Y83" s="218">
        <v>6</v>
      </c>
      <c r="Z83" s="218" t="s">
        <v>4</v>
      </c>
      <c r="AA83" s="217" t="s">
        <v>414</v>
      </c>
      <c r="AB83" s="219" t="s">
        <v>570</v>
      </c>
      <c r="AC83" s="218">
        <v>1982</v>
      </c>
      <c r="AD83" s="220" t="s">
        <v>18</v>
      </c>
      <c r="AE83" s="218">
        <v>61.7</v>
      </c>
      <c r="AF83" s="218" t="s">
        <v>5</v>
      </c>
      <c r="AG83" s="260" t="s">
        <v>594</v>
      </c>
      <c r="AH83" s="269"/>
      <c r="AI83" s="270"/>
      <c r="AJ83" s="260"/>
      <c r="AK83" s="221"/>
    </row>
    <row r="84" spans="9:37" ht="20.25" customHeight="1">
      <c r="I84" s="282"/>
      <c r="Q84" s="282"/>
      <c r="V84" s="206">
        <v>0.54166666666666663</v>
      </c>
      <c r="W84" s="232"/>
      <c r="X84" s="208" t="s">
        <v>57</v>
      </c>
      <c r="Y84" s="209">
        <v>1</v>
      </c>
      <c r="Z84" s="209" t="s">
        <v>8</v>
      </c>
      <c r="AA84" s="208" t="s">
        <v>414</v>
      </c>
      <c r="AB84" s="210" t="s">
        <v>476</v>
      </c>
      <c r="AC84" s="209">
        <v>1977</v>
      </c>
      <c r="AD84" s="211" t="s">
        <v>23</v>
      </c>
      <c r="AE84" s="209">
        <v>65.400000000000006</v>
      </c>
      <c r="AF84" s="209" t="s">
        <v>5</v>
      </c>
      <c r="AG84" s="258" t="s">
        <v>121</v>
      </c>
      <c r="AH84" s="266"/>
      <c r="AI84" s="267"/>
      <c r="AJ84" s="258"/>
      <c r="AK84" s="212"/>
    </row>
    <row r="85" spans="9:37" ht="20.25" customHeight="1">
      <c r="I85" s="282"/>
      <c r="Q85" s="282"/>
      <c r="V85" s="213"/>
      <c r="W85" s="196"/>
      <c r="X85" s="186"/>
      <c r="Y85" s="187">
        <v>2</v>
      </c>
      <c r="Z85" s="187" t="s">
        <v>8</v>
      </c>
      <c r="AA85" s="186" t="s">
        <v>414</v>
      </c>
      <c r="AB85" s="188" t="s">
        <v>722</v>
      </c>
      <c r="AC85" s="187">
        <v>1999</v>
      </c>
      <c r="AD85" s="189" t="s">
        <v>32</v>
      </c>
      <c r="AE85" s="187">
        <v>67.900000000000006</v>
      </c>
      <c r="AF85" s="187" t="s">
        <v>5</v>
      </c>
      <c r="AG85" s="259" t="s">
        <v>505</v>
      </c>
      <c r="AH85" s="268"/>
      <c r="AI85" s="45"/>
      <c r="AJ85" s="259"/>
      <c r="AK85" s="214"/>
    </row>
    <row r="86" spans="9:37" ht="20.25" customHeight="1">
      <c r="I86" s="282"/>
      <c r="Q86" s="282"/>
      <c r="V86" s="213"/>
      <c r="W86" s="196"/>
      <c r="X86" s="186"/>
      <c r="Y86" s="187">
        <v>3</v>
      </c>
      <c r="Z86" s="187" t="s">
        <v>8</v>
      </c>
      <c r="AA86" s="186" t="s">
        <v>414</v>
      </c>
      <c r="AB86" s="188" t="s">
        <v>543</v>
      </c>
      <c r="AC86" s="187">
        <v>1982</v>
      </c>
      <c r="AD86" s="189" t="s">
        <v>36</v>
      </c>
      <c r="AE86" s="187">
        <v>66.8</v>
      </c>
      <c r="AF86" s="187" t="s">
        <v>5</v>
      </c>
      <c r="AG86" s="259" t="s">
        <v>564</v>
      </c>
      <c r="AH86" s="268"/>
      <c r="AI86" s="45"/>
      <c r="AJ86" s="259"/>
      <c r="AK86" s="214"/>
    </row>
    <row r="87" spans="9:37" ht="20.25" customHeight="1">
      <c r="I87" s="282"/>
      <c r="Q87" s="282"/>
      <c r="V87" s="213"/>
      <c r="W87" s="196"/>
      <c r="X87" s="186"/>
      <c r="Y87" s="187">
        <v>4</v>
      </c>
      <c r="Z87" s="187" t="s">
        <v>8</v>
      </c>
      <c r="AA87" s="186" t="s">
        <v>414</v>
      </c>
      <c r="AB87" s="188" t="s">
        <v>571</v>
      </c>
      <c r="AC87" s="187">
        <v>1980</v>
      </c>
      <c r="AD87" s="189" t="s">
        <v>18</v>
      </c>
      <c r="AE87" s="187">
        <v>67.099999999999994</v>
      </c>
      <c r="AF87" s="187" t="s">
        <v>5</v>
      </c>
      <c r="AG87" s="259" t="s">
        <v>594</v>
      </c>
      <c r="AH87" s="268"/>
      <c r="AI87" s="45"/>
      <c r="AJ87" s="259"/>
      <c r="AK87" s="214"/>
    </row>
    <row r="88" spans="9:37" ht="20.25" customHeight="1">
      <c r="I88" s="282"/>
      <c r="Q88" s="282"/>
      <c r="V88" s="213"/>
      <c r="W88" s="196"/>
      <c r="X88" s="186"/>
      <c r="Y88" s="187">
        <v>5</v>
      </c>
      <c r="Z88" s="187" t="s">
        <v>8</v>
      </c>
      <c r="AA88" s="186" t="s">
        <v>414</v>
      </c>
      <c r="AB88" s="188" t="s">
        <v>820</v>
      </c>
      <c r="AC88" s="187">
        <v>1973</v>
      </c>
      <c r="AD88" s="189" t="s">
        <v>26</v>
      </c>
      <c r="AE88" s="187">
        <v>67.900000000000006</v>
      </c>
      <c r="AF88" s="187" t="s">
        <v>5</v>
      </c>
      <c r="AG88" s="259" t="s">
        <v>839</v>
      </c>
      <c r="AH88" s="268"/>
      <c r="AI88" s="45"/>
      <c r="AJ88" s="259"/>
      <c r="AK88" s="214"/>
    </row>
    <row r="89" spans="9:37" ht="20.25" customHeight="1" thickBot="1">
      <c r="I89" s="282"/>
      <c r="Q89" s="282"/>
      <c r="V89" s="215"/>
      <c r="W89" s="231"/>
      <c r="X89" s="217"/>
      <c r="Y89" s="218">
        <v>6</v>
      </c>
      <c r="Z89" s="218" t="s">
        <v>8</v>
      </c>
      <c r="AA89" s="217" t="s">
        <v>414</v>
      </c>
      <c r="AB89" s="219" t="s">
        <v>847</v>
      </c>
      <c r="AC89" s="218">
        <v>1993</v>
      </c>
      <c r="AD89" s="220" t="s">
        <v>27</v>
      </c>
      <c r="AE89" s="218" t="s">
        <v>962</v>
      </c>
      <c r="AF89" s="218" t="s">
        <v>5</v>
      </c>
      <c r="AG89" s="260" t="s">
        <v>962</v>
      </c>
      <c r="AH89" s="269"/>
      <c r="AI89" s="270"/>
      <c r="AJ89" s="260"/>
      <c r="AK89" s="221"/>
    </row>
    <row r="90" spans="9:37" ht="20.25" customHeight="1">
      <c r="I90" s="282"/>
      <c r="Q90" s="282"/>
      <c r="V90" s="206">
        <v>0.55208333333333337</v>
      </c>
      <c r="W90" s="232"/>
      <c r="X90" s="208" t="s">
        <v>57</v>
      </c>
      <c r="Y90" s="209">
        <v>2</v>
      </c>
      <c r="Z90" s="209" t="s">
        <v>8</v>
      </c>
      <c r="AA90" s="208" t="s">
        <v>410</v>
      </c>
      <c r="AB90" s="210" t="s">
        <v>263</v>
      </c>
      <c r="AC90" s="209">
        <v>1995</v>
      </c>
      <c r="AD90" s="211" t="s">
        <v>32</v>
      </c>
      <c r="AE90" s="209">
        <v>67.599999999999994</v>
      </c>
      <c r="AF90" s="209" t="s">
        <v>5</v>
      </c>
      <c r="AG90" s="258" t="s">
        <v>509</v>
      </c>
      <c r="AH90" s="266"/>
      <c r="AI90" s="267"/>
      <c r="AJ90" s="258"/>
      <c r="AK90" s="212"/>
    </row>
    <row r="91" spans="9:37" ht="20.25" customHeight="1">
      <c r="I91" s="282"/>
      <c r="Q91" s="282"/>
      <c r="V91" s="213"/>
      <c r="W91" s="196"/>
      <c r="X91" s="186"/>
      <c r="Y91" s="187">
        <v>3</v>
      </c>
      <c r="Z91" s="187" t="s">
        <v>6</v>
      </c>
      <c r="AA91" s="186" t="s">
        <v>410</v>
      </c>
      <c r="AB91" s="188" t="s">
        <v>792</v>
      </c>
      <c r="AC91" s="187">
        <v>1999</v>
      </c>
      <c r="AD91" s="189" t="s">
        <v>28</v>
      </c>
      <c r="AE91" s="187">
        <v>77.7</v>
      </c>
      <c r="AF91" s="187" t="s">
        <v>5</v>
      </c>
      <c r="AG91" s="259" t="s">
        <v>808</v>
      </c>
      <c r="AH91" s="268"/>
      <c r="AI91" s="45"/>
      <c r="AJ91" s="259"/>
      <c r="AK91" s="214"/>
    </row>
    <row r="92" spans="9:37" ht="20.25" customHeight="1" thickBot="1">
      <c r="I92" s="282"/>
      <c r="Q92" s="282"/>
      <c r="V92" s="215"/>
      <c r="W92" s="231"/>
      <c r="X92" s="217"/>
      <c r="Y92" s="218">
        <v>4</v>
      </c>
      <c r="Z92" s="218" t="s">
        <v>6</v>
      </c>
      <c r="AA92" s="217" t="s">
        <v>410</v>
      </c>
      <c r="AB92" s="219" t="s">
        <v>737</v>
      </c>
      <c r="AC92" s="218">
        <v>1996</v>
      </c>
      <c r="AD92" s="220" t="s">
        <v>32</v>
      </c>
      <c r="AE92" s="218">
        <v>92</v>
      </c>
      <c r="AF92" s="218" t="s">
        <v>5</v>
      </c>
      <c r="AG92" s="260" t="s">
        <v>519</v>
      </c>
      <c r="AH92" s="269"/>
      <c r="AI92" s="270"/>
      <c r="AJ92" s="260"/>
      <c r="AK92" s="221"/>
    </row>
    <row r="93" spans="9:37" ht="20.25" customHeight="1" thickBot="1">
      <c r="I93" s="282"/>
      <c r="Q93" s="282"/>
      <c r="V93" s="1103">
        <v>0.55208333333333337</v>
      </c>
      <c r="W93" s="1104"/>
      <c r="X93" s="233" t="s">
        <v>985</v>
      </c>
      <c r="Y93" s="234"/>
      <c r="Z93" s="234"/>
      <c r="AA93" s="235"/>
      <c r="AB93" s="236"/>
      <c r="AC93" s="234"/>
      <c r="AD93" s="237"/>
      <c r="AE93" s="234"/>
      <c r="AF93" s="234"/>
      <c r="AG93" s="261"/>
      <c r="AH93" s="261"/>
      <c r="AI93" s="261"/>
      <c r="AJ93" s="261"/>
      <c r="AK93" s="261"/>
    </row>
    <row r="94" spans="9:37" ht="20.25" customHeight="1">
      <c r="I94" s="282"/>
      <c r="Q94" s="282"/>
      <c r="V94" s="206">
        <v>0.5625</v>
      </c>
      <c r="W94" s="232"/>
      <c r="X94" s="208" t="s">
        <v>57</v>
      </c>
      <c r="Y94" s="209">
        <v>1</v>
      </c>
      <c r="Z94" s="209" t="s">
        <v>6</v>
      </c>
      <c r="AA94" s="208" t="s">
        <v>414</v>
      </c>
      <c r="AB94" s="210" t="s">
        <v>789</v>
      </c>
      <c r="AC94" s="209">
        <v>1977</v>
      </c>
      <c r="AD94" s="211" t="s">
        <v>28</v>
      </c>
      <c r="AE94" s="209">
        <v>147.69999999999999</v>
      </c>
      <c r="AF94" s="209" t="s">
        <v>5</v>
      </c>
      <c r="AG94" s="258" t="s">
        <v>803</v>
      </c>
      <c r="AH94" s="266"/>
      <c r="AI94" s="267"/>
      <c r="AJ94" s="258"/>
      <c r="AK94" s="212"/>
    </row>
    <row r="95" spans="9:37" ht="20.25" customHeight="1">
      <c r="I95" s="282"/>
      <c r="Q95" s="282"/>
      <c r="V95" s="213"/>
      <c r="W95" s="196"/>
      <c r="X95" s="186"/>
      <c r="Y95" s="187">
        <v>2</v>
      </c>
      <c r="Z95" s="187" t="s">
        <v>6</v>
      </c>
      <c r="AA95" s="186" t="s">
        <v>414</v>
      </c>
      <c r="AB95" s="188" t="s">
        <v>723</v>
      </c>
      <c r="AC95" s="187">
        <v>1999</v>
      </c>
      <c r="AD95" s="189" t="s">
        <v>32</v>
      </c>
      <c r="AE95" s="187">
        <v>70.599999999999994</v>
      </c>
      <c r="AF95" s="187" t="s">
        <v>5</v>
      </c>
      <c r="AG95" s="259" t="s">
        <v>500</v>
      </c>
      <c r="AH95" s="268"/>
      <c r="AI95" s="45"/>
      <c r="AJ95" s="259"/>
      <c r="AK95" s="214"/>
    </row>
    <row r="96" spans="9:37" ht="20.25" customHeight="1">
      <c r="I96" s="282"/>
      <c r="Q96" s="282"/>
      <c r="V96" s="213"/>
      <c r="W96" s="196"/>
      <c r="X96" s="186"/>
      <c r="Y96" s="187">
        <v>3</v>
      </c>
      <c r="Z96" s="187" t="s">
        <v>6</v>
      </c>
      <c r="AA96" s="186" t="s">
        <v>414</v>
      </c>
      <c r="AB96" s="188" t="s">
        <v>522</v>
      </c>
      <c r="AC96" s="187">
        <v>1981</v>
      </c>
      <c r="AD96" s="189" t="s">
        <v>33</v>
      </c>
      <c r="AE96" s="187">
        <v>69.400000000000006</v>
      </c>
      <c r="AF96" s="187" t="s">
        <v>5</v>
      </c>
      <c r="AG96" s="259" t="s">
        <v>524</v>
      </c>
      <c r="AH96" s="268"/>
      <c r="AI96" s="45"/>
      <c r="AJ96" s="259"/>
      <c r="AK96" s="214"/>
    </row>
    <row r="97" spans="9:37" ht="20.25" customHeight="1">
      <c r="I97" s="282"/>
      <c r="Q97" s="282"/>
      <c r="V97" s="213"/>
      <c r="W97" s="196"/>
      <c r="X97" s="186"/>
      <c r="Y97" s="187">
        <v>4</v>
      </c>
      <c r="Z97" s="187" t="s">
        <v>6</v>
      </c>
      <c r="AA97" s="186" t="s">
        <v>414</v>
      </c>
      <c r="AB97" s="188" t="s">
        <v>525</v>
      </c>
      <c r="AC97" s="187">
        <v>1980</v>
      </c>
      <c r="AD97" s="189" t="s">
        <v>29</v>
      </c>
      <c r="AE97" s="187">
        <v>76.400000000000006</v>
      </c>
      <c r="AF97" s="187" t="s">
        <v>5</v>
      </c>
      <c r="AG97" s="259" t="s">
        <v>528</v>
      </c>
      <c r="AH97" s="268"/>
      <c r="AI97" s="45"/>
      <c r="AJ97" s="259"/>
      <c r="AK97" s="214"/>
    </row>
    <row r="98" spans="9:37" ht="20.25" customHeight="1">
      <c r="I98" s="282"/>
      <c r="Q98" s="282"/>
      <c r="V98" s="213"/>
      <c r="W98" s="196"/>
      <c r="X98" s="186"/>
      <c r="Y98" s="187">
        <v>5</v>
      </c>
      <c r="Z98" s="187" t="s">
        <v>6</v>
      </c>
      <c r="AA98" s="186" t="s">
        <v>414</v>
      </c>
      <c r="AB98" s="188" t="s">
        <v>572</v>
      </c>
      <c r="AC98" s="187">
        <v>1972</v>
      </c>
      <c r="AD98" s="189" t="s">
        <v>18</v>
      </c>
      <c r="AE98" s="187">
        <v>91.4</v>
      </c>
      <c r="AF98" s="187" t="s">
        <v>5</v>
      </c>
      <c r="AG98" s="259" t="s">
        <v>594</v>
      </c>
      <c r="AH98" s="268"/>
      <c r="AI98" s="45"/>
      <c r="AJ98" s="259"/>
      <c r="AK98" s="214"/>
    </row>
    <row r="99" spans="9:37" ht="20.25" customHeight="1" thickBot="1">
      <c r="I99" s="282"/>
      <c r="Q99" s="282"/>
      <c r="V99" s="215"/>
      <c r="W99" s="231"/>
      <c r="X99" s="217"/>
      <c r="Y99" s="218">
        <v>6</v>
      </c>
      <c r="Z99" s="218" t="s">
        <v>6</v>
      </c>
      <c r="AA99" s="217" t="s">
        <v>414</v>
      </c>
      <c r="AB99" s="219" t="s">
        <v>824</v>
      </c>
      <c r="AC99" s="218">
        <v>1993</v>
      </c>
      <c r="AD99" s="220" t="s">
        <v>26</v>
      </c>
      <c r="AE99" s="218">
        <v>69.7</v>
      </c>
      <c r="AF99" s="218" t="s">
        <v>5</v>
      </c>
      <c r="AG99" s="260" t="s">
        <v>182</v>
      </c>
      <c r="AH99" s="269"/>
      <c r="AI99" s="270"/>
      <c r="AJ99" s="260"/>
      <c r="AK99" s="221"/>
    </row>
    <row r="100" spans="9:37" ht="20.25" customHeight="1" thickBot="1">
      <c r="I100" s="282"/>
      <c r="Q100" s="282"/>
      <c r="V100" s="1103">
        <v>0.58333333333333337</v>
      </c>
      <c r="W100" s="1104"/>
      <c r="X100" s="233" t="s">
        <v>986</v>
      </c>
      <c r="Y100" s="234"/>
      <c r="Z100" s="234"/>
      <c r="AA100" s="235"/>
      <c r="AB100" s="236"/>
      <c r="AC100" s="234"/>
      <c r="AD100" s="237"/>
      <c r="AE100" s="234"/>
      <c r="AF100" s="234"/>
      <c r="AG100" s="261"/>
      <c r="AH100" s="261"/>
      <c r="AI100" s="261"/>
      <c r="AJ100" s="261"/>
      <c r="AK100" s="261"/>
    </row>
    <row r="101" spans="9:37" ht="20.25" customHeight="1">
      <c r="I101" s="282"/>
      <c r="Q101" s="282"/>
      <c r="V101" s="206">
        <v>0.67708333333333337</v>
      </c>
      <c r="W101" s="232"/>
      <c r="X101" s="208" t="s">
        <v>56</v>
      </c>
      <c r="Y101" s="209">
        <v>1</v>
      </c>
      <c r="Z101" s="209" t="s">
        <v>4</v>
      </c>
      <c r="AA101" s="208" t="s">
        <v>415</v>
      </c>
      <c r="AB101" s="210" t="s">
        <v>780</v>
      </c>
      <c r="AC101" s="209">
        <v>2000</v>
      </c>
      <c r="AD101" s="211" t="s">
        <v>28</v>
      </c>
      <c r="AE101" s="209">
        <v>61.9</v>
      </c>
      <c r="AF101" s="209" t="s">
        <v>5</v>
      </c>
      <c r="AG101" s="258" t="s">
        <v>801</v>
      </c>
      <c r="AH101" s="266"/>
      <c r="AI101" s="267"/>
      <c r="AJ101" s="258"/>
      <c r="AK101" s="212"/>
    </row>
    <row r="102" spans="9:37" ht="20.25" customHeight="1">
      <c r="I102" s="282"/>
      <c r="Q102" s="282"/>
      <c r="V102" s="213"/>
      <c r="W102" s="196"/>
      <c r="X102" s="186"/>
      <c r="Y102" s="187">
        <v>2</v>
      </c>
      <c r="Z102" s="187" t="s">
        <v>4</v>
      </c>
      <c r="AA102" s="186" t="s">
        <v>415</v>
      </c>
      <c r="AB102" s="188" t="s">
        <v>745</v>
      </c>
      <c r="AC102" s="187">
        <v>1991</v>
      </c>
      <c r="AD102" s="189" t="s">
        <v>32</v>
      </c>
      <c r="AE102" s="187">
        <v>62.4</v>
      </c>
      <c r="AF102" s="187" t="s">
        <v>5</v>
      </c>
      <c r="AG102" s="259" t="s">
        <v>266</v>
      </c>
      <c r="AH102" s="268"/>
      <c r="AI102" s="45"/>
      <c r="AJ102" s="259"/>
      <c r="AK102" s="214"/>
    </row>
    <row r="103" spans="9:37" ht="20.25" customHeight="1">
      <c r="I103" s="282"/>
      <c r="Q103" s="282"/>
      <c r="V103" s="213"/>
      <c r="W103" s="196"/>
      <c r="X103" s="186"/>
      <c r="Y103" s="187">
        <v>3</v>
      </c>
      <c r="Z103" s="187" t="s">
        <v>8</v>
      </c>
      <c r="AA103" s="186" t="s">
        <v>415</v>
      </c>
      <c r="AB103" s="188" t="s">
        <v>755</v>
      </c>
      <c r="AC103" s="187">
        <v>1990</v>
      </c>
      <c r="AD103" s="189" t="s">
        <v>24</v>
      </c>
      <c r="AE103" s="187">
        <v>65.5</v>
      </c>
      <c r="AF103" s="187" t="s">
        <v>5</v>
      </c>
      <c r="AG103" s="259" t="s">
        <v>138</v>
      </c>
      <c r="AH103" s="268"/>
      <c r="AI103" s="45"/>
      <c r="AJ103" s="259"/>
      <c r="AK103" s="214"/>
    </row>
    <row r="104" spans="9:37" ht="20.25" customHeight="1">
      <c r="I104" s="282"/>
      <c r="Q104" s="282"/>
      <c r="V104" s="213"/>
      <c r="W104" s="196"/>
      <c r="X104" s="186"/>
      <c r="Y104" s="187">
        <v>4</v>
      </c>
      <c r="Z104" s="187" t="s">
        <v>9</v>
      </c>
      <c r="AA104" s="186" t="s">
        <v>415</v>
      </c>
      <c r="AB104" s="188" t="s">
        <v>794</v>
      </c>
      <c r="AC104" s="187">
        <v>1998</v>
      </c>
      <c r="AD104" s="189" t="s">
        <v>28</v>
      </c>
      <c r="AE104" s="187">
        <v>71.8</v>
      </c>
      <c r="AF104" s="187" t="s">
        <v>5</v>
      </c>
      <c r="AG104" s="259" t="s">
        <v>808</v>
      </c>
      <c r="AH104" s="268"/>
      <c r="AI104" s="45"/>
      <c r="AJ104" s="259"/>
      <c r="AK104" s="214"/>
    </row>
    <row r="105" spans="9:37" ht="20.25" customHeight="1" thickBot="1">
      <c r="I105" s="282"/>
      <c r="Q105" s="282"/>
      <c r="V105" s="215"/>
      <c r="W105" s="231"/>
      <c r="X105" s="217"/>
      <c r="Y105" s="218">
        <v>5</v>
      </c>
      <c r="Z105" s="218" t="s">
        <v>9</v>
      </c>
      <c r="AA105" s="217" t="s">
        <v>415</v>
      </c>
      <c r="AB105" s="219" t="s">
        <v>485</v>
      </c>
      <c r="AC105" s="218">
        <v>1982</v>
      </c>
      <c r="AD105" s="220" t="s">
        <v>31</v>
      </c>
      <c r="AE105" s="218">
        <v>69.8</v>
      </c>
      <c r="AF105" s="218" t="s">
        <v>5</v>
      </c>
      <c r="AG105" s="260" t="s">
        <v>249</v>
      </c>
      <c r="AH105" s="269"/>
      <c r="AI105" s="270"/>
      <c r="AJ105" s="260"/>
      <c r="AK105" s="221"/>
    </row>
    <row r="106" spans="9:37" ht="20.25" customHeight="1">
      <c r="I106" s="282"/>
      <c r="Q106" s="282"/>
      <c r="V106" s="206">
        <v>0.6875</v>
      </c>
      <c r="W106" s="232"/>
      <c r="X106" s="208" t="s">
        <v>56</v>
      </c>
      <c r="Y106" s="209">
        <v>2</v>
      </c>
      <c r="Z106" s="209" t="s">
        <v>13</v>
      </c>
      <c r="AA106" s="208" t="s">
        <v>415</v>
      </c>
      <c r="AB106" s="210" t="s">
        <v>482</v>
      </c>
      <c r="AC106" s="209">
        <v>1986</v>
      </c>
      <c r="AD106" s="211" t="s">
        <v>31</v>
      </c>
      <c r="AE106" s="209">
        <v>75.900000000000006</v>
      </c>
      <c r="AF106" s="209" t="s">
        <v>5</v>
      </c>
      <c r="AG106" s="258" t="s">
        <v>249</v>
      </c>
      <c r="AH106" s="266"/>
      <c r="AI106" s="267"/>
      <c r="AJ106" s="258"/>
      <c r="AK106" s="212"/>
    </row>
    <row r="107" spans="9:37" ht="20.25" customHeight="1">
      <c r="I107" s="282"/>
      <c r="Q107" s="282"/>
      <c r="V107" s="213"/>
      <c r="W107" s="196"/>
      <c r="X107" s="186"/>
      <c r="Y107" s="187">
        <v>3</v>
      </c>
      <c r="Z107" s="187" t="s">
        <v>13</v>
      </c>
      <c r="AA107" s="186" t="s">
        <v>415</v>
      </c>
      <c r="AB107" s="188" t="s">
        <v>744</v>
      </c>
      <c r="AC107" s="187">
        <v>1996</v>
      </c>
      <c r="AD107" s="189" t="s">
        <v>32</v>
      </c>
      <c r="AE107" s="187">
        <v>76.599999999999994</v>
      </c>
      <c r="AF107" s="187" t="s">
        <v>5</v>
      </c>
      <c r="AG107" s="259" t="s">
        <v>266</v>
      </c>
      <c r="AH107" s="268"/>
      <c r="AI107" s="45"/>
      <c r="AJ107" s="259"/>
      <c r="AK107" s="214"/>
    </row>
    <row r="108" spans="9:37" ht="20.25" customHeight="1">
      <c r="I108" s="282"/>
      <c r="Q108" s="282"/>
      <c r="V108" s="213"/>
      <c r="W108" s="196"/>
      <c r="X108" s="186"/>
      <c r="Y108" s="187">
        <v>4</v>
      </c>
      <c r="Z108" s="187" t="s">
        <v>13</v>
      </c>
      <c r="AA108" s="186" t="s">
        <v>415</v>
      </c>
      <c r="AB108" s="188" t="s">
        <v>750</v>
      </c>
      <c r="AC108" s="187">
        <v>1973</v>
      </c>
      <c r="AD108" s="189" t="s">
        <v>24</v>
      </c>
      <c r="AE108" s="187">
        <v>73.900000000000006</v>
      </c>
      <c r="AF108" s="187" t="s">
        <v>5</v>
      </c>
      <c r="AG108" s="259" t="s">
        <v>132</v>
      </c>
      <c r="AH108" s="268"/>
      <c r="AI108" s="45"/>
      <c r="AJ108" s="259"/>
      <c r="AK108" s="214"/>
    </row>
    <row r="109" spans="9:37" ht="20.25" customHeight="1" thickBot="1">
      <c r="I109" s="282"/>
      <c r="Q109" s="282"/>
      <c r="V109" s="215"/>
      <c r="W109" s="231"/>
      <c r="X109" s="217"/>
      <c r="Y109" s="218">
        <v>5</v>
      </c>
      <c r="Z109" s="218" t="s">
        <v>13</v>
      </c>
      <c r="AA109" s="217" t="s">
        <v>415</v>
      </c>
      <c r="AB109" s="219" t="s">
        <v>591</v>
      </c>
      <c r="AC109" s="218">
        <v>1984</v>
      </c>
      <c r="AD109" s="220" t="s">
        <v>18</v>
      </c>
      <c r="AE109" s="218">
        <v>77</v>
      </c>
      <c r="AF109" s="218" t="s">
        <v>5</v>
      </c>
      <c r="AG109" s="260" t="s">
        <v>962</v>
      </c>
      <c r="AH109" s="269"/>
      <c r="AI109" s="270"/>
      <c r="AJ109" s="260"/>
      <c r="AK109" s="221"/>
    </row>
    <row r="110" spans="9:37" ht="20.25" customHeight="1">
      <c r="I110" s="282"/>
      <c r="Q110" s="282"/>
      <c r="V110" s="206">
        <v>0.69791666666666663</v>
      </c>
      <c r="W110" s="232"/>
      <c r="X110" s="208" t="s">
        <v>56</v>
      </c>
      <c r="Y110" s="209">
        <v>1</v>
      </c>
      <c r="Z110" s="209" t="s">
        <v>17</v>
      </c>
      <c r="AA110" s="208" t="s">
        <v>415</v>
      </c>
      <c r="AB110" s="210" t="s">
        <v>428</v>
      </c>
      <c r="AC110" s="209">
        <v>1973</v>
      </c>
      <c r="AD110" s="211" t="s">
        <v>11</v>
      </c>
      <c r="AE110" s="209">
        <v>79.8</v>
      </c>
      <c r="AF110" s="209" t="s">
        <v>5</v>
      </c>
      <c r="AG110" s="258" t="s">
        <v>436</v>
      </c>
      <c r="AH110" s="266"/>
      <c r="AI110" s="267"/>
      <c r="AJ110" s="258"/>
      <c r="AK110" s="212"/>
    </row>
    <row r="111" spans="9:37" ht="20.25" customHeight="1">
      <c r="I111" s="282"/>
      <c r="Q111" s="282"/>
      <c r="V111" s="213"/>
      <c r="W111" s="196"/>
      <c r="X111" s="186"/>
      <c r="Y111" s="187">
        <v>2</v>
      </c>
      <c r="Z111" s="187" t="s">
        <v>17</v>
      </c>
      <c r="AA111" s="186" t="s">
        <v>415</v>
      </c>
      <c r="AB111" s="188" t="s">
        <v>207</v>
      </c>
      <c r="AC111" s="187">
        <v>1996</v>
      </c>
      <c r="AD111" s="189" t="s">
        <v>28</v>
      </c>
      <c r="AE111" s="187">
        <v>80.099999999999994</v>
      </c>
      <c r="AF111" s="187" t="s">
        <v>5</v>
      </c>
      <c r="AG111" s="259" t="s">
        <v>802</v>
      </c>
      <c r="AH111" s="268"/>
      <c r="AI111" s="45"/>
      <c r="AJ111" s="259"/>
      <c r="AK111" s="214"/>
    </row>
    <row r="112" spans="9:37" ht="20.25" customHeight="1">
      <c r="I112" s="282"/>
      <c r="Q112" s="282"/>
      <c r="V112" s="213"/>
      <c r="W112" s="196"/>
      <c r="X112" s="186"/>
      <c r="Y112" s="187">
        <v>3</v>
      </c>
      <c r="Z112" s="187" t="s">
        <v>17</v>
      </c>
      <c r="AA112" s="186" t="s">
        <v>415</v>
      </c>
      <c r="AB112" s="188" t="s">
        <v>741</v>
      </c>
      <c r="AC112" s="187">
        <v>1987</v>
      </c>
      <c r="AD112" s="189" t="s">
        <v>32</v>
      </c>
      <c r="AE112" s="187">
        <v>84.6</v>
      </c>
      <c r="AF112" s="187" t="s">
        <v>5</v>
      </c>
      <c r="AG112" s="259" t="s">
        <v>266</v>
      </c>
      <c r="AH112" s="268"/>
      <c r="AI112" s="45"/>
      <c r="AJ112" s="259"/>
      <c r="AK112" s="214"/>
    </row>
    <row r="113" spans="9:37" ht="20.25" customHeight="1">
      <c r="I113" s="282"/>
      <c r="Q113" s="282"/>
      <c r="V113" s="213"/>
      <c r="W113" s="196"/>
      <c r="X113" s="186"/>
      <c r="Y113" s="187">
        <v>4</v>
      </c>
      <c r="Z113" s="187" t="s">
        <v>17</v>
      </c>
      <c r="AA113" s="186" t="s">
        <v>415</v>
      </c>
      <c r="AB113" s="188" t="s">
        <v>742</v>
      </c>
      <c r="AC113" s="187">
        <v>1996</v>
      </c>
      <c r="AD113" s="189" t="s">
        <v>32</v>
      </c>
      <c r="AE113" s="187">
        <v>84.2</v>
      </c>
      <c r="AF113" s="187" t="s">
        <v>5</v>
      </c>
      <c r="AG113" s="259" t="s">
        <v>266</v>
      </c>
      <c r="AH113" s="268"/>
      <c r="AI113" s="45"/>
      <c r="AJ113" s="259"/>
      <c r="AK113" s="214"/>
    </row>
    <row r="114" spans="9:37" ht="20.25" customHeight="1">
      <c r="I114" s="282"/>
      <c r="Q114" s="282"/>
      <c r="V114" s="213"/>
      <c r="W114" s="196"/>
      <c r="X114" s="186"/>
      <c r="Y114" s="187">
        <v>5</v>
      </c>
      <c r="Z114" s="187" t="s">
        <v>17</v>
      </c>
      <c r="AA114" s="186" t="s">
        <v>415</v>
      </c>
      <c r="AB114" s="188" t="s">
        <v>568</v>
      </c>
      <c r="AC114" s="187">
        <v>1990</v>
      </c>
      <c r="AD114" s="189" t="s">
        <v>24</v>
      </c>
      <c r="AE114" s="187">
        <v>83.9</v>
      </c>
      <c r="AF114" s="187" t="s">
        <v>5</v>
      </c>
      <c r="AG114" s="259" t="s">
        <v>138</v>
      </c>
      <c r="AH114" s="268"/>
      <c r="AI114" s="45"/>
      <c r="AJ114" s="259"/>
      <c r="AK114" s="214"/>
    </row>
    <row r="115" spans="9:37" ht="20.25" customHeight="1" thickBot="1">
      <c r="I115" s="282"/>
      <c r="Q115" s="282"/>
      <c r="V115" s="215"/>
      <c r="W115" s="231"/>
      <c r="X115" s="217"/>
      <c r="Y115" s="218">
        <v>6</v>
      </c>
      <c r="Z115" s="218" t="s">
        <v>17</v>
      </c>
      <c r="AA115" s="217" t="s">
        <v>415</v>
      </c>
      <c r="AB115" s="219" t="s">
        <v>592</v>
      </c>
      <c r="AC115" s="218">
        <v>1970</v>
      </c>
      <c r="AD115" s="220" t="s">
        <v>18</v>
      </c>
      <c r="AE115" s="218">
        <v>84.3</v>
      </c>
      <c r="AF115" s="218" t="s">
        <v>5</v>
      </c>
      <c r="AG115" s="260" t="s">
        <v>602</v>
      </c>
      <c r="AH115" s="269"/>
      <c r="AI115" s="270"/>
      <c r="AJ115" s="260"/>
      <c r="AK115" s="221"/>
    </row>
    <row r="116" spans="9:37" ht="20.25" customHeight="1">
      <c r="I116" s="282"/>
      <c r="Q116" s="282"/>
      <c r="V116" s="206">
        <v>0.70833333333333337</v>
      </c>
      <c r="W116" s="232"/>
      <c r="X116" s="208" t="s">
        <v>56</v>
      </c>
      <c r="Y116" s="209">
        <v>1</v>
      </c>
      <c r="Z116" s="209" t="s">
        <v>19</v>
      </c>
      <c r="AA116" s="208" t="s">
        <v>415</v>
      </c>
      <c r="AB116" s="210" t="s">
        <v>249</v>
      </c>
      <c r="AC116" s="209">
        <v>1970</v>
      </c>
      <c r="AD116" s="211" t="s">
        <v>31</v>
      </c>
      <c r="AE116" s="209">
        <v>99.7</v>
      </c>
      <c r="AF116" s="209" t="s">
        <v>5</v>
      </c>
      <c r="AG116" s="258" t="s">
        <v>490</v>
      </c>
      <c r="AH116" s="266"/>
      <c r="AI116" s="267"/>
      <c r="AJ116" s="258"/>
      <c r="AK116" s="212"/>
    </row>
    <row r="117" spans="9:37" ht="20.25" customHeight="1">
      <c r="I117" s="282"/>
      <c r="Q117" s="282"/>
      <c r="V117" s="213"/>
      <c r="W117" s="196"/>
      <c r="X117" s="186"/>
      <c r="Y117" s="187">
        <v>2</v>
      </c>
      <c r="Z117" s="187" t="s">
        <v>19</v>
      </c>
      <c r="AA117" s="186" t="s">
        <v>415</v>
      </c>
      <c r="AB117" s="188" t="s">
        <v>754</v>
      </c>
      <c r="AC117" s="187">
        <v>1996</v>
      </c>
      <c r="AD117" s="189" t="s">
        <v>24</v>
      </c>
      <c r="AE117" s="187">
        <v>113.6</v>
      </c>
      <c r="AF117" s="187" t="s">
        <v>5</v>
      </c>
      <c r="AG117" s="259" t="s">
        <v>776</v>
      </c>
      <c r="AH117" s="268"/>
      <c r="AI117" s="45"/>
      <c r="AJ117" s="259"/>
      <c r="AK117" s="214"/>
    </row>
    <row r="118" spans="9:37" ht="20.25" customHeight="1">
      <c r="I118" s="282"/>
      <c r="Q118" s="282"/>
      <c r="V118" s="213"/>
      <c r="W118" s="196"/>
      <c r="X118" s="186"/>
      <c r="Y118" s="187">
        <v>3</v>
      </c>
      <c r="Z118" s="187" t="s">
        <v>21</v>
      </c>
      <c r="AA118" s="186" t="s">
        <v>415</v>
      </c>
      <c r="AB118" s="188" t="s">
        <v>784</v>
      </c>
      <c r="AC118" s="187">
        <v>1975</v>
      </c>
      <c r="AD118" s="189" t="s">
        <v>28</v>
      </c>
      <c r="AE118" s="187">
        <v>92.5</v>
      </c>
      <c r="AF118" s="187" t="s">
        <v>5</v>
      </c>
      <c r="AG118" s="259" t="s">
        <v>801</v>
      </c>
      <c r="AH118" s="268"/>
      <c r="AI118" s="45"/>
      <c r="AJ118" s="259"/>
      <c r="AK118" s="214"/>
    </row>
    <row r="119" spans="9:37" ht="20.25" customHeight="1">
      <c r="I119" s="282"/>
      <c r="Q119" s="282"/>
      <c r="V119" s="213"/>
      <c r="W119" s="196"/>
      <c r="X119" s="186"/>
      <c r="Y119" s="187">
        <v>4</v>
      </c>
      <c r="Z119" s="187" t="s">
        <v>21</v>
      </c>
      <c r="AA119" s="186" t="s">
        <v>415</v>
      </c>
      <c r="AB119" s="188" t="s">
        <v>265</v>
      </c>
      <c r="AC119" s="187">
        <v>1967</v>
      </c>
      <c r="AD119" s="189" t="s">
        <v>32</v>
      </c>
      <c r="AE119" s="187">
        <v>93.4</v>
      </c>
      <c r="AF119" s="187" t="s">
        <v>5</v>
      </c>
      <c r="AG119" s="259" t="s">
        <v>520</v>
      </c>
      <c r="AH119" s="268"/>
      <c r="AI119" s="45"/>
      <c r="AJ119" s="259"/>
      <c r="AK119" s="214"/>
    </row>
    <row r="120" spans="9:37" ht="20.25" customHeight="1" thickBot="1">
      <c r="I120" s="282"/>
      <c r="Q120" s="282"/>
      <c r="V120" s="215"/>
      <c r="W120" s="231"/>
      <c r="X120" s="217"/>
      <c r="Y120" s="218">
        <v>5</v>
      </c>
      <c r="Z120" s="218" t="s">
        <v>21</v>
      </c>
      <c r="AA120" s="217" t="s">
        <v>415</v>
      </c>
      <c r="AB120" s="219" t="s">
        <v>753</v>
      </c>
      <c r="AC120" s="218">
        <v>1975</v>
      </c>
      <c r="AD120" s="220" t="s">
        <v>24</v>
      </c>
      <c r="AE120" s="218">
        <v>89.3</v>
      </c>
      <c r="AF120" s="218" t="s">
        <v>5</v>
      </c>
      <c r="AG120" s="260" t="s">
        <v>132</v>
      </c>
      <c r="AH120" s="269"/>
      <c r="AI120" s="270"/>
      <c r="AJ120" s="260"/>
      <c r="AK120" s="221"/>
    </row>
    <row r="121" spans="9:37" ht="20.25" customHeight="1">
      <c r="I121" s="282"/>
      <c r="Q121" s="282"/>
      <c r="V121" s="206">
        <v>0.71875</v>
      </c>
      <c r="W121" s="232"/>
      <c r="X121" s="208" t="s">
        <v>56</v>
      </c>
      <c r="Y121" s="209">
        <v>1</v>
      </c>
      <c r="Z121" s="209" t="s">
        <v>2</v>
      </c>
      <c r="AA121" s="208" t="s">
        <v>414</v>
      </c>
      <c r="AB121" s="210" t="s">
        <v>757</v>
      </c>
      <c r="AC121" s="209">
        <v>1980</v>
      </c>
      <c r="AD121" s="211" t="s">
        <v>24</v>
      </c>
      <c r="AE121" s="209">
        <v>56.5</v>
      </c>
      <c r="AF121" s="209" t="s">
        <v>3</v>
      </c>
      <c r="AG121" s="258" t="s">
        <v>159</v>
      </c>
      <c r="AH121" s="266"/>
      <c r="AI121" s="267"/>
      <c r="AJ121" s="258"/>
      <c r="AK121" s="212"/>
    </row>
    <row r="122" spans="9:37" ht="20.25" customHeight="1">
      <c r="I122" s="282"/>
      <c r="Q122" s="282"/>
      <c r="V122" s="213"/>
      <c r="W122" s="196"/>
      <c r="X122" s="186"/>
      <c r="Y122" s="187">
        <v>2</v>
      </c>
      <c r="Z122" s="187" t="s">
        <v>2</v>
      </c>
      <c r="AA122" s="186" t="s">
        <v>414</v>
      </c>
      <c r="AB122" s="188" t="s">
        <v>764</v>
      </c>
      <c r="AC122" s="187">
        <v>1993</v>
      </c>
      <c r="AD122" s="189" t="s">
        <v>24</v>
      </c>
      <c r="AE122" s="187">
        <v>56.7</v>
      </c>
      <c r="AF122" s="187" t="s">
        <v>3</v>
      </c>
      <c r="AG122" s="259" t="s">
        <v>777</v>
      </c>
      <c r="AH122" s="268"/>
      <c r="AI122" s="45"/>
      <c r="AJ122" s="259"/>
      <c r="AK122" s="214"/>
    </row>
    <row r="123" spans="9:37" ht="20.25" customHeight="1">
      <c r="I123" s="282"/>
      <c r="Q123" s="282"/>
      <c r="V123" s="213"/>
      <c r="W123" s="196"/>
      <c r="X123" s="186"/>
      <c r="Y123" s="187">
        <v>3</v>
      </c>
      <c r="Z123" s="187" t="s">
        <v>2</v>
      </c>
      <c r="AA123" s="186" t="s">
        <v>414</v>
      </c>
      <c r="AB123" s="188" t="s">
        <v>583</v>
      </c>
      <c r="AC123" s="187">
        <v>1987</v>
      </c>
      <c r="AD123" s="189" t="s">
        <v>18</v>
      </c>
      <c r="AE123" s="187">
        <v>57.5</v>
      </c>
      <c r="AF123" s="187" t="s">
        <v>3</v>
      </c>
      <c r="AG123" s="259" t="s">
        <v>962</v>
      </c>
      <c r="AH123" s="268"/>
      <c r="AI123" s="45"/>
      <c r="AJ123" s="259"/>
      <c r="AK123" s="214"/>
    </row>
    <row r="124" spans="9:37" ht="20.25" customHeight="1">
      <c r="I124" s="282"/>
      <c r="Q124" s="282"/>
      <c r="V124" s="213"/>
      <c r="W124" s="196"/>
      <c r="X124" s="186"/>
      <c r="Y124" s="187">
        <v>4</v>
      </c>
      <c r="Z124" s="187" t="s">
        <v>4</v>
      </c>
      <c r="AA124" s="186" t="s">
        <v>414</v>
      </c>
      <c r="AB124" s="188" t="s">
        <v>468</v>
      </c>
      <c r="AC124" s="187">
        <v>1978</v>
      </c>
      <c r="AD124" s="189" t="s">
        <v>22</v>
      </c>
      <c r="AE124" s="187">
        <v>62.4</v>
      </c>
      <c r="AF124" s="187" t="s">
        <v>3</v>
      </c>
      <c r="AG124" s="259" t="s">
        <v>111</v>
      </c>
      <c r="AH124" s="268"/>
      <c r="AI124" s="45"/>
      <c r="AJ124" s="259"/>
      <c r="AK124" s="214"/>
    </row>
    <row r="125" spans="9:37" ht="20.25" customHeight="1">
      <c r="I125" s="282"/>
      <c r="Q125" s="282"/>
      <c r="V125" s="213"/>
      <c r="W125" s="196"/>
      <c r="X125" s="186"/>
      <c r="Y125" s="187">
        <v>5</v>
      </c>
      <c r="Z125" s="187" t="s">
        <v>4</v>
      </c>
      <c r="AA125" s="186" t="s">
        <v>414</v>
      </c>
      <c r="AB125" s="188" t="s">
        <v>766</v>
      </c>
      <c r="AC125" s="187">
        <v>1992</v>
      </c>
      <c r="AD125" s="189" t="s">
        <v>24</v>
      </c>
      <c r="AE125" s="187">
        <v>59.9</v>
      </c>
      <c r="AF125" s="187" t="s">
        <v>3</v>
      </c>
      <c r="AG125" s="259" t="s">
        <v>777</v>
      </c>
      <c r="AH125" s="268"/>
      <c r="AI125" s="45"/>
      <c r="AJ125" s="259"/>
      <c r="AK125" s="214"/>
    </row>
    <row r="126" spans="9:37" ht="20.25" customHeight="1" thickBot="1">
      <c r="I126" s="282"/>
      <c r="Q126" s="282"/>
      <c r="V126" s="215"/>
      <c r="W126" s="231"/>
      <c r="X126" s="217"/>
      <c r="Y126" s="218">
        <v>6</v>
      </c>
      <c r="Z126" s="218" t="s">
        <v>4</v>
      </c>
      <c r="AA126" s="217" t="s">
        <v>414</v>
      </c>
      <c r="AB126" s="219" t="s">
        <v>759</v>
      </c>
      <c r="AC126" s="218">
        <v>1972</v>
      </c>
      <c r="AD126" s="220" t="s">
        <v>24</v>
      </c>
      <c r="AE126" s="218">
        <v>61.5</v>
      </c>
      <c r="AF126" s="218" t="s">
        <v>3</v>
      </c>
      <c r="AG126" s="260" t="s">
        <v>132</v>
      </c>
      <c r="AH126" s="269"/>
      <c r="AI126" s="270"/>
      <c r="AJ126" s="260"/>
      <c r="AK126" s="221"/>
    </row>
    <row r="127" spans="9:37" ht="20.25" customHeight="1">
      <c r="I127" s="282"/>
      <c r="Q127" s="282"/>
      <c r="V127" s="206">
        <v>0.72916666666666663</v>
      </c>
      <c r="W127" s="232"/>
      <c r="X127" s="208" t="s">
        <v>56</v>
      </c>
      <c r="Y127" s="209">
        <v>1</v>
      </c>
      <c r="Z127" s="209" t="s">
        <v>4</v>
      </c>
      <c r="AA127" s="208" t="s">
        <v>414</v>
      </c>
      <c r="AB127" s="210" t="s">
        <v>758</v>
      </c>
      <c r="AC127" s="209">
        <v>1982</v>
      </c>
      <c r="AD127" s="211" t="s">
        <v>24</v>
      </c>
      <c r="AE127" s="209">
        <v>61.6</v>
      </c>
      <c r="AF127" s="209" t="s">
        <v>3</v>
      </c>
      <c r="AG127" s="258" t="s">
        <v>132</v>
      </c>
      <c r="AH127" s="266"/>
      <c r="AI127" s="267"/>
      <c r="AJ127" s="258"/>
      <c r="AK127" s="212"/>
    </row>
    <row r="128" spans="9:37" ht="20.25" customHeight="1">
      <c r="I128" s="282"/>
      <c r="Q128" s="282"/>
      <c r="V128" s="213"/>
      <c r="W128" s="196"/>
      <c r="X128" s="186"/>
      <c r="Y128" s="187">
        <v>2</v>
      </c>
      <c r="Z128" s="187" t="s">
        <v>6</v>
      </c>
      <c r="AA128" s="186" t="s">
        <v>414</v>
      </c>
      <c r="AB128" s="188" t="s">
        <v>526</v>
      </c>
      <c r="AC128" s="187">
        <v>1974</v>
      </c>
      <c r="AD128" s="189" t="s">
        <v>29</v>
      </c>
      <c r="AE128" s="187">
        <v>71.2</v>
      </c>
      <c r="AF128" s="187" t="s">
        <v>3</v>
      </c>
      <c r="AG128" s="259" t="s">
        <v>529</v>
      </c>
      <c r="AH128" s="268"/>
      <c r="AI128" s="45"/>
      <c r="AJ128" s="259"/>
      <c r="AK128" s="214"/>
    </row>
    <row r="129" spans="9:37" ht="20.25" customHeight="1">
      <c r="I129" s="282"/>
      <c r="Q129" s="282"/>
      <c r="V129" s="213"/>
      <c r="W129" s="196"/>
      <c r="X129" s="186"/>
      <c r="Y129" s="187">
        <v>3</v>
      </c>
      <c r="Z129" s="187" t="s">
        <v>8</v>
      </c>
      <c r="AA129" s="186" t="s">
        <v>414</v>
      </c>
      <c r="AB129" s="188" t="s">
        <v>466</v>
      </c>
      <c r="AC129" s="187">
        <v>1977</v>
      </c>
      <c r="AD129" s="189" t="s">
        <v>22</v>
      </c>
      <c r="AE129" s="187">
        <v>65.3</v>
      </c>
      <c r="AF129" s="187" t="s">
        <v>3</v>
      </c>
      <c r="AG129" s="259" t="s">
        <v>471</v>
      </c>
      <c r="AH129" s="268"/>
      <c r="AI129" s="45"/>
      <c r="AJ129" s="259"/>
      <c r="AK129" s="214"/>
    </row>
    <row r="130" spans="9:37" ht="20.25" customHeight="1">
      <c r="I130" s="282"/>
      <c r="Q130" s="282"/>
      <c r="V130" s="213"/>
      <c r="W130" s="196"/>
      <c r="X130" s="186"/>
      <c r="Y130" s="187">
        <v>4</v>
      </c>
      <c r="Z130" s="187" t="s">
        <v>8</v>
      </c>
      <c r="AA130" s="186" t="s">
        <v>414</v>
      </c>
      <c r="AB130" s="188" t="s">
        <v>767</v>
      </c>
      <c r="AC130" s="187">
        <v>1997</v>
      </c>
      <c r="AD130" s="189" t="s">
        <v>24</v>
      </c>
      <c r="AE130" s="187">
        <v>66.900000000000006</v>
      </c>
      <c r="AF130" s="187" t="s">
        <v>3</v>
      </c>
      <c r="AG130" s="259" t="s">
        <v>775</v>
      </c>
      <c r="AH130" s="268"/>
      <c r="AI130" s="45"/>
      <c r="AJ130" s="259"/>
      <c r="AK130" s="214"/>
    </row>
    <row r="131" spans="9:37" ht="20.25" customHeight="1">
      <c r="I131" s="282"/>
      <c r="Q131" s="282"/>
      <c r="V131" s="213"/>
      <c r="W131" s="196"/>
      <c r="X131" s="186"/>
      <c r="Y131" s="187">
        <v>5</v>
      </c>
      <c r="Z131" s="187" t="s">
        <v>8</v>
      </c>
      <c r="AA131" s="186" t="s">
        <v>414</v>
      </c>
      <c r="AB131" s="188" t="s">
        <v>768</v>
      </c>
      <c r="AC131" s="187">
        <v>1981</v>
      </c>
      <c r="AD131" s="189" t="s">
        <v>24</v>
      </c>
      <c r="AE131" s="187">
        <v>66.599999999999994</v>
      </c>
      <c r="AF131" s="187" t="s">
        <v>3</v>
      </c>
      <c r="AG131" s="259" t="s">
        <v>776</v>
      </c>
      <c r="AH131" s="268"/>
      <c r="AI131" s="45"/>
      <c r="AJ131" s="259"/>
      <c r="AK131" s="214"/>
    </row>
    <row r="132" spans="9:37" ht="20.25" customHeight="1" thickBot="1">
      <c r="I132" s="282"/>
      <c r="Q132" s="282"/>
      <c r="V132" s="215"/>
      <c r="W132" s="231"/>
      <c r="X132" s="217"/>
      <c r="Y132" s="218">
        <v>6</v>
      </c>
      <c r="Z132" s="218" t="s">
        <v>8</v>
      </c>
      <c r="AA132" s="217" t="s">
        <v>414</v>
      </c>
      <c r="AB132" s="219" t="s">
        <v>577</v>
      </c>
      <c r="AC132" s="218">
        <v>1972</v>
      </c>
      <c r="AD132" s="220" t="s">
        <v>18</v>
      </c>
      <c r="AE132" s="218">
        <v>66.400000000000006</v>
      </c>
      <c r="AF132" s="218" t="s">
        <v>3</v>
      </c>
      <c r="AG132" s="260" t="s">
        <v>962</v>
      </c>
      <c r="AH132" s="269"/>
      <c r="AI132" s="270"/>
      <c r="AJ132" s="260"/>
      <c r="AK132" s="221"/>
    </row>
    <row r="133" spans="9:37" ht="20.25" customHeight="1" thickBot="1">
      <c r="I133" s="282"/>
      <c r="Q133" s="282"/>
      <c r="V133" s="1103">
        <v>0.72916666666666663</v>
      </c>
      <c r="W133" s="1104"/>
      <c r="X133" s="233" t="s">
        <v>992</v>
      </c>
      <c r="Y133" s="234"/>
      <c r="Z133" s="234"/>
      <c r="AA133" s="235"/>
      <c r="AB133" s="236"/>
      <c r="AC133" s="234"/>
      <c r="AD133" s="237"/>
      <c r="AE133" s="234"/>
      <c r="AF133" s="234"/>
      <c r="AG133" s="261"/>
      <c r="AH133" s="261"/>
      <c r="AI133" s="261"/>
      <c r="AJ133" s="261"/>
      <c r="AK133" s="261"/>
    </row>
    <row r="134" spans="9:37" ht="20.25" customHeight="1">
      <c r="I134" s="282"/>
      <c r="Q134" s="282"/>
      <c r="V134" s="206">
        <v>0.73958333333333337</v>
      </c>
      <c r="W134" s="232"/>
      <c r="X134" s="208" t="s">
        <v>56</v>
      </c>
      <c r="Y134" s="209">
        <v>1</v>
      </c>
      <c r="Z134" s="209" t="s">
        <v>6</v>
      </c>
      <c r="AA134" s="208" t="s">
        <v>414</v>
      </c>
      <c r="AB134" s="210" t="s">
        <v>467</v>
      </c>
      <c r="AC134" s="209">
        <v>1985</v>
      </c>
      <c r="AD134" s="211" t="s">
        <v>22</v>
      </c>
      <c r="AE134" s="209">
        <v>73.400000000000006</v>
      </c>
      <c r="AF134" s="209" t="s">
        <v>3</v>
      </c>
      <c r="AG134" s="258" t="s">
        <v>471</v>
      </c>
      <c r="AH134" s="266"/>
      <c r="AI134" s="267"/>
      <c r="AJ134" s="258"/>
      <c r="AK134" s="212"/>
    </row>
    <row r="135" spans="9:37" ht="20.25" customHeight="1">
      <c r="I135" s="282"/>
      <c r="Q135" s="282"/>
      <c r="V135" s="213"/>
      <c r="W135" s="196"/>
      <c r="X135" s="186"/>
      <c r="Y135" s="187">
        <v>2</v>
      </c>
      <c r="Z135" s="187" t="s">
        <v>6</v>
      </c>
      <c r="AA135" s="186" t="s">
        <v>414</v>
      </c>
      <c r="AB135" s="188" t="s">
        <v>584</v>
      </c>
      <c r="AC135" s="187">
        <v>1955</v>
      </c>
      <c r="AD135" s="189" t="s">
        <v>18</v>
      </c>
      <c r="AE135" s="187">
        <v>71.2</v>
      </c>
      <c r="AF135" s="187" t="s">
        <v>3</v>
      </c>
      <c r="AG135" s="259" t="s">
        <v>598</v>
      </c>
      <c r="AH135" s="268"/>
      <c r="AI135" s="45"/>
      <c r="AJ135" s="259"/>
      <c r="AK135" s="214"/>
    </row>
    <row r="136" spans="9:37" ht="20.25" customHeight="1">
      <c r="I136" s="282"/>
      <c r="Q136" s="282"/>
      <c r="V136" s="213"/>
      <c r="W136" s="196"/>
      <c r="X136" s="186"/>
      <c r="Y136" s="187">
        <v>3</v>
      </c>
      <c r="Z136" s="187" t="s">
        <v>6</v>
      </c>
      <c r="AA136" s="186" t="s">
        <v>414</v>
      </c>
      <c r="AB136" s="188" t="s">
        <v>581</v>
      </c>
      <c r="AC136" s="187">
        <v>1987</v>
      </c>
      <c r="AD136" s="189" t="s">
        <v>18</v>
      </c>
      <c r="AE136" s="187">
        <v>110.6</v>
      </c>
      <c r="AF136" s="187" t="s">
        <v>3</v>
      </c>
      <c r="AG136" s="259" t="s">
        <v>598</v>
      </c>
      <c r="AH136" s="268"/>
      <c r="AI136" s="45"/>
      <c r="AJ136" s="259"/>
      <c r="AK136" s="214"/>
    </row>
    <row r="137" spans="9:37" ht="20.25" customHeight="1">
      <c r="I137" s="282"/>
      <c r="Q137" s="282"/>
      <c r="V137" s="213"/>
      <c r="W137" s="196"/>
      <c r="X137" s="186"/>
      <c r="Y137" s="187">
        <v>4</v>
      </c>
      <c r="Z137" s="187" t="s">
        <v>6</v>
      </c>
      <c r="AA137" s="186" t="s">
        <v>414</v>
      </c>
      <c r="AB137" s="188" t="s">
        <v>585</v>
      </c>
      <c r="AC137" s="187">
        <v>1975</v>
      </c>
      <c r="AD137" s="189" t="s">
        <v>18</v>
      </c>
      <c r="AE137" s="187">
        <v>73.8</v>
      </c>
      <c r="AF137" s="187" t="s">
        <v>3</v>
      </c>
      <c r="AG137" s="259" t="s">
        <v>599</v>
      </c>
      <c r="AH137" s="268"/>
      <c r="AI137" s="45"/>
      <c r="AJ137" s="259"/>
      <c r="AK137" s="214"/>
    </row>
    <row r="138" spans="9:37" ht="20.25" customHeight="1">
      <c r="I138" s="282"/>
      <c r="Q138" s="282"/>
      <c r="V138" s="213"/>
      <c r="W138" s="196"/>
      <c r="X138" s="186"/>
      <c r="Y138" s="187">
        <v>5</v>
      </c>
      <c r="Z138" s="187" t="s">
        <v>6</v>
      </c>
      <c r="AA138" s="186" t="s">
        <v>414</v>
      </c>
      <c r="AB138" s="188" t="s">
        <v>582</v>
      </c>
      <c r="AC138" s="187">
        <v>1969</v>
      </c>
      <c r="AD138" s="189" t="s">
        <v>18</v>
      </c>
      <c r="AE138" s="187">
        <v>84.8</v>
      </c>
      <c r="AF138" s="187" t="s">
        <v>3</v>
      </c>
      <c r="AG138" s="259" t="s">
        <v>962</v>
      </c>
      <c r="AH138" s="268"/>
      <c r="AI138" s="45"/>
      <c r="AJ138" s="259"/>
      <c r="AK138" s="214"/>
    </row>
    <row r="139" spans="9:37" ht="20.25" customHeight="1" thickBot="1">
      <c r="I139" s="282"/>
      <c r="Q139" s="282"/>
      <c r="V139" s="215"/>
      <c r="W139" s="231"/>
      <c r="X139" s="217"/>
      <c r="Y139" s="218">
        <v>6</v>
      </c>
      <c r="Z139" s="218" t="s">
        <v>6</v>
      </c>
      <c r="AA139" s="217" t="s">
        <v>414</v>
      </c>
      <c r="AB139" s="219" t="s">
        <v>587</v>
      </c>
      <c r="AC139" s="218">
        <v>1970</v>
      </c>
      <c r="AD139" s="220" t="s">
        <v>18</v>
      </c>
      <c r="AE139" s="218">
        <v>77.7</v>
      </c>
      <c r="AF139" s="218" t="s">
        <v>3</v>
      </c>
      <c r="AG139" s="260" t="s">
        <v>601</v>
      </c>
      <c r="AH139" s="269"/>
      <c r="AI139" s="270"/>
      <c r="AJ139" s="260"/>
      <c r="AK139" s="221"/>
    </row>
    <row r="140" spans="9:37" ht="25.5" customHeight="1">
      <c r="I140" s="282"/>
      <c r="Q140" s="282"/>
      <c r="V140" s="1111">
        <v>0.75</v>
      </c>
      <c r="W140" s="238"/>
      <c r="X140" s="1113" t="s">
        <v>567</v>
      </c>
      <c r="Y140" s="232">
        <v>3</v>
      </c>
      <c r="Z140" s="209" t="s">
        <v>994</v>
      </c>
      <c r="AA140" s="239" t="s">
        <v>415</v>
      </c>
      <c r="AB140" s="240" t="s">
        <v>28</v>
      </c>
      <c r="AC140" s="241"/>
      <c r="AD140" s="246" t="s">
        <v>28</v>
      </c>
      <c r="AE140" s="232"/>
      <c r="AF140" s="209" t="s">
        <v>5</v>
      </c>
      <c r="AG140" s="264" t="s">
        <v>962</v>
      </c>
      <c r="AH140" s="266"/>
      <c r="AI140" s="267"/>
      <c r="AJ140" s="258"/>
      <c r="AK140" s="212"/>
    </row>
    <row r="141" spans="9:37" ht="25.5" customHeight="1" thickBot="1">
      <c r="I141" s="282"/>
      <c r="Q141" s="282"/>
      <c r="V141" s="1112"/>
      <c r="W141" s="242"/>
      <c r="X141" s="1114"/>
      <c r="Y141" s="231">
        <v>4</v>
      </c>
      <c r="Z141" s="218" t="s">
        <v>994</v>
      </c>
      <c r="AA141" s="243" t="s">
        <v>415</v>
      </c>
      <c r="AB141" s="244" t="s">
        <v>32</v>
      </c>
      <c r="AC141" s="245"/>
      <c r="AD141" s="247" t="s">
        <v>32</v>
      </c>
      <c r="AE141" s="231"/>
      <c r="AF141" s="218" t="s">
        <v>5</v>
      </c>
      <c r="AG141" s="265" t="s">
        <v>962</v>
      </c>
      <c r="AH141" s="269"/>
      <c r="AI141" s="270"/>
      <c r="AJ141" s="260"/>
      <c r="AK141" s="221"/>
    </row>
    <row r="142" spans="9:37" ht="20.25" customHeight="1">
      <c r="I142" s="282"/>
      <c r="Q142" s="282"/>
      <c r="V142" s="206">
        <v>0.76041666666666663</v>
      </c>
      <c r="W142" s="232"/>
      <c r="X142" s="208" t="s">
        <v>56</v>
      </c>
      <c r="Y142" s="209">
        <v>1</v>
      </c>
      <c r="Z142" s="209" t="s">
        <v>17</v>
      </c>
      <c r="AA142" s="208" t="s">
        <v>12</v>
      </c>
      <c r="AB142" s="210" t="s">
        <v>428</v>
      </c>
      <c r="AC142" s="209">
        <v>1973</v>
      </c>
      <c r="AD142" s="211" t="s">
        <v>11</v>
      </c>
      <c r="AE142" s="209">
        <v>79.8</v>
      </c>
      <c r="AF142" s="209" t="s">
        <v>5</v>
      </c>
      <c r="AG142" s="258" t="s">
        <v>436</v>
      </c>
      <c r="AH142" s="266"/>
      <c r="AI142" s="267"/>
      <c r="AJ142" s="258"/>
      <c r="AK142" s="212"/>
    </row>
    <row r="143" spans="9:37" ht="20.25" customHeight="1">
      <c r="I143" s="282"/>
      <c r="Q143" s="282"/>
      <c r="V143" s="213"/>
      <c r="W143" s="196"/>
      <c r="X143" s="186"/>
      <c r="Y143" s="187">
        <v>2</v>
      </c>
      <c r="Z143" s="187" t="s">
        <v>17</v>
      </c>
      <c r="AA143" s="186" t="s">
        <v>12</v>
      </c>
      <c r="AB143" s="188" t="s">
        <v>545</v>
      </c>
      <c r="AC143" s="187">
        <v>1977</v>
      </c>
      <c r="AD143" s="189" t="s">
        <v>36</v>
      </c>
      <c r="AE143" s="187">
        <v>85</v>
      </c>
      <c r="AF143" s="187" t="s">
        <v>5</v>
      </c>
      <c r="AG143" s="259" t="s">
        <v>566</v>
      </c>
      <c r="AH143" s="268"/>
      <c r="AI143" s="45"/>
      <c r="AJ143" s="259"/>
      <c r="AK143" s="214"/>
    </row>
    <row r="144" spans="9:37" ht="20.25" customHeight="1">
      <c r="I144" s="282"/>
      <c r="Q144" s="282"/>
      <c r="V144" s="213"/>
      <c r="W144" s="196"/>
      <c r="X144" s="186"/>
      <c r="Y144" s="187">
        <v>3</v>
      </c>
      <c r="Z144" s="187" t="s">
        <v>17</v>
      </c>
      <c r="AA144" s="186" t="s">
        <v>12</v>
      </c>
      <c r="AB144" s="188" t="s">
        <v>756</v>
      </c>
      <c r="AC144" s="187">
        <v>1977</v>
      </c>
      <c r="AD144" s="189" t="s">
        <v>24</v>
      </c>
      <c r="AE144" s="187">
        <v>77.400000000000006</v>
      </c>
      <c r="AF144" s="187" t="s">
        <v>5</v>
      </c>
      <c r="AG144" s="259" t="s">
        <v>138</v>
      </c>
      <c r="AH144" s="268"/>
      <c r="AI144" s="45"/>
      <c r="AJ144" s="259"/>
      <c r="AK144" s="214"/>
    </row>
    <row r="145" spans="9:37" ht="20.25" customHeight="1">
      <c r="I145" s="282"/>
      <c r="Q145" s="282"/>
      <c r="V145" s="213"/>
      <c r="W145" s="196"/>
      <c r="X145" s="186"/>
      <c r="Y145" s="187">
        <v>4</v>
      </c>
      <c r="Z145" s="187" t="s">
        <v>464</v>
      </c>
      <c r="AA145" s="186" t="s">
        <v>12</v>
      </c>
      <c r="AB145" s="188" t="s">
        <v>425</v>
      </c>
      <c r="AC145" s="187">
        <v>1974</v>
      </c>
      <c r="AD145" s="189" t="s">
        <v>10</v>
      </c>
      <c r="AE145" s="187">
        <v>92.9</v>
      </c>
      <c r="AF145" s="187" t="s">
        <v>5</v>
      </c>
      <c r="AG145" s="259" t="s">
        <v>72</v>
      </c>
      <c r="AH145" s="268"/>
      <c r="AI145" s="45"/>
      <c r="AJ145" s="259"/>
      <c r="AK145" s="214"/>
    </row>
    <row r="146" spans="9:37" ht="20.25" customHeight="1">
      <c r="I146" s="282"/>
      <c r="Q146" s="282"/>
      <c r="V146" s="213"/>
      <c r="W146" s="196"/>
      <c r="X146" s="186"/>
      <c r="Y146" s="187">
        <v>5</v>
      </c>
      <c r="Z146" s="187" t="s">
        <v>464</v>
      </c>
      <c r="AA146" s="186" t="s">
        <v>12</v>
      </c>
      <c r="AB146" s="188" t="s">
        <v>477</v>
      </c>
      <c r="AC146" s="187">
        <v>1975</v>
      </c>
      <c r="AD146" s="189" t="s">
        <v>23</v>
      </c>
      <c r="AE146" s="187">
        <v>89.6</v>
      </c>
      <c r="AF146" s="187" t="s">
        <v>5</v>
      </c>
      <c r="AG146" s="259" t="s">
        <v>121</v>
      </c>
      <c r="AH146" s="268"/>
      <c r="AI146" s="45"/>
      <c r="AJ146" s="259"/>
      <c r="AK146" s="214"/>
    </row>
    <row r="147" spans="9:37" ht="20.25" customHeight="1" thickBot="1">
      <c r="I147" s="282"/>
      <c r="Q147" s="282"/>
      <c r="V147" s="215"/>
      <c r="W147" s="231"/>
      <c r="X147" s="217"/>
      <c r="Y147" s="218">
        <v>6</v>
      </c>
      <c r="Z147" s="218" t="s">
        <v>464</v>
      </c>
      <c r="AA147" s="217" t="s">
        <v>12</v>
      </c>
      <c r="AB147" s="219" t="s">
        <v>784</v>
      </c>
      <c r="AC147" s="218">
        <v>1975</v>
      </c>
      <c r="AD147" s="220" t="s">
        <v>28</v>
      </c>
      <c r="AE147" s="218">
        <v>92.5</v>
      </c>
      <c r="AF147" s="218" t="s">
        <v>5</v>
      </c>
      <c r="AG147" s="260" t="s">
        <v>801</v>
      </c>
      <c r="AH147" s="269"/>
      <c r="AI147" s="270"/>
      <c r="AJ147" s="260"/>
      <c r="AK147" s="221"/>
    </row>
    <row r="148" spans="9:37" ht="20.25" customHeight="1" thickBot="1">
      <c r="I148" s="282"/>
      <c r="Q148" s="282"/>
      <c r="V148" s="1103">
        <v>0.76041666666666663</v>
      </c>
      <c r="W148" s="1104"/>
      <c r="X148" s="233" t="s">
        <v>993</v>
      </c>
      <c r="Y148" s="234"/>
      <c r="Z148" s="234"/>
      <c r="AA148" s="235"/>
      <c r="AB148" s="236"/>
      <c r="AC148" s="234"/>
      <c r="AD148" s="237"/>
      <c r="AE148" s="234"/>
      <c r="AF148" s="234"/>
      <c r="AG148" s="261"/>
      <c r="AH148" s="261"/>
      <c r="AI148" s="261"/>
      <c r="AJ148" s="261"/>
      <c r="AK148" s="261"/>
    </row>
    <row r="149" spans="9:37" ht="20.25" customHeight="1">
      <c r="I149" s="282"/>
      <c r="Q149" s="282"/>
      <c r="V149" s="206">
        <v>0.77083333333333337</v>
      </c>
      <c r="W149" s="232"/>
      <c r="X149" s="208" t="s">
        <v>56</v>
      </c>
      <c r="Y149" s="209">
        <v>1</v>
      </c>
      <c r="Z149" s="209" t="s">
        <v>4</v>
      </c>
      <c r="AA149" s="208" t="s">
        <v>15</v>
      </c>
      <c r="AB149" s="210" t="s">
        <v>468</v>
      </c>
      <c r="AC149" s="209">
        <v>1978</v>
      </c>
      <c r="AD149" s="211" t="s">
        <v>22</v>
      </c>
      <c r="AE149" s="209">
        <v>62.4</v>
      </c>
      <c r="AF149" s="209" t="s">
        <v>3</v>
      </c>
      <c r="AG149" s="258" t="s">
        <v>111</v>
      </c>
      <c r="AH149" s="266"/>
      <c r="AI149" s="267"/>
      <c r="AJ149" s="258"/>
      <c r="AK149" s="212"/>
    </row>
    <row r="150" spans="9:37" ht="20.25" customHeight="1">
      <c r="I150" s="282"/>
      <c r="Q150" s="282"/>
      <c r="V150" s="213"/>
      <c r="W150" s="196"/>
      <c r="X150" s="186"/>
      <c r="Y150" s="187">
        <v>2</v>
      </c>
      <c r="Z150" s="187" t="s">
        <v>6</v>
      </c>
      <c r="AA150" s="186" t="s">
        <v>15</v>
      </c>
      <c r="AB150" s="188" t="s">
        <v>525</v>
      </c>
      <c r="AC150" s="187">
        <v>1980</v>
      </c>
      <c r="AD150" s="189" t="s">
        <v>29</v>
      </c>
      <c r="AE150" s="187">
        <v>76.400000000000006</v>
      </c>
      <c r="AF150" s="187" t="s">
        <v>3</v>
      </c>
      <c r="AG150" s="259" t="s">
        <v>528</v>
      </c>
      <c r="AH150" s="268"/>
      <c r="AI150" s="45"/>
      <c r="AJ150" s="259"/>
      <c r="AK150" s="214"/>
    </row>
    <row r="151" spans="9:37" ht="20.25" customHeight="1">
      <c r="I151" s="282"/>
      <c r="Q151" s="282"/>
      <c r="V151" s="213"/>
      <c r="W151" s="196"/>
      <c r="X151" s="186"/>
      <c r="Y151" s="187">
        <v>3</v>
      </c>
      <c r="Z151" s="187" t="s">
        <v>8</v>
      </c>
      <c r="AA151" s="186" t="s">
        <v>15</v>
      </c>
      <c r="AB151" s="188" t="s">
        <v>771</v>
      </c>
      <c r="AC151" s="187">
        <v>1982</v>
      </c>
      <c r="AD151" s="189" t="s">
        <v>24</v>
      </c>
      <c r="AE151" s="187">
        <v>66.5</v>
      </c>
      <c r="AF151" s="187" t="s">
        <v>3</v>
      </c>
      <c r="AG151" s="259" t="s">
        <v>777</v>
      </c>
      <c r="AH151" s="268"/>
      <c r="AI151" s="45"/>
      <c r="AJ151" s="259"/>
      <c r="AK151" s="214"/>
    </row>
    <row r="152" spans="9:37" ht="20.25" customHeight="1">
      <c r="I152" s="282"/>
      <c r="Q152" s="282"/>
      <c r="V152" s="213"/>
      <c r="W152" s="196"/>
      <c r="X152" s="186"/>
      <c r="Y152" s="187">
        <v>4</v>
      </c>
      <c r="Z152" s="187" t="s">
        <v>4</v>
      </c>
      <c r="AA152" s="186" t="s">
        <v>15</v>
      </c>
      <c r="AB152" s="188" t="s">
        <v>770</v>
      </c>
      <c r="AC152" s="187">
        <v>1976</v>
      </c>
      <c r="AD152" s="189" t="s">
        <v>24</v>
      </c>
      <c r="AE152" s="187">
        <v>59</v>
      </c>
      <c r="AF152" s="187" t="s">
        <v>3</v>
      </c>
      <c r="AG152" s="259" t="s">
        <v>132</v>
      </c>
      <c r="AH152" s="268"/>
      <c r="AI152" s="45"/>
      <c r="AJ152" s="259"/>
      <c r="AK152" s="214"/>
    </row>
    <row r="153" spans="9:37" ht="20.25" customHeight="1">
      <c r="I153" s="282"/>
      <c r="Q153" s="282"/>
      <c r="V153" s="213"/>
      <c r="W153" s="196"/>
      <c r="X153" s="186"/>
      <c r="Y153" s="187">
        <v>5</v>
      </c>
      <c r="Z153" s="187" t="s">
        <v>4</v>
      </c>
      <c r="AA153" s="186" t="s">
        <v>15</v>
      </c>
      <c r="AB153" s="188" t="s">
        <v>759</v>
      </c>
      <c r="AC153" s="187">
        <v>1974</v>
      </c>
      <c r="AD153" s="189" t="s">
        <v>24</v>
      </c>
      <c r="AE153" s="187">
        <v>61.5</v>
      </c>
      <c r="AF153" s="187" t="s">
        <v>3</v>
      </c>
      <c r="AG153" s="259" t="s">
        <v>132</v>
      </c>
      <c r="AH153" s="268"/>
      <c r="AI153" s="45"/>
      <c r="AJ153" s="259"/>
      <c r="AK153" s="214"/>
    </row>
    <row r="154" spans="9:37" ht="20.25" customHeight="1" thickBot="1">
      <c r="I154" s="282"/>
      <c r="Q154" s="282"/>
      <c r="V154" s="215"/>
      <c r="W154" s="231"/>
      <c r="X154" s="217"/>
      <c r="Y154" s="218">
        <v>6</v>
      </c>
      <c r="Z154" s="218" t="s">
        <v>8</v>
      </c>
      <c r="AA154" s="217" t="s">
        <v>15</v>
      </c>
      <c r="AB154" s="219" t="s">
        <v>466</v>
      </c>
      <c r="AC154" s="218">
        <v>1977</v>
      </c>
      <c r="AD154" s="220" t="s">
        <v>22</v>
      </c>
      <c r="AE154" s="218">
        <v>65.3</v>
      </c>
      <c r="AF154" s="218" t="s">
        <v>3</v>
      </c>
      <c r="AG154" s="260" t="s">
        <v>471</v>
      </c>
      <c r="AH154" s="269"/>
      <c r="AI154" s="270"/>
      <c r="AJ154" s="260"/>
      <c r="AK154" s="221"/>
    </row>
    <row r="155" spans="9:37" ht="20.25" customHeight="1" thickBot="1">
      <c r="I155" s="282"/>
      <c r="Q155" s="282"/>
      <c r="V155" s="1103">
        <v>0.77083333333333337</v>
      </c>
      <c r="W155" s="1104"/>
      <c r="X155" s="233" t="s">
        <v>995</v>
      </c>
      <c r="Y155" s="234"/>
      <c r="Z155" s="234"/>
      <c r="AA155" s="235"/>
      <c r="AB155" s="236"/>
      <c r="AC155" s="234"/>
      <c r="AD155" s="237"/>
      <c r="AE155" s="234"/>
      <c r="AF155" s="234"/>
      <c r="AG155" s="261"/>
      <c r="AH155" s="261"/>
      <c r="AI155" s="261"/>
      <c r="AJ155" s="261"/>
      <c r="AK155" s="261"/>
    </row>
    <row r="156" spans="9:37" ht="20.25" customHeight="1">
      <c r="I156" s="282"/>
      <c r="Q156" s="282"/>
      <c r="V156" s="206">
        <v>0.78125</v>
      </c>
      <c r="W156" s="232"/>
      <c r="X156" s="208" t="s">
        <v>56</v>
      </c>
      <c r="Y156" s="209">
        <v>1</v>
      </c>
      <c r="Z156" s="209" t="s">
        <v>9</v>
      </c>
      <c r="AA156" s="208" t="s">
        <v>12</v>
      </c>
      <c r="AB156" s="210" t="s">
        <v>865</v>
      </c>
      <c r="AC156" s="209">
        <v>1963</v>
      </c>
      <c r="AD156" s="211" t="s">
        <v>27</v>
      </c>
      <c r="AE156" s="209">
        <v>71.8</v>
      </c>
      <c r="AF156" s="209" t="s">
        <v>5</v>
      </c>
      <c r="AG156" s="258" t="s">
        <v>962</v>
      </c>
      <c r="AH156" s="266"/>
      <c r="AI156" s="267"/>
      <c r="AJ156" s="258"/>
      <c r="AK156" s="212"/>
    </row>
    <row r="157" spans="9:37" ht="20.25" customHeight="1">
      <c r="I157" s="282"/>
      <c r="Q157" s="282"/>
      <c r="V157" s="213"/>
      <c r="W157" s="196"/>
      <c r="X157" s="186"/>
      <c r="Y157" s="187">
        <v>2</v>
      </c>
      <c r="Z157" s="187" t="s">
        <v>17</v>
      </c>
      <c r="AA157" s="186" t="s">
        <v>12</v>
      </c>
      <c r="AB157" s="188" t="s">
        <v>785</v>
      </c>
      <c r="AC157" s="187">
        <v>1958</v>
      </c>
      <c r="AD157" s="189" t="s">
        <v>28</v>
      </c>
      <c r="AE157" s="187">
        <v>84.9</v>
      </c>
      <c r="AF157" s="187" t="s">
        <v>5</v>
      </c>
      <c r="AG157" s="259" t="s">
        <v>803</v>
      </c>
      <c r="AH157" s="268"/>
      <c r="AI157" s="45"/>
      <c r="AJ157" s="259"/>
      <c r="AK157" s="214"/>
    </row>
    <row r="158" spans="9:37" ht="20.25" customHeight="1">
      <c r="I158" s="282"/>
      <c r="Q158" s="282"/>
      <c r="V158" s="213"/>
      <c r="W158" s="196"/>
      <c r="X158" s="186"/>
      <c r="Y158" s="187">
        <v>3</v>
      </c>
      <c r="Z158" s="187" t="s">
        <v>17</v>
      </c>
      <c r="AA158" s="186" t="s">
        <v>12</v>
      </c>
      <c r="AB158" s="188" t="s">
        <v>861</v>
      </c>
      <c r="AC158" s="187">
        <v>1961</v>
      </c>
      <c r="AD158" s="189" t="s">
        <v>27</v>
      </c>
      <c r="AE158" s="187">
        <v>85.5</v>
      </c>
      <c r="AF158" s="187" t="s">
        <v>5</v>
      </c>
      <c r="AG158" s="259" t="s">
        <v>962</v>
      </c>
      <c r="AH158" s="268"/>
      <c r="AI158" s="45"/>
      <c r="AJ158" s="259"/>
      <c r="AK158" s="214"/>
    </row>
    <row r="159" spans="9:37" ht="20.25" customHeight="1">
      <c r="I159" s="282"/>
      <c r="Q159" s="282"/>
      <c r="V159" s="213"/>
      <c r="W159" s="196"/>
      <c r="X159" s="186"/>
      <c r="Y159" s="187">
        <v>4</v>
      </c>
      <c r="Z159" s="187" t="s">
        <v>464</v>
      </c>
      <c r="AA159" s="186" t="s">
        <v>12</v>
      </c>
      <c r="AB159" s="188" t="s">
        <v>786</v>
      </c>
      <c r="AC159" s="187">
        <v>1956</v>
      </c>
      <c r="AD159" s="189" t="s">
        <v>28</v>
      </c>
      <c r="AE159" s="187">
        <v>136.6</v>
      </c>
      <c r="AF159" s="187" t="s">
        <v>3</v>
      </c>
      <c r="AG159" s="259" t="s">
        <v>803</v>
      </c>
      <c r="AH159" s="268"/>
      <c r="AI159" s="45"/>
      <c r="AJ159" s="259"/>
      <c r="AK159" s="214"/>
    </row>
    <row r="160" spans="9:37" ht="20.25" customHeight="1">
      <c r="I160" s="282"/>
      <c r="Q160" s="282"/>
      <c r="V160" s="213"/>
      <c r="W160" s="196"/>
      <c r="X160" s="186"/>
      <c r="Y160" s="187">
        <v>5</v>
      </c>
      <c r="Z160" s="187" t="s">
        <v>464</v>
      </c>
      <c r="AA160" s="186" t="s">
        <v>12</v>
      </c>
      <c r="AB160" s="188" t="s">
        <v>738</v>
      </c>
      <c r="AC160" s="187">
        <v>1957</v>
      </c>
      <c r="AD160" s="189" t="s">
        <v>32</v>
      </c>
      <c r="AE160" s="187">
        <v>87.5</v>
      </c>
      <c r="AF160" s="187" t="s">
        <v>3</v>
      </c>
      <c r="AG160" s="259" t="s">
        <v>520</v>
      </c>
      <c r="AH160" s="268"/>
      <c r="AI160" s="45"/>
      <c r="AJ160" s="259"/>
      <c r="AK160" s="214"/>
    </row>
    <row r="161" spans="9:37" ht="20.25" customHeight="1" thickBot="1">
      <c r="I161" s="282"/>
      <c r="Q161" s="282"/>
      <c r="V161" s="215"/>
      <c r="W161" s="231"/>
      <c r="X161" s="217"/>
      <c r="Y161" s="218">
        <v>6</v>
      </c>
      <c r="Z161" s="218" t="s">
        <v>464</v>
      </c>
      <c r="AA161" s="217" t="s">
        <v>12</v>
      </c>
      <c r="AB161" s="219" t="s">
        <v>863</v>
      </c>
      <c r="AC161" s="218">
        <v>1953</v>
      </c>
      <c r="AD161" s="220" t="s">
        <v>27</v>
      </c>
      <c r="AE161" s="218">
        <v>101.2</v>
      </c>
      <c r="AF161" s="218" t="s">
        <v>3</v>
      </c>
      <c r="AG161" s="260" t="s">
        <v>962</v>
      </c>
      <c r="AH161" s="269"/>
      <c r="AI161" s="270"/>
      <c r="AJ161" s="260"/>
      <c r="AK161" s="221"/>
    </row>
    <row r="162" spans="9:37" ht="20.25" customHeight="1">
      <c r="I162" s="282"/>
      <c r="Q162" s="282"/>
      <c r="V162" s="206">
        <v>0.79166666666666663</v>
      </c>
      <c r="W162" s="232"/>
      <c r="X162" s="208" t="s">
        <v>56</v>
      </c>
      <c r="Y162" s="209">
        <v>1</v>
      </c>
      <c r="Z162" s="209" t="s">
        <v>17</v>
      </c>
      <c r="AA162" s="208" t="s">
        <v>12</v>
      </c>
      <c r="AB162" s="210" t="s">
        <v>459</v>
      </c>
      <c r="AC162" s="209">
        <v>1953</v>
      </c>
      <c r="AD162" s="211" t="s">
        <v>16</v>
      </c>
      <c r="AE162" s="209">
        <v>75.900000000000006</v>
      </c>
      <c r="AF162" s="209" t="s">
        <v>3</v>
      </c>
      <c r="AG162" s="258" t="s">
        <v>962</v>
      </c>
      <c r="AH162" s="266"/>
      <c r="AI162" s="267"/>
      <c r="AJ162" s="258"/>
      <c r="AK162" s="212"/>
    </row>
    <row r="163" spans="9:37" ht="20.25" customHeight="1">
      <c r="I163" s="282"/>
      <c r="Q163" s="282"/>
      <c r="V163" s="213"/>
      <c r="W163" s="196"/>
      <c r="X163" s="186"/>
      <c r="Y163" s="187">
        <v>2</v>
      </c>
      <c r="Z163" s="187" t="s">
        <v>17</v>
      </c>
      <c r="AA163" s="186" t="s">
        <v>12</v>
      </c>
      <c r="AB163" s="188" t="s">
        <v>484</v>
      </c>
      <c r="AC163" s="187">
        <v>1954</v>
      </c>
      <c r="AD163" s="189" t="s">
        <v>31</v>
      </c>
      <c r="AE163" s="187">
        <v>83.9</v>
      </c>
      <c r="AF163" s="187" t="s">
        <v>3</v>
      </c>
      <c r="AG163" s="259" t="s">
        <v>962</v>
      </c>
      <c r="AH163" s="268"/>
      <c r="AI163" s="45"/>
      <c r="AJ163" s="259"/>
      <c r="AK163" s="214"/>
    </row>
    <row r="164" spans="9:37" ht="20.25" customHeight="1">
      <c r="I164" s="282"/>
      <c r="Q164" s="282"/>
      <c r="V164" s="213"/>
      <c r="W164" s="196"/>
      <c r="X164" s="186"/>
      <c r="Y164" s="187">
        <v>3</v>
      </c>
      <c r="Z164" s="187" t="s">
        <v>17</v>
      </c>
      <c r="AA164" s="186" t="s">
        <v>12</v>
      </c>
      <c r="AB164" s="188" t="s">
        <v>453</v>
      </c>
      <c r="AC164" s="187">
        <v>1951</v>
      </c>
      <c r="AD164" s="189" t="s">
        <v>16</v>
      </c>
      <c r="AE164" s="187">
        <v>80.3</v>
      </c>
      <c r="AF164" s="187" t="s">
        <v>3</v>
      </c>
      <c r="AG164" s="259" t="s">
        <v>962</v>
      </c>
      <c r="AH164" s="268"/>
      <c r="AI164" s="45"/>
      <c r="AJ164" s="259"/>
      <c r="AK164" s="214"/>
    </row>
    <row r="165" spans="9:37" ht="20.25" customHeight="1">
      <c r="I165" s="282"/>
      <c r="Q165" s="282"/>
      <c r="V165" s="213"/>
      <c r="W165" s="196"/>
      <c r="X165" s="186"/>
      <c r="Y165" s="187">
        <v>4</v>
      </c>
      <c r="Z165" s="187" t="s">
        <v>17</v>
      </c>
      <c r="AA165" s="186" t="s">
        <v>12</v>
      </c>
      <c r="AB165" s="188" t="s">
        <v>455</v>
      </c>
      <c r="AC165" s="187">
        <v>1945</v>
      </c>
      <c r="AD165" s="189" t="s">
        <v>16</v>
      </c>
      <c r="AE165" s="187">
        <v>57.9</v>
      </c>
      <c r="AF165" s="187" t="s">
        <v>437</v>
      </c>
      <c r="AG165" s="259" t="s">
        <v>962</v>
      </c>
      <c r="AH165" s="268"/>
      <c r="AI165" s="45"/>
      <c r="AJ165" s="259"/>
      <c r="AK165" s="214"/>
    </row>
    <row r="166" spans="9:37" ht="20.25" customHeight="1">
      <c r="I166" s="282"/>
      <c r="Q166" s="282"/>
      <c r="V166" s="213"/>
      <c r="W166" s="196"/>
      <c r="X166" s="186"/>
      <c r="Y166" s="187">
        <v>5</v>
      </c>
      <c r="Z166" s="187" t="s">
        <v>17</v>
      </c>
      <c r="AA166" s="186" t="s">
        <v>12</v>
      </c>
      <c r="AB166" s="188" t="s">
        <v>740</v>
      </c>
      <c r="AC166" s="187">
        <v>1946</v>
      </c>
      <c r="AD166" s="189" t="s">
        <v>32</v>
      </c>
      <c r="AE166" s="187">
        <v>78.099999999999994</v>
      </c>
      <c r="AF166" s="187" t="s">
        <v>437</v>
      </c>
      <c r="AG166" s="259" t="s">
        <v>266</v>
      </c>
      <c r="AH166" s="268"/>
      <c r="AI166" s="45"/>
      <c r="AJ166" s="259"/>
      <c r="AK166" s="214"/>
    </row>
    <row r="167" spans="9:37" ht="20.25" customHeight="1" thickBot="1">
      <c r="I167" s="282"/>
      <c r="Q167" s="282"/>
      <c r="V167" s="215"/>
      <c r="W167" s="231"/>
      <c r="X167" s="217"/>
      <c r="Y167" s="218">
        <v>6</v>
      </c>
      <c r="Z167" s="218" t="s">
        <v>17</v>
      </c>
      <c r="AA167" s="217" t="s">
        <v>12</v>
      </c>
      <c r="AB167" s="219" t="s">
        <v>832</v>
      </c>
      <c r="AC167" s="218">
        <v>1943</v>
      </c>
      <c r="AD167" s="220" t="s">
        <v>26</v>
      </c>
      <c r="AE167" s="218">
        <v>78.5</v>
      </c>
      <c r="AF167" s="218" t="s">
        <v>437</v>
      </c>
      <c r="AG167" s="260" t="s">
        <v>471</v>
      </c>
      <c r="AH167" s="269"/>
      <c r="AI167" s="270"/>
      <c r="AJ167" s="260"/>
      <c r="AK167" s="221"/>
    </row>
    <row r="168" spans="9:37" ht="20.25" customHeight="1">
      <c r="I168" s="282"/>
      <c r="Q168" s="282"/>
      <c r="V168" s="206">
        <v>0.80208333333333337</v>
      </c>
      <c r="W168" s="232"/>
      <c r="X168" s="208" t="s">
        <v>56</v>
      </c>
      <c r="Y168" s="209">
        <v>1</v>
      </c>
      <c r="Z168" s="209" t="s">
        <v>464</v>
      </c>
      <c r="AA168" s="208" t="s">
        <v>12</v>
      </c>
      <c r="AB168" s="210" t="s">
        <v>452</v>
      </c>
      <c r="AC168" s="209">
        <v>1947</v>
      </c>
      <c r="AD168" s="211" t="s">
        <v>16</v>
      </c>
      <c r="AE168" s="209">
        <v>86.1</v>
      </c>
      <c r="AF168" s="209" t="s">
        <v>437</v>
      </c>
      <c r="AG168" s="258" t="s">
        <v>962</v>
      </c>
      <c r="AH168" s="266"/>
      <c r="AI168" s="267"/>
      <c r="AJ168" s="258"/>
      <c r="AK168" s="212"/>
    </row>
    <row r="169" spans="9:37" ht="20.25" customHeight="1">
      <c r="I169" s="282"/>
      <c r="Q169" s="282"/>
      <c r="V169" s="213"/>
      <c r="W169" s="196"/>
      <c r="X169" s="186"/>
      <c r="Y169" s="187">
        <v>2</v>
      </c>
      <c r="Z169" s="187" t="s">
        <v>464</v>
      </c>
      <c r="AA169" s="186" t="s">
        <v>12</v>
      </c>
      <c r="AB169" s="188" t="s">
        <v>862</v>
      </c>
      <c r="AC169" s="187">
        <v>1947</v>
      </c>
      <c r="AD169" s="189" t="s">
        <v>27</v>
      </c>
      <c r="AE169" s="187">
        <v>91.8</v>
      </c>
      <c r="AF169" s="187" t="s">
        <v>437</v>
      </c>
      <c r="AG169" s="259" t="s">
        <v>962</v>
      </c>
      <c r="AH169" s="268"/>
      <c r="AI169" s="45"/>
      <c r="AJ169" s="259"/>
      <c r="AK169" s="214"/>
    </row>
    <row r="170" spans="9:37" ht="20.25" customHeight="1">
      <c r="I170" s="282"/>
      <c r="Q170" s="282"/>
      <c r="V170" s="213"/>
      <c r="W170" s="196"/>
      <c r="X170" s="186"/>
      <c r="Y170" s="187">
        <v>3</v>
      </c>
      <c r="Z170" s="187" t="s">
        <v>983</v>
      </c>
      <c r="AA170" s="186" t="s">
        <v>12</v>
      </c>
      <c r="AB170" s="188" t="s">
        <v>454</v>
      </c>
      <c r="AC170" s="187">
        <v>1941</v>
      </c>
      <c r="AD170" s="189" t="s">
        <v>16</v>
      </c>
      <c r="AE170" s="187">
        <v>70.5</v>
      </c>
      <c r="AF170" s="187" t="s">
        <v>437</v>
      </c>
      <c r="AG170" s="259" t="s">
        <v>962</v>
      </c>
      <c r="AH170" s="268"/>
      <c r="AI170" s="45"/>
      <c r="AJ170" s="259"/>
      <c r="AK170" s="214"/>
    </row>
    <row r="171" spans="9:37" ht="20.25" customHeight="1">
      <c r="I171" s="282"/>
      <c r="Q171" s="282"/>
      <c r="V171" s="213"/>
      <c r="W171" s="196"/>
      <c r="X171" s="186"/>
      <c r="Y171" s="187">
        <v>4</v>
      </c>
      <c r="Z171" s="187" t="s">
        <v>983</v>
      </c>
      <c r="AA171" s="186" t="s">
        <v>12</v>
      </c>
      <c r="AB171" s="188" t="s">
        <v>739</v>
      </c>
      <c r="AC171" s="187">
        <v>1937</v>
      </c>
      <c r="AD171" s="189" t="s">
        <v>32</v>
      </c>
      <c r="AE171" s="187">
        <v>76.8</v>
      </c>
      <c r="AF171" s="187" t="s">
        <v>437</v>
      </c>
      <c r="AG171" s="259" t="s">
        <v>520</v>
      </c>
      <c r="AH171" s="268"/>
      <c r="AI171" s="45"/>
      <c r="AJ171" s="259"/>
      <c r="AK171" s="214"/>
    </row>
    <row r="172" spans="9:37" ht="20.25" customHeight="1" thickBot="1">
      <c r="I172" s="282"/>
      <c r="Q172" s="282"/>
      <c r="V172" s="215"/>
      <c r="W172" s="231"/>
      <c r="X172" s="217"/>
      <c r="Y172" s="218">
        <v>5</v>
      </c>
      <c r="Z172" s="218" t="s">
        <v>983</v>
      </c>
      <c r="AA172" s="217" t="s">
        <v>12</v>
      </c>
      <c r="AB172" s="219" t="s">
        <v>975</v>
      </c>
      <c r="AC172" s="218">
        <v>1941</v>
      </c>
      <c r="AD172" s="220" t="s">
        <v>27</v>
      </c>
      <c r="AE172" s="218">
        <v>81.400000000000006</v>
      </c>
      <c r="AF172" s="218" t="s">
        <v>437</v>
      </c>
      <c r="AG172" s="260" t="s">
        <v>962</v>
      </c>
      <c r="AH172" s="269"/>
      <c r="AI172" s="270"/>
      <c r="AJ172" s="260"/>
      <c r="AK172" s="221"/>
    </row>
    <row r="173" spans="9:37" ht="20.25" customHeight="1">
      <c r="I173" s="282"/>
      <c r="Q173" s="282"/>
      <c r="V173" s="206">
        <v>0.8125</v>
      </c>
      <c r="W173" s="232"/>
      <c r="X173" s="208" t="s">
        <v>56</v>
      </c>
      <c r="Y173" s="209">
        <v>1</v>
      </c>
      <c r="Z173" s="209" t="s">
        <v>9</v>
      </c>
      <c r="AA173" s="208" t="s">
        <v>12</v>
      </c>
      <c r="AB173" s="210" t="s">
        <v>431</v>
      </c>
      <c r="AC173" s="209">
        <v>1968</v>
      </c>
      <c r="AD173" s="211" t="s">
        <v>11</v>
      </c>
      <c r="AE173" s="209">
        <v>72.5</v>
      </c>
      <c r="AF173" s="209" t="s">
        <v>5</v>
      </c>
      <c r="AG173" s="258" t="s">
        <v>440</v>
      </c>
      <c r="AH173" s="266"/>
      <c r="AI173" s="267"/>
      <c r="AJ173" s="258"/>
      <c r="AK173" s="212"/>
    </row>
    <row r="174" spans="9:37" ht="20.25" customHeight="1">
      <c r="I174" s="282"/>
      <c r="Q174" s="282"/>
      <c r="V174" s="213"/>
      <c r="W174" s="196"/>
      <c r="X174" s="186"/>
      <c r="Y174" s="187">
        <v>2</v>
      </c>
      <c r="Z174" s="187" t="s">
        <v>464</v>
      </c>
      <c r="AA174" s="186" t="s">
        <v>12</v>
      </c>
      <c r="AB174" s="188" t="s">
        <v>249</v>
      </c>
      <c r="AC174" s="187">
        <v>1970</v>
      </c>
      <c r="AD174" s="189" t="s">
        <v>31</v>
      </c>
      <c r="AE174" s="187">
        <v>99.7</v>
      </c>
      <c r="AF174" s="187" t="s">
        <v>5</v>
      </c>
      <c r="AG174" s="259" t="s">
        <v>490</v>
      </c>
      <c r="AH174" s="268"/>
      <c r="AI174" s="45"/>
      <c r="AJ174" s="259"/>
      <c r="AK174" s="214"/>
    </row>
    <row r="175" spans="9:37" ht="20.25" customHeight="1">
      <c r="I175" s="282"/>
      <c r="Q175" s="282"/>
      <c r="V175" s="213"/>
      <c r="W175" s="196"/>
      <c r="X175" s="186"/>
      <c r="Y175" s="187">
        <v>3</v>
      </c>
      <c r="Z175" s="187" t="s">
        <v>17</v>
      </c>
      <c r="AA175" s="186" t="s">
        <v>12</v>
      </c>
      <c r="AB175" s="188" t="s">
        <v>592</v>
      </c>
      <c r="AC175" s="187">
        <v>1970</v>
      </c>
      <c r="AD175" s="189" t="s">
        <v>18</v>
      </c>
      <c r="AE175" s="187">
        <v>84.3</v>
      </c>
      <c r="AF175" s="187" t="s">
        <v>5</v>
      </c>
      <c r="AG175" s="259" t="s">
        <v>602</v>
      </c>
      <c r="AH175" s="268"/>
      <c r="AI175" s="45"/>
      <c r="AJ175" s="259"/>
      <c r="AK175" s="214"/>
    </row>
    <row r="176" spans="9:37" ht="20.25" customHeight="1">
      <c r="I176" s="282"/>
      <c r="Q176" s="282"/>
      <c r="V176" s="213"/>
      <c r="W176" s="196"/>
      <c r="X176" s="186"/>
      <c r="Y176" s="187">
        <v>4</v>
      </c>
      <c r="Z176" s="187" t="s">
        <v>17</v>
      </c>
      <c r="AA176" s="186" t="s">
        <v>12</v>
      </c>
      <c r="AB176" s="188" t="s">
        <v>866</v>
      </c>
      <c r="AC176" s="187">
        <v>1968</v>
      </c>
      <c r="AD176" s="189" t="s">
        <v>27</v>
      </c>
      <c r="AE176" s="187">
        <v>77.8</v>
      </c>
      <c r="AF176" s="187" t="s">
        <v>5</v>
      </c>
      <c r="AG176" s="259" t="s">
        <v>962</v>
      </c>
      <c r="AH176" s="268"/>
      <c r="AI176" s="45"/>
      <c r="AJ176" s="259"/>
      <c r="AK176" s="214"/>
    </row>
    <row r="177" spans="9:37" ht="20.25" customHeight="1">
      <c r="I177" s="282"/>
      <c r="Q177" s="282"/>
      <c r="V177" s="213"/>
      <c r="W177" s="196"/>
      <c r="X177" s="186"/>
      <c r="Y177" s="187">
        <v>5</v>
      </c>
      <c r="Z177" s="187" t="s">
        <v>464</v>
      </c>
      <c r="AA177" s="186" t="s">
        <v>12</v>
      </c>
      <c r="AB177" s="188" t="s">
        <v>461</v>
      </c>
      <c r="AC177" s="187">
        <v>1965</v>
      </c>
      <c r="AD177" s="189" t="s">
        <v>16</v>
      </c>
      <c r="AE177" s="187">
        <v>102.9</v>
      </c>
      <c r="AF177" s="187" t="s">
        <v>5</v>
      </c>
      <c r="AG177" s="259" t="s">
        <v>962</v>
      </c>
      <c r="AH177" s="268"/>
      <c r="AI177" s="45"/>
      <c r="AJ177" s="259"/>
      <c r="AK177" s="214"/>
    </row>
    <row r="178" spans="9:37" ht="20.25" customHeight="1" thickBot="1">
      <c r="I178" s="282"/>
      <c r="Q178" s="282"/>
      <c r="V178" s="215"/>
      <c r="W178" s="231"/>
      <c r="X178" s="217"/>
      <c r="Y178" s="218">
        <v>6</v>
      </c>
      <c r="Z178" s="218" t="s">
        <v>464</v>
      </c>
      <c r="AA178" s="217" t="s">
        <v>12</v>
      </c>
      <c r="AB178" s="219" t="s">
        <v>265</v>
      </c>
      <c r="AC178" s="218">
        <v>1967</v>
      </c>
      <c r="AD178" s="220" t="s">
        <v>32</v>
      </c>
      <c r="AE178" s="218">
        <v>93.4</v>
      </c>
      <c r="AF178" s="218" t="s">
        <v>5</v>
      </c>
      <c r="AG178" s="260" t="s">
        <v>520</v>
      </c>
      <c r="AH178" s="269"/>
      <c r="AI178" s="270"/>
      <c r="AJ178" s="260"/>
      <c r="AK178" s="221"/>
    </row>
    <row r="179" spans="9:37" ht="20.25" customHeight="1">
      <c r="I179" s="282"/>
      <c r="Q179" s="282"/>
      <c r="V179" s="206">
        <v>0.82291666666666663</v>
      </c>
      <c r="W179" s="232"/>
      <c r="X179" s="208" t="s">
        <v>56</v>
      </c>
      <c r="Y179" s="209">
        <v>1</v>
      </c>
      <c r="Z179" s="209" t="s">
        <v>6</v>
      </c>
      <c r="AA179" s="208" t="s">
        <v>15</v>
      </c>
      <c r="AB179" s="210" t="s">
        <v>526</v>
      </c>
      <c r="AC179" s="209">
        <v>1974</v>
      </c>
      <c r="AD179" s="211" t="s">
        <v>29</v>
      </c>
      <c r="AE179" s="209">
        <v>71.2</v>
      </c>
      <c r="AF179" s="209" t="s">
        <v>3</v>
      </c>
      <c r="AG179" s="258" t="s">
        <v>529</v>
      </c>
      <c r="AH179" s="266"/>
      <c r="AI179" s="267"/>
      <c r="AJ179" s="258"/>
      <c r="AK179" s="212"/>
    </row>
    <row r="180" spans="9:37" ht="20.25" customHeight="1">
      <c r="I180" s="282"/>
      <c r="Q180" s="282"/>
      <c r="V180" s="213"/>
      <c r="W180" s="196"/>
      <c r="X180" s="186"/>
      <c r="Y180" s="187">
        <v>2</v>
      </c>
      <c r="Z180" s="187" t="s">
        <v>6</v>
      </c>
      <c r="AA180" s="186" t="s">
        <v>15</v>
      </c>
      <c r="AB180" s="188" t="s">
        <v>527</v>
      </c>
      <c r="AC180" s="187">
        <v>1974</v>
      </c>
      <c r="AD180" s="189" t="s">
        <v>29</v>
      </c>
      <c r="AE180" s="187">
        <v>69.3</v>
      </c>
      <c r="AF180" s="187" t="s">
        <v>3</v>
      </c>
      <c r="AG180" s="259" t="s">
        <v>528</v>
      </c>
      <c r="AH180" s="268"/>
      <c r="AI180" s="45"/>
      <c r="AJ180" s="259"/>
      <c r="AK180" s="214"/>
    </row>
    <row r="181" spans="9:37" ht="20.25" customHeight="1">
      <c r="I181" s="282"/>
      <c r="Q181" s="282"/>
      <c r="V181" s="213"/>
      <c r="W181" s="196"/>
      <c r="X181" s="186"/>
      <c r="Y181" s="187">
        <v>3</v>
      </c>
      <c r="Z181" s="187" t="s">
        <v>6</v>
      </c>
      <c r="AA181" s="186" t="s">
        <v>15</v>
      </c>
      <c r="AB181" s="188" t="s">
        <v>774</v>
      </c>
      <c r="AC181" s="187">
        <v>1976</v>
      </c>
      <c r="AD181" s="189" t="s">
        <v>24</v>
      </c>
      <c r="AE181" s="187">
        <v>69.2</v>
      </c>
      <c r="AF181" s="187" t="s">
        <v>3</v>
      </c>
      <c r="AG181" s="259" t="s">
        <v>777</v>
      </c>
      <c r="AH181" s="268"/>
      <c r="AI181" s="45"/>
      <c r="AJ181" s="259"/>
      <c r="AK181" s="214"/>
    </row>
    <row r="182" spans="9:37" ht="20.25" customHeight="1">
      <c r="I182" s="282"/>
      <c r="Q182" s="282"/>
      <c r="V182" s="213"/>
      <c r="W182" s="196"/>
      <c r="X182" s="186"/>
      <c r="Y182" s="187">
        <v>4</v>
      </c>
      <c r="Z182" s="187" t="s">
        <v>6</v>
      </c>
      <c r="AA182" s="186" t="s">
        <v>15</v>
      </c>
      <c r="AB182" s="188" t="s">
        <v>585</v>
      </c>
      <c r="AC182" s="187">
        <v>1975</v>
      </c>
      <c r="AD182" s="189" t="s">
        <v>18</v>
      </c>
      <c r="AE182" s="187">
        <v>73.8</v>
      </c>
      <c r="AF182" s="187" t="s">
        <v>3</v>
      </c>
      <c r="AG182" s="259" t="s">
        <v>599</v>
      </c>
      <c r="AH182" s="268"/>
      <c r="AI182" s="45"/>
      <c r="AJ182" s="259"/>
      <c r="AK182" s="214"/>
    </row>
    <row r="183" spans="9:37" ht="20.25" customHeight="1">
      <c r="I183" s="282"/>
      <c r="Q183" s="282"/>
      <c r="V183" s="213"/>
      <c r="W183" s="196"/>
      <c r="X183" s="186"/>
      <c r="Y183" s="187">
        <v>5</v>
      </c>
      <c r="Z183" s="187" t="s">
        <v>6</v>
      </c>
      <c r="AA183" s="186" t="s">
        <v>15</v>
      </c>
      <c r="AB183" s="188" t="s">
        <v>435</v>
      </c>
      <c r="AC183" s="187">
        <v>1961</v>
      </c>
      <c r="AD183" s="189" t="s">
        <v>11</v>
      </c>
      <c r="AE183" s="187">
        <v>84.3</v>
      </c>
      <c r="AF183" s="187" t="s">
        <v>437</v>
      </c>
      <c r="AG183" s="259" t="s">
        <v>431</v>
      </c>
      <c r="AH183" s="268"/>
      <c r="AI183" s="45"/>
      <c r="AJ183" s="259"/>
      <c r="AK183" s="214"/>
    </row>
    <row r="184" spans="9:37" ht="20.25" customHeight="1" thickBot="1">
      <c r="I184" s="282"/>
      <c r="Q184" s="282"/>
      <c r="V184" s="215"/>
      <c r="W184" s="231"/>
      <c r="X184" s="217"/>
      <c r="Y184" s="218">
        <v>6</v>
      </c>
      <c r="Z184" s="218" t="s">
        <v>8</v>
      </c>
      <c r="AA184" s="217" t="s">
        <v>15</v>
      </c>
      <c r="AB184" s="219" t="s">
        <v>446</v>
      </c>
      <c r="AC184" s="218">
        <v>1961</v>
      </c>
      <c r="AD184" s="220" t="s">
        <v>14</v>
      </c>
      <c r="AE184" s="218">
        <v>60.6</v>
      </c>
      <c r="AF184" s="218" t="s">
        <v>437</v>
      </c>
      <c r="AG184" s="260" t="s">
        <v>449</v>
      </c>
      <c r="AH184" s="269"/>
      <c r="AI184" s="270"/>
      <c r="AJ184" s="260"/>
      <c r="AK184" s="221"/>
    </row>
    <row r="185" spans="9:37" ht="20.25" customHeight="1">
      <c r="I185" s="282"/>
      <c r="Q185" s="282"/>
      <c r="V185" s="206">
        <v>0.83333333333333337</v>
      </c>
      <c r="W185" s="232"/>
      <c r="X185" s="208" t="s">
        <v>56</v>
      </c>
      <c r="Y185" s="209">
        <v>1</v>
      </c>
      <c r="Z185" s="209" t="s">
        <v>6</v>
      </c>
      <c r="AA185" s="208" t="s">
        <v>15</v>
      </c>
      <c r="AB185" s="210" t="s">
        <v>458</v>
      </c>
      <c r="AC185" s="209">
        <v>1969</v>
      </c>
      <c r="AD185" s="211" t="s">
        <v>16</v>
      </c>
      <c r="AE185" s="209">
        <v>91.4</v>
      </c>
      <c r="AF185" s="209" t="s">
        <v>3</v>
      </c>
      <c r="AG185" s="258" t="s">
        <v>962</v>
      </c>
      <c r="AH185" s="266"/>
      <c r="AI185" s="267"/>
      <c r="AJ185" s="258"/>
      <c r="AK185" s="212"/>
    </row>
    <row r="186" spans="9:37" ht="20.25" customHeight="1">
      <c r="I186" s="282"/>
      <c r="Q186" s="282"/>
      <c r="V186" s="213"/>
      <c r="W186" s="196"/>
      <c r="X186" s="186"/>
      <c r="Y186" s="187">
        <v>2</v>
      </c>
      <c r="Z186" s="187" t="s">
        <v>6</v>
      </c>
      <c r="AA186" s="186" t="s">
        <v>15</v>
      </c>
      <c r="AB186" s="188" t="s">
        <v>587</v>
      </c>
      <c r="AC186" s="187">
        <v>1970</v>
      </c>
      <c r="AD186" s="189" t="s">
        <v>18</v>
      </c>
      <c r="AE186" s="187">
        <v>77.7</v>
      </c>
      <c r="AF186" s="187" t="s">
        <v>3</v>
      </c>
      <c r="AG186" s="259" t="s">
        <v>601</v>
      </c>
      <c r="AH186" s="268"/>
      <c r="AI186" s="45"/>
      <c r="AJ186" s="259"/>
      <c r="AK186" s="214"/>
    </row>
    <row r="187" spans="9:37" ht="20.25" customHeight="1">
      <c r="I187" s="282"/>
      <c r="Q187" s="282"/>
      <c r="V187" s="213"/>
      <c r="W187" s="196"/>
      <c r="X187" s="186"/>
      <c r="Y187" s="187">
        <v>3</v>
      </c>
      <c r="Z187" s="187" t="s">
        <v>6</v>
      </c>
      <c r="AA187" s="186" t="s">
        <v>15</v>
      </c>
      <c r="AB187" s="188" t="s">
        <v>582</v>
      </c>
      <c r="AC187" s="187">
        <v>1969</v>
      </c>
      <c r="AD187" s="189" t="s">
        <v>18</v>
      </c>
      <c r="AE187" s="187">
        <v>84.8</v>
      </c>
      <c r="AF187" s="187" t="s">
        <v>3</v>
      </c>
      <c r="AG187" s="259" t="s">
        <v>962</v>
      </c>
      <c r="AH187" s="268"/>
      <c r="AI187" s="45"/>
      <c r="AJ187" s="259"/>
      <c r="AK187" s="214"/>
    </row>
    <row r="188" spans="9:37" ht="20.25" customHeight="1">
      <c r="I188" s="282"/>
      <c r="Q188" s="282"/>
      <c r="V188" s="213"/>
      <c r="W188" s="196"/>
      <c r="X188" s="186"/>
      <c r="Y188" s="187">
        <v>4</v>
      </c>
      <c r="Z188" s="187" t="s">
        <v>8</v>
      </c>
      <c r="AA188" s="186" t="s">
        <v>15</v>
      </c>
      <c r="AB188" s="188" t="s">
        <v>772</v>
      </c>
      <c r="AC188" s="187">
        <v>1969</v>
      </c>
      <c r="AD188" s="189" t="s">
        <v>24</v>
      </c>
      <c r="AE188" s="187">
        <v>65.8</v>
      </c>
      <c r="AF188" s="187" t="s">
        <v>3</v>
      </c>
      <c r="AG188" s="259" t="s">
        <v>775</v>
      </c>
      <c r="AH188" s="268"/>
      <c r="AI188" s="45"/>
      <c r="AJ188" s="259"/>
      <c r="AK188" s="214"/>
    </row>
    <row r="189" spans="9:37" ht="20.25" customHeight="1">
      <c r="I189" s="282"/>
      <c r="Q189" s="282"/>
      <c r="V189" s="213"/>
      <c r="W189" s="196"/>
      <c r="X189" s="186"/>
      <c r="Y189" s="187">
        <v>5</v>
      </c>
      <c r="Z189" s="187" t="s">
        <v>8</v>
      </c>
      <c r="AA189" s="186" t="s">
        <v>15</v>
      </c>
      <c r="AB189" s="188" t="s">
        <v>773</v>
      </c>
      <c r="AC189" s="187">
        <v>1969</v>
      </c>
      <c r="AD189" s="189" t="s">
        <v>24</v>
      </c>
      <c r="AE189" s="187">
        <v>67.7</v>
      </c>
      <c r="AF189" s="187" t="s">
        <v>3</v>
      </c>
      <c r="AG189" s="259" t="s">
        <v>777</v>
      </c>
      <c r="AH189" s="268"/>
      <c r="AI189" s="45"/>
      <c r="AJ189" s="259"/>
      <c r="AK189" s="214"/>
    </row>
    <row r="190" spans="9:37" ht="20.25" customHeight="1" thickBot="1">
      <c r="I190" s="282"/>
      <c r="Q190" s="282"/>
      <c r="V190" s="215"/>
      <c r="W190" s="231"/>
      <c r="X190" s="217"/>
      <c r="Y190" s="218">
        <v>6</v>
      </c>
      <c r="Z190" s="218" t="s">
        <v>8</v>
      </c>
      <c r="AA190" s="217" t="s">
        <v>15</v>
      </c>
      <c r="AB190" s="219" t="s">
        <v>577</v>
      </c>
      <c r="AC190" s="218">
        <v>1972</v>
      </c>
      <c r="AD190" s="220" t="s">
        <v>18</v>
      </c>
      <c r="AE190" s="218" t="s">
        <v>982</v>
      </c>
      <c r="AF190" s="218" t="s">
        <v>3</v>
      </c>
      <c r="AG190" s="260" t="s">
        <v>962</v>
      </c>
      <c r="AH190" s="269"/>
      <c r="AI190" s="270"/>
      <c r="AJ190" s="260"/>
      <c r="AK190" s="221"/>
    </row>
    <row r="191" spans="9:37" ht="20.25" customHeight="1">
      <c r="I191" s="282"/>
      <c r="Q191" s="282"/>
      <c r="V191" s="206">
        <v>0.84375</v>
      </c>
      <c r="W191" s="232"/>
      <c r="X191" s="208" t="s">
        <v>56</v>
      </c>
      <c r="Y191" s="209">
        <v>1</v>
      </c>
      <c r="Z191" s="209" t="s">
        <v>8</v>
      </c>
      <c r="AA191" s="208" t="s">
        <v>15</v>
      </c>
      <c r="AB191" s="210" t="s">
        <v>429</v>
      </c>
      <c r="AC191" s="209">
        <v>1964</v>
      </c>
      <c r="AD191" s="211" t="s">
        <v>11</v>
      </c>
      <c r="AE191" s="209">
        <v>60.3</v>
      </c>
      <c r="AF191" s="209" t="s">
        <v>437</v>
      </c>
      <c r="AG191" s="258" t="s">
        <v>438</v>
      </c>
      <c r="AH191" s="266"/>
      <c r="AI191" s="267"/>
      <c r="AJ191" s="258"/>
      <c r="AK191" s="212"/>
    </row>
    <row r="192" spans="9:37" ht="20.25" customHeight="1">
      <c r="I192" s="282"/>
      <c r="Q192" s="282"/>
      <c r="V192" s="213"/>
      <c r="W192" s="196"/>
      <c r="X192" s="186"/>
      <c r="Y192" s="187">
        <v>2</v>
      </c>
      <c r="Z192" s="187" t="s">
        <v>983</v>
      </c>
      <c r="AA192" s="186" t="s">
        <v>15</v>
      </c>
      <c r="AB192" s="188" t="s">
        <v>584</v>
      </c>
      <c r="AC192" s="187">
        <v>1955</v>
      </c>
      <c r="AD192" s="189" t="s">
        <v>18</v>
      </c>
      <c r="AE192" s="187" t="s">
        <v>64</v>
      </c>
      <c r="AF192" s="187" t="s">
        <v>465</v>
      </c>
      <c r="AG192" s="259" t="s">
        <v>598</v>
      </c>
      <c r="AH192" s="268"/>
      <c r="AI192" s="45"/>
      <c r="AJ192" s="259"/>
      <c r="AK192" s="214"/>
    </row>
    <row r="193" spans="9:37" ht="20.25" customHeight="1" thickBot="1">
      <c r="I193" s="282"/>
      <c r="Q193" s="282"/>
      <c r="V193" s="215"/>
      <c r="W193" s="231"/>
      <c r="X193" s="217"/>
      <c r="Y193" s="218">
        <v>3</v>
      </c>
      <c r="Z193" s="218" t="s">
        <v>983</v>
      </c>
      <c r="AA193" s="217" t="s">
        <v>15</v>
      </c>
      <c r="AB193" s="219" t="s">
        <v>763</v>
      </c>
      <c r="AC193" s="218">
        <v>1948</v>
      </c>
      <c r="AD193" s="220" t="s">
        <v>24</v>
      </c>
      <c r="AE193" s="218">
        <v>61.3</v>
      </c>
      <c r="AF193" s="218" t="s">
        <v>465</v>
      </c>
      <c r="AG193" s="260" t="s">
        <v>127</v>
      </c>
      <c r="AH193" s="269"/>
      <c r="AI193" s="270"/>
      <c r="AJ193" s="260"/>
      <c r="AK193" s="221"/>
    </row>
    <row r="194" spans="9:37" ht="20.25" customHeight="1" thickBot="1">
      <c r="I194" s="282"/>
      <c r="Q194" s="282"/>
      <c r="V194" s="1103">
        <v>0.85416666666666663</v>
      </c>
      <c r="W194" s="1104"/>
      <c r="X194" s="233" t="s">
        <v>996</v>
      </c>
      <c r="Y194" s="234"/>
      <c r="Z194" s="234"/>
      <c r="AA194" s="235"/>
      <c r="AB194" s="236"/>
      <c r="AC194" s="234"/>
      <c r="AD194" s="237"/>
      <c r="AE194" s="234"/>
      <c r="AF194" s="234"/>
      <c r="AG194" s="261"/>
      <c r="AH194" s="261"/>
      <c r="AI194" s="261"/>
      <c r="AJ194" s="261"/>
      <c r="AK194" s="261"/>
    </row>
    <row r="195" spans="9:37" ht="20.25" customHeight="1">
      <c r="I195" s="282"/>
      <c r="Q195" s="282"/>
      <c r="V195" s="197"/>
      <c r="W195" s="198"/>
      <c r="X195" s="168"/>
      <c r="Y195" s="169"/>
      <c r="Z195" s="169"/>
      <c r="AA195" s="168"/>
      <c r="AB195" s="182"/>
      <c r="AC195" s="169"/>
      <c r="AD195" s="170"/>
      <c r="AE195" s="169"/>
      <c r="AF195" s="169"/>
    </row>
    <row r="196" spans="9:37" ht="20.25" customHeight="1">
      <c r="I196" s="282"/>
      <c r="Q196" s="282"/>
      <c r="V196" s="197"/>
      <c r="W196" s="198"/>
      <c r="X196" s="168"/>
      <c r="Y196" s="169"/>
      <c r="Z196" s="169"/>
      <c r="AA196" s="168"/>
      <c r="AB196" s="182"/>
      <c r="AC196" s="169"/>
      <c r="AD196" s="170"/>
      <c r="AE196" s="169"/>
      <c r="AF196" s="169"/>
    </row>
    <row r="197" spans="9:37" ht="20.25" customHeight="1">
      <c r="I197" s="282"/>
      <c r="Q197" s="282"/>
      <c r="V197" s="197"/>
      <c r="W197" s="198"/>
      <c r="X197" s="168"/>
      <c r="Y197" s="169"/>
      <c r="Z197" s="169"/>
      <c r="AA197" s="168"/>
      <c r="AB197" s="182"/>
      <c r="AC197" s="169"/>
      <c r="AD197" s="170"/>
      <c r="AE197" s="169"/>
      <c r="AF197" s="169"/>
    </row>
    <row r="198" spans="9:37" ht="20.25" customHeight="1">
      <c r="I198" s="282"/>
      <c r="Q198" s="282"/>
      <c r="V198" s="197"/>
      <c r="W198" s="198"/>
      <c r="X198" s="168"/>
      <c r="Y198" s="169"/>
      <c r="Z198" s="169"/>
      <c r="AA198" s="168"/>
      <c r="AB198" s="182"/>
      <c r="AC198" s="169"/>
      <c r="AD198" s="170"/>
      <c r="AE198" s="169"/>
      <c r="AF198" s="169"/>
    </row>
    <row r="199" spans="9:37" ht="20.25" customHeight="1">
      <c r="I199" s="282"/>
      <c r="Q199" s="282"/>
      <c r="V199" s="197"/>
      <c r="W199" s="198"/>
      <c r="X199" s="168"/>
      <c r="Y199" s="169"/>
      <c r="Z199" s="169"/>
      <c r="AA199" s="168"/>
      <c r="AB199" s="182"/>
      <c r="AC199" s="169"/>
      <c r="AD199" s="170"/>
      <c r="AE199" s="169"/>
      <c r="AF199" s="169"/>
    </row>
    <row r="200" spans="9:37" ht="20.25" customHeight="1">
      <c r="I200" s="282"/>
      <c r="Q200" s="282"/>
      <c r="V200" s="197"/>
      <c r="W200" s="198"/>
      <c r="X200" s="168"/>
      <c r="Y200" s="169"/>
      <c r="Z200" s="169"/>
      <c r="AA200" s="168"/>
      <c r="AB200" s="182"/>
      <c r="AC200" s="169"/>
      <c r="AD200" s="170"/>
      <c r="AE200" s="169"/>
      <c r="AF200" s="169"/>
    </row>
    <row r="201" spans="9:37" ht="20.25" customHeight="1">
      <c r="I201" s="282"/>
      <c r="Q201" s="282"/>
      <c r="V201" s="197"/>
      <c r="W201" s="198"/>
      <c r="X201" s="168"/>
      <c r="Y201" s="169"/>
      <c r="Z201" s="169"/>
      <c r="AA201" s="168"/>
      <c r="AB201" s="182"/>
      <c r="AC201" s="169"/>
      <c r="AD201" s="170"/>
      <c r="AE201" s="169"/>
      <c r="AF201" s="169"/>
    </row>
    <row r="202" spans="9:37" ht="20.25" customHeight="1">
      <c r="I202" s="282"/>
      <c r="Q202" s="282"/>
      <c r="V202" s="197"/>
      <c r="W202" s="198"/>
      <c r="X202" s="168"/>
      <c r="Y202" s="169"/>
      <c r="Z202" s="169"/>
      <c r="AA202" s="168"/>
      <c r="AB202" s="182"/>
      <c r="AC202" s="169"/>
      <c r="AD202" s="170"/>
      <c r="AE202" s="169"/>
      <c r="AF202" s="169"/>
    </row>
    <row r="203" spans="9:37" ht="20.25" customHeight="1">
      <c r="I203" s="282"/>
      <c r="Q203" s="282"/>
      <c r="V203" s="197"/>
      <c r="W203" s="198"/>
      <c r="X203" s="168"/>
      <c r="Y203" s="169"/>
      <c r="Z203" s="169"/>
      <c r="AA203" s="168"/>
      <c r="AB203" s="182"/>
      <c r="AC203" s="169"/>
      <c r="AD203" s="170"/>
      <c r="AE203" s="169"/>
      <c r="AF203" s="169"/>
    </row>
    <row r="204" spans="9:37" ht="20.25" customHeight="1">
      <c r="I204" s="282"/>
      <c r="Q204" s="282"/>
      <c r="V204" s="197"/>
      <c r="W204" s="198"/>
      <c r="X204" s="168"/>
      <c r="Y204" s="169"/>
      <c r="Z204" s="169"/>
      <c r="AA204" s="168"/>
      <c r="AB204" s="182"/>
      <c r="AC204" s="169"/>
      <c r="AD204" s="170"/>
      <c r="AE204" s="169"/>
      <c r="AF204" s="169"/>
    </row>
    <row r="205" spans="9:37" ht="20.25" customHeight="1">
      <c r="I205" s="282"/>
      <c r="Q205" s="282"/>
      <c r="V205" s="197"/>
      <c r="W205" s="198"/>
      <c r="X205" s="168"/>
      <c r="Y205" s="169"/>
      <c r="Z205" s="169"/>
      <c r="AA205" s="168"/>
      <c r="AB205" s="182"/>
      <c r="AC205" s="169"/>
      <c r="AD205" s="170"/>
      <c r="AE205" s="169"/>
      <c r="AF205" s="169"/>
    </row>
    <row r="206" spans="9:37" ht="20.25" customHeight="1">
      <c r="I206" s="282"/>
      <c r="Q206" s="282"/>
      <c r="V206" s="197"/>
      <c r="W206" s="198"/>
      <c r="X206" s="168"/>
      <c r="Y206" s="169"/>
      <c r="Z206" s="169"/>
      <c r="AA206" s="168"/>
      <c r="AB206" s="182"/>
      <c r="AC206" s="169"/>
      <c r="AD206" s="170"/>
      <c r="AE206" s="169"/>
      <c r="AF206" s="169"/>
    </row>
    <row r="207" spans="9:37" ht="20.25" customHeight="1">
      <c r="I207" s="282"/>
      <c r="Q207" s="282"/>
      <c r="V207" s="197"/>
      <c r="W207" s="198"/>
      <c r="X207" s="168"/>
      <c r="Y207" s="169"/>
      <c r="Z207" s="169"/>
      <c r="AA207" s="168"/>
      <c r="AB207" s="182"/>
      <c r="AC207" s="169"/>
      <c r="AD207" s="170"/>
      <c r="AE207" s="169"/>
      <c r="AF207" s="169"/>
    </row>
    <row r="208" spans="9:37" ht="20.25" customHeight="1">
      <c r="I208" s="282"/>
      <c r="Q208" s="282"/>
      <c r="V208" s="197"/>
      <c r="W208" s="198"/>
      <c r="X208" s="168"/>
      <c r="Y208" s="169"/>
      <c r="Z208" s="169"/>
      <c r="AA208" s="168"/>
      <c r="AB208" s="182"/>
      <c r="AC208" s="169"/>
      <c r="AD208" s="170"/>
      <c r="AE208" s="169"/>
      <c r="AF208" s="169"/>
    </row>
    <row r="209" spans="9:32" ht="20.25" customHeight="1">
      <c r="I209" s="282"/>
      <c r="Q209" s="282"/>
      <c r="V209" s="197"/>
      <c r="W209" s="198"/>
      <c r="X209" s="168"/>
      <c r="Y209" s="169"/>
      <c r="Z209" s="169"/>
      <c r="AA209" s="168"/>
      <c r="AB209" s="182"/>
      <c r="AC209" s="169"/>
      <c r="AD209" s="170"/>
      <c r="AE209" s="169"/>
      <c r="AF209" s="169"/>
    </row>
    <row r="210" spans="9:32" ht="20.25" customHeight="1">
      <c r="I210" s="282"/>
      <c r="Q210" s="282"/>
      <c r="V210" s="197"/>
      <c r="W210" s="198"/>
      <c r="X210" s="168"/>
      <c r="Y210" s="169"/>
      <c r="Z210" s="169"/>
      <c r="AA210" s="168"/>
      <c r="AB210" s="182"/>
      <c r="AC210" s="169"/>
      <c r="AD210" s="170"/>
      <c r="AE210" s="169"/>
      <c r="AF210" s="169"/>
    </row>
    <row r="211" spans="9:32" ht="20.25" customHeight="1">
      <c r="I211" s="282"/>
      <c r="Q211" s="282"/>
      <c r="V211" s="197"/>
      <c r="W211" s="198"/>
      <c r="X211" s="168"/>
      <c r="Y211" s="169"/>
      <c r="Z211" s="169"/>
      <c r="AA211" s="168"/>
      <c r="AB211" s="182"/>
      <c r="AC211" s="169"/>
      <c r="AD211" s="170"/>
      <c r="AE211" s="169"/>
      <c r="AF211" s="169"/>
    </row>
    <row r="212" spans="9:32" ht="20.25" customHeight="1">
      <c r="I212" s="282"/>
      <c r="Q212" s="282"/>
      <c r="V212" s="197"/>
      <c r="W212" s="198"/>
      <c r="X212" s="168"/>
      <c r="Y212" s="169"/>
      <c r="Z212" s="169"/>
      <c r="AA212" s="168"/>
      <c r="AB212" s="182"/>
      <c r="AC212" s="169"/>
      <c r="AD212" s="170"/>
      <c r="AE212" s="169"/>
      <c r="AF212" s="169"/>
    </row>
    <row r="213" spans="9:32" ht="20.25" customHeight="1">
      <c r="I213" s="282"/>
      <c r="Q213" s="282"/>
      <c r="V213" s="197"/>
      <c r="W213" s="198"/>
      <c r="X213" s="168"/>
      <c r="Y213" s="169"/>
      <c r="Z213" s="169"/>
      <c r="AA213" s="168"/>
      <c r="AB213" s="182"/>
      <c r="AC213" s="169"/>
      <c r="AD213" s="170"/>
      <c r="AE213" s="169"/>
      <c r="AF213" s="169"/>
    </row>
    <row r="214" spans="9:32" ht="20.25" customHeight="1">
      <c r="I214" s="282"/>
      <c r="Q214" s="282"/>
      <c r="V214" s="197"/>
      <c r="W214" s="198"/>
      <c r="X214" s="168"/>
      <c r="Y214" s="169"/>
      <c r="Z214" s="169"/>
      <c r="AA214" s="168"/>
      <c r="AB214" s="182"/>
      <c r="AC214" s="169"/>
      <c r="AD214" s="170"/>
      <c r="AE214" s="169"/>
      <c r="AF214" s="169"/>
    </row>
    <row r="215" spans="9:32" ht="20.25" customHeight="1">
      <c r="I215" s="282"/>
      <c r="Q215" s="282"/>
      <c r="V215" s="197"/>
      <c r="W215" s="198"/>
      <c r="X215" s="168"/>
      <c r="Y215" s="169"/>
      <c r="Z215" s="169"/>
      <c r="AA215" s="168"/>
      <c r="AB215" s="182"/>
      <c r="AC215" s="169"/>
      <c r="AD215" s="170"/>
      <c r="AE215" s="169"/>
      <c r="AF215" s="169"/>
    </row>
    <row r="216" spans="9:32" ht="20.25" customHeight="1">
      <c r="I216" s="282"/>
      <c r="Q216" s="282"/>
      <c r="V216" s="197"/>
      <c r="W216" s="198"/>
      <c r="X216" s="168"/>
      <c r="Y216" s="169"/>
      <c r="Z216" s="169"/>
      <c r="AA216" s="168"/>
      <c r="AB216" s="182"/>
      <c r="AC216" s="169"/>
      <c r="AD216" s="170"/>
      <c r="AE216" s="169"/>
      <c r="AF216" s="169"/>
    </row>
    <row r="217" spans="9:32" ht="20.25" customHeight="1">
      <c r="I217" s="282"/>
      <c r="Q217" s="282"/>
      <c r="V217" s="197"/>
      <c r="W217" s="198"/>
      <c r="X217" s="168"/>
      <c r="Y217" s="169"/>
      <c r="Z217" s="169"/>
      <c r="AA217" s="168"/>
      <c r="AB217" s="182"/>
      <c r="AC217" s="169"/>
      <c r="AD217" s="170"/>
      <c r="AE217" s="169"/>
      <c r="AF217" s="169"/>
    </row>
    <row r="218" spans="9:32" ht="20.25" customHeight="1">
      <c r="I218" s="282"/>
      <c r="Q218" s="282"/>
      <c r="V218" s="197"/>
      <c r="W218" s="198"/>
      <c r="X218" s="168"/>
      <c r="Y218" s="169"/>
      <c r="Z218" s="169"/>
      <c r="AA218" s="168"/>
      <c r="AB218" s="182"/>
      <c r="AC218" s="169"/>
      <c r="AD218" s="170"/>
      <c r="AE218" s="169"/>
      <c r="AF218" s="169"/>
    </row>
    <row r="219" spans="9:32" ht="20.25" customHeight="1">
      <c r="I219" s="282"/>
      <c r="Q219" s="282"/>
      <c r="V219" s="197"/>
      <c r="W219" s="198"/>
      <c r="X219" s="168"/>
      <c r="Y219" s="169"/>
      <c r="Z219" s="169"/>
      <c r="AA219" s="168"/>
      <c r="AB219" s="182"/>
      <c r="AC219" s="169"/>
      <c r="AD219" s="170"/>
      <c r="AE219" s="169"/>
      <c r="AF219" s="169"/>
    </row>
    <row r="220" spans="9:32" ht="20.25" customHeight="1">
      <c r="I220" s="282"/>
      <c r="Q220" s="282"/>
      <c r="V220" s="197"/>
      <c r="W220" s="198"/>
      <c r="X220" s="168"/>
      <c r="Y220" s="169"/>
      <c r="Z220" s="169"/>
      <c r="AA220" s="168"/>
      <c r="AB220" s="182"/>
      <c r="AC220" s="169"/>
      <c r="AD220" s="170"/>
      <c r="AE220" s="169"/>
      <c r="AF220" s="169"/>
    </row>
    <row r="221" spans="9:32" ht="20.25" customHeight="1">
      <c r="I221" s="282"/>
      <c r="Q221" s="282"/>
      <c r="V221" s="197"/>
      <c r="W221" s="198"/>
      <c r="X221" s="168"/>
      <c r="Y221" s="169"/>
      <c r="Z221" s="169"/>
      <c r="AA221" s="168"/>
      <c r="AB221" s="182"/>
      <c r="AC221" s="169"/>
      <c r="AD221" s="170"/>
      <c r="AE221" s="169"/>
      <c r="AF221" s="169"/>
    </row>
    <row r="222" spans="9:32" ht="20.25" customHeight="1">
      <c r="I222" s="282"/>
      <c r="Q222" s="282"/>
      <c r="V222" s="197"/>
      <c r="W222" s="198"/>
      <c r="X222" s="168"/>
      <c r="Y222" s="169"/>
      <c r="Z222" s="169"/>
      <c r="AA222" s="168"/>
      <c r="AB222" s="182"/>
      <c r="AC222" s="169"/>
      <c r="AD222" s="170"/>
      <c r="AE222" s="169"/>
      <c r="AF222" s="169"/>
    </row>
    <row r="223" spans="9:32" ht="20.25" customHeight="1">
      <c r="I223" s="282"/>
      <c r="Q223" s="282"/>
      <c r="V223" s="197"/>
      <c r="W223" s="198"/>
      <c r="X223" s="168"/>
      <c r="Y223" s="169"/>
      <c r="Z223" s="169"/>
      <c r="AA223" s="168"/>
      <c r="AB223" s="182"/>
      <c r="AC223" s="169"/>
      <c r="AD223" s="170"/>
      <c r="AE223" s="169"/>
      <c r="AF223" s="169"/>
    </row>
    <row r="224" spans="9:32" ht="20.25" customHeight="1">
      <c r="I224" s="282"/>
      <c r="Q224" s="282"/>
      <c r="V224" s="197"/>
      <c r="W224" s="198"/>
      <c r="X224" s="168"/>
      <c r="Y224" s="169"/>
      <c r="Z224" s="169"/>
      <c r="AA224" s="168"/>
      <c r="AB224" s="182"/>
      <c r="AC224" s="169"/>
      <c r="AD224" s="170"/>
      <c r="AE224" s="169"/>
      <c r="AF224" s="169"/>
    </row>
    <row r="225" spans="9:32" ht="20.25" customHeight="1">
      <c r="I225" s="282"/>
      <c r="Q225" s="282"/>
      <c r="V225" s="197"/>
      <c r="W225" s="198"/>
      <c r="X225" s="168"/>
      <c r="Y225" s="169"/>
      <c r="Z225" s="169"/>
      <c r="AA225" s="168"/>
      <c r="AB225" s="182"/>
      <c r="AC225" s="169"/>
      <c r="AD225" s="170"/>
      <c r="AE225" s="169"/>
      <c r="AF225" s="169"/>
    </row>
    <row r="226" spans="9:32" ht="20.25" customHeight="1">
      <c r="I226" s="282"/>
      <c r="Q226" s="282"/>
      <c r="V226" s="197"/>
      <c r="W226" s="198"/>
      <c r="X226" s="168"/>
      <c r="Y226" s="169"/>
      <c r="Z226" s="169"/>
      <c r="AA226" s="168"/>
      <c r="AB226" s="182"/>
      <c r="AC226" s="169"/>
      <c r="AD226" s="170"/>
      <c r="AE226" s="169"/>
      <c r="AF226" s="169"/>
    </row>
    <row r="227" spans="9:32" ht="20.25" customHeight="1">
      <c r="I227" s="282"/>
      <c r="Q227" s="282"/>
      <c r="V227" s="197"/>
      <c r="W227" s="198"/>
      <c r="X227" s="168"/>
      <c r="Y227" s="169"/>
      <c r="Z227" s="169"/>
      <c r="AA227" s="168"/>
      <c r="AB227" s="182"/>
      <c r="AC227" s="169"/>
      <c r="AD227" s="170"/>
      <c r="AE227" s="169"/>
      <c r="AF227" s="169"/>
    </row>
    <row r="228" spans="9:32" ht="20.25" customHeight="1">
      <c r="I228" s="282"/>
      <c r="Q228" s="282"/>
      <c r="V228" s="197"/>
      <c r="W228" s="198"/>
      <c r="X228" s="168"/>
      <c r="Y228" s="169"/>
      <c r="Z228" s="169"/>
      <c r="AA228" s="168"/>
      <c r="AB228" s="182"/>
      <c r="AC228" s="169"/>
      <c r="AD228" s="170"/>
      <c r="AE228" s="169"/>
      <c r="AF228" s="169"/>
    </row>
    <row r="229" spans="9:32" ht="20.25" customHeight="1">
      <c r="I229" s="282"/>
      <c r="Q229" s="282"/>
      <c r="V229" s="197"/>
      <c r="W229" s="198"/>
      <c r="X229" s="168"/>
      <c r="Y229" s="169"/>
      <c r="Z229" s="169"/>
      <c r="AA229" s="168"/>
      <c r="AB229" s="182"/>
      <c r="AC229" s="169"/>
      <c r="AD229" s="170"/>
      <c r="AE229" s="169"/>
      <c r="AF229" s="169"/>
    </row>
    <row r="230" spans="9:32" ht="20.25" customHeight="1">
      <c r="I230" s="282"/>
      <c r="Q230" s="282"/>
      <c r="V230" s="197"/>
      <c r="W230" s="198"/>
      <c r="X230" s="168"/>
      <c r="Y230" s="169"/>
      <c r="Z230" s="169"/>
      <c r="AA230" s="168"/>
      <c r="AB230" s="182"/>
      <c r="AC230" s="169"/>
      <c r="AD230" s="170"/>
      <c r="AE230" s="169"/>
      <c r="AF230" s="169"/>
    </row>
    <row r="231" spans="9:32" ht="20.25" customHeight="1">
      <c r="I231" s="282"/>
      <c r="Q231" s="282"/>
      <c r="V231" s="197"/>
      <c r="W231" s="198"/>
      <c r="X231" s="168"/>
      <c r="Y231" s="169"/>
      <c r="Z231" s="169"/>
      <c r="AA231" s="168"/>
      <c r="AB231" s="182"/>
      <c r="AC231" s="169"/>
      <c r="AD231" s="170"/>
      <c r="AE231" s="169"/>
      <c r="AF231" s="169"/>
    </row>
    <row r="232" spans="9:32" ht="20.25" customHeight="1">
      <c r="I232" s="282"/>
      <c r="Q232" s="282"/>
      <c r="V232" s="197"/>
      <c r="W232" s="198"/>
      <c r="X232" s="168"/>
      <c r="Y232" s="169"/>
      <c r="Z232" s="169"/>
      <c r="AA232" s="168"/>
      <c r="AB232" s="182"/>
      <c r="AC232" s="169"/>
      <c r="AD232" s="170"/>
      <c r="AE232" s="169"/>
      <c r="AF232" s="169"/>
    </row>
    <row r="233" spans="9:32" ht="20.25" customHeight="1">
      <c r="I233" s="282"/>
      <c r="Q233" s="282"/>
      <c r="V233" s="197"/>
      <c r="W233" s="198"/>
      <c r="X233" s="168"/>
      <c r="Y233" s="169"/>
      <c r="Z233" s="169"/>
      <c r="AA233" s="168"/>
      <c r="AB233" s="182"/>
      <c r="AC233" s="169"/>
      <c r="AD233" s="170"/>
      <c r="AE233" s="169"/>
      <c r="AF233" s="169"/>
    </row>
    <row r="234" spans="9:32" ht="20.25" customHeight="1">
      <c r="I234" s="282"/>
      <c r="Q234" s="282"/>
      <c r="V234" s="197"/>
      <c r="W234" s="198"/>
      <c r="X234" s="168"/>
      <c r="Y234" s="169"/>
      <c r="Z234" s="169"/>
      <c r="AA234" s="168"/>
      <c r="AB234" s="182"/>
      <c r="AC234" s="169"/>
      <c r="AD234" s="170"/>
      <c r="AE234" s="169"/>
      <c r="AF234" s="169"/>
    </row>
    <row r="235" spans="9:32" ht="20.25" customHeight="1">
      <c r="I235" s="282"/>
      <c r="Q235" s="282"/>
      <c r="V235" s="197"/>
      <c r="W235" s="198"/>
      <c r="X235" s="168"/>
      <c r="Y235" s="169"/>
      <c r="Z235" s="169"/>
      <c r="AA235" s="168"/>
      <c r="AB235" s="182"/>
      <c r="AC235" s="169"/>
      <c r="AD235" s="170"/>
      <c r="AE235" s="169"/>
      <c r="AF235" s="169"/>
    </row>
    <row r="236" spans="9:32" ht="20.25" customHeight="1">
      <c r="I236" s="282"/>
      <c r="Q236" s="282"/>
      <c r="V236" s="197"/>
      <c r="W236" s="198"/>
      <c r="X236" s="168"/>
      <c r="Y236" s="169"/>
      <c r="Z236" s="169"/>
      <c r="AA236" s="168"/>
      <c r="AB236" s="182"/>
      <c r="AC236" s="169"/>
      <c r="AD236" s="170"/>
      <c r="AE236" s="169"/>
      <c r="AF236" s="169"/>
    </row>
    <row r="237" spans="9:32" ht="20.25" customHeight="1">
      <c r="I237" s="282"/>
      <c r="Q237" s="282"/>
      <c r="V237" s="197"/>
      <c r="W237" s="198"/>
      <c r="X237" s="168"/>
      <c r="Y237" s="169"/>
      <c r="Z237" s="169"/>
      <c r="AA237" s="168"/>
      <c r="AB237" s="182"/>
      <c r="AC237" s="169"/>
      <c r="AD237" s="170"/>
      <c r="AE237" s="169"/>
      <c r="AF237" s="169"/>
    </row>
    <row r="238" spans="9:32" ht="20.25" customHeight="1">
      <c r="I238" s="282"/>
      <c r="Q238" s="282"/>
      <c r="V238" s="197"/>
      <c r="W238" s="198"/>
      <c r="X238" s="168"/>
      <c r="Y238" s="169"/>
      <c r="Z238" s="169"/>
      <c r="AA238" s="168"/>
      <c r="AB238" s="182"/>
      <c r="AC238" s="169"/>
      <c r="AD238" s="170"/>
      <c r="AE238" s="169"/>
      <c r="AF238" s="169"/>
    </row>
    <row r="239" spans="9:32" ht="20.25" customHeight="1">
      <c r="I239" s="282"/>
      <c r="Q239" s="282"/>
      <c r="V239" s="197"/>
      <c r="W239" s="198"/>
      <c r="X239" s="168"/>
      <c r="Y239" s="169"/>
      <c r="Z239" s="169"/>
      <c r="AA239" s="168"/>
      <c r="AB239" s="182"/>
      <c r="AC239" s="169"/>
      <c r="AD239" s="170"/>
      <c r="AE239" s="169"/>
      <c r="AF239" s="169"/>
    </row>
    <row r="240" spans="9:32" ht="20.25" customHeight="1">
      <c r="I240" s="282"/>
      <c r="Q240" s="282"/>
      <c r="V240" s="197"/>
      <c r="W240" s="198"/>
      <c r="X240" s="168"/>
      <c r="Y240" s="169"/>
      <c r="Z240" s="169"/>
      <c r="AA240" s="168"/>
      <c r="AB240" s="182"/>
      <c r="AC240" s="169"/>
      <c r="AD240" s="170"/>
      <c r="AE240" s="169"/>
      <c r="AF240" s="169"/>
    </row>
    <row r="241" spans="9:32" ht="20.25" customHeight="1">
      <c r="I241" s="282"/>
      <c r="Q241" s="282"/>
      <c r="V241" s="197"/>
      <c r="W241" s="198"/>
      <c r="X241" s="168"/>
      <c r="Y241" s="169"/>
      <c r="Z241" s="169"/>
      <c r="AA241" s="168"/>
      <c r="AB241" s="182"/>
      <c r="AC241" s="169"/>
      <c r="AD241" s="170"/>
      <c r="AE241" s="169"/>
      <c r="AF241" s="169"/>
    </row>
    <row r="242" spans="9:32" ht="20.25" customHeight="1">
      <c r="I242" s="282"/>
      <c r="Q242" s="282"/>
      <c r="V242" s="197"/>
      <c r="W242" s="198"/>
      <c r="X242" s="168"/>
      <c r="Y242" s="169"/>
      <c r="Z242" s="169"/>
      <c r="AA242" s="168"/>
      <c r="AB242" s="182"/>
      <c r="AC242" s="169"/>
      <c r="AD242" s="170"/>
      <c r="AE242" s="169"/>
      <c r="AF242" s="169"/>
    </row>
    <row r="243" spans="9:32" ht="20.25" customHeight="1">
      <c r="I243" s="282"/>
      <c r="Q243" s="282"/>
      <c r="V243" s="197"/>
      <c r="W243" s="198"/>
      <c r="X243" s="168"/>
      <c r="Y243" s="169"/>
      <c r="Z243" s="169"/>
      <c r="AA243" s="168"/>
      <c r="AB243" s="182"/>
      <c r="AC243" s="169"/>
      <c r="AD243" s="170"/>
      <c r="AE243" s="169"/>
      <c r="AF243" s="169"/>
    </row>
    <row r="244" spans="9:32" ht="20.25" customHeight="1">
      <c r="I244" s="282"/>
      <c r="Q244" s="282"/>
      <c r="V244" s="197"/>
      <c r="W244" s="198"/>
      <c r="X244" s="168"/>
      <c r="Y244" s="169"/>
      <c r="Z244" s="169"/>
      <c r="AA244" s="168"/>
      <c r="AB244" s="182"/>
      <c r="AC244" s="169"/>
      <c r="AD244" s="170"/>
      <c r="AE244" s="169"/>
      <c r="AF244" s="169"/>
    </row>
    <row r="245" spans="9:32" ht="20.25" customHeight="1">
      <c r="I245" s="282"/>
      <c r="Q245" s="282"/>
      <c r="V245" s="197"/>
      <c r="W245" s="198"/>
      <c r="X245" s="168"/>
      <c r="Y245" s="169"/>
      <c r="Z245" s="169"/>
      <c r="AA245" s="168"/>
      <c r="AB245" s="182"/>
      <c r="AC245" s="169"/>
      <c r="AD245" s="170"/>
      <c r="AE245" s="169"/>
      <c r="AF245" s="169"/>
    </row>
    <row r="246" spans="9:32" ht="20.25" customHeight="1">
      <c r="I246" s="282"/>
      <c r="Q246" s="282"/>
      <c r="V246" s="197"/>
      <c r="W246" s="198"/>
      <c r="X246" s="168"/>
      <c r="Y246" s="169"/>
      <c r="Z246" s="169"/>
      <c r="AA246" s="168"/>
      <c r="AB246" s="182"/>
      <c r="AC246" s="169"/>
      <c r="AD246" s="170"/>
      <c r="AE246" s="169"/>
      <c r="AF246" s="169"/>
    </row>
    <row r="247" spans="9:32" ht="20.25" customHeight="1">
      <c r="I247" s="282"/>
      <c r="Q247" s="282"/>
      <c r="V247" s="197"/>
      <c r="W247" s="198"/>
      <c r="X247" s="168"/>
      <c r="Y247" s="169"/>
      <c r="Z247" s="169"/>
      <c r="AA247" s="168"/>
      <c r="AB247" s="182"/>
      <c r="AC247" s="169"/>
      <c r="AD247" s="170"/>
      <c r="AE247" s="169"/>
      <c r="AF247" s="169"/>
    </row>
    <row r="248" spans="9:32" ht="20.25" customHeight="1">
      <c r="I248" s="282"/>
      <c r="Q248" s="282"/>
      <c r="V248" s="197"/>
      <c r="W248" s="198"/>
      <c r="X248" s="168"/>
      <c r="Y248" s="169"/>
      <c r="Z248" s="169"/>
      <c r="AA248" s="168"/>
      <c r="AB248" s="182"/>
      <c r="AC248" s="169"/>
      <c r="AD248" s="170"/>
      <c r="AE248" s="169"/>
      <c r="AF248" s="169"/>
    </row>
    <row r="249" spans="9:32" ht="20.25" customHeight="1">
      <c r="I249" s="282"/>
      <c r="Q249" s="282"/>
      <c r="V249" s="197"/>
      <c r="W249" s="198"/>
      <c r="X249" s="168"/>
      <c r="Y249" s="169"/>
      <c r="Z249" s="169"/>
      <c r="AA249" s="168"/>
      <c r="AB249" s="182"/>
      <c r="AC249" s="169"/>
      <c r="AD249" s="170"/>
      <c r="AE249" s="169"/>
      <c r="AF249" s="169"/>
    </row>
    <row r="250" spans="9:32" ht="20.25" customHeight="1">
      <c r="I250" s="282"/>
      <c r="Q250" s="282"/>
      <c r="V250" s="197"/>
      <c r="W250" s="198"/>
      <c r="X250" s="168"/>
      <c r="Y250" s="169"/>
      <c r="Z250" s="169"/>
      <c r="AA250" s="168"/>
      <c r="AB250" s="182"/>
      <c r="AC250" s="169"/>
      <c r="AD250" s="170"/>
      <c r="AE250" s="169"/>
      <c r="AF250" s="169"/>
    </row>
    <row r="251" spans="9:32" ht="20.25" customHeight="1">
      <c r="I251" s="282"/>
      <c r="Q251" s="282"/>
      <c r="V251" s="197"/>
      <c r="W251" s="198"/>
      <c r="X251" s="168"/>
      <c r="Y251" s="169"/>
      <c r="Z251" s="169"/>
      <c r="AA251" s="168"/>
      <c r="AB251" s="182"/>
      <c r="AC251" s="169"/>
      <c r="AD251" s="170"/>
      <c r="AE251" s="169"/>
      <c r="AF251" s="169"/>
    </row>
    <row r="252" spans="9:32" ht="20.25" customHeight="1">
      <c r="I252" s="282"/>
      <c r="Q252" s="282"/>
      <c r="V252" s="197"/>
      <c r="W252" s="198"/>
      <c r="X252" s="168"/>
      <c r="Y252" s="169"/>
      <c r="Z252" s="169"/>
      <c r="AA252" s="168"/>
      <c r="AB252" s="182"/>
      <c r="AC252" s="169"/>
      <c r="AD252" s="170"/>
      <c r="AE252" s="169"/>
      <c r="AF252" s="169"/>
    </row>
    <row r="253" spans="9:32" ht="20.25" customHeight="1">
      <c r="I253" s="282"/>
      <c r="Q253" s="282"/>
      <c r="V253" s="197"/>
      <c r="W253" s="198"/>
      <c r="X253" s="168"/>
      <c r="Y253" s="169"/>
      <c r="Z253" s="169"/>
      <c r="AA253" s="168"/>
      <c r="AB253" s="182"/>
      <c r="AC253" s="169"/>
      <c r="AD253" s="170"/>
      <c r="AE253" s="169"/>
      <c r="AF253" s="169"/>
    </row>
    <row r="254" spans="9:32" ht="20.25" customHeight="1">
      <c r="I254" s="282"/>
      <c r="Q254" s="282"/>
      <c r="V254" s="197"/>
      <c r="W254" s="198"/>
      <c r="X254" s="168"/>
      <c r="Y254" s="169"/>
      <c r="Z254" s="169"/>
      <c r="AA254" s="168"/>
      <c r="AB254" s="182"/>
      <c r="AC254" s="169"/>
      <c r="AD254" s="170"/>
      <c r="AE254" s="169"/>
      <c r="AF254" s="169"/>
    </row>
    <row r="255" spans="9:32" ht="20.25" customHeight="1">
      <c r="I255" s="282"/>
      <c r="Q255" s="282"/>
      <c r="V255" s="197"/>
      <c r="W255" s="198"/>
      <c r="X255" s="168"/>
      <c r="Y255" s="169"/>
      <c r="Z255" s="169"/>
      <c r="AA255" s="168"/>
      <c r="AB255" s="182"/>
      <c r="AC255" s="169"/>
      <c r="AD255" s="170"/>
      <c r="AE255" s="169"/>
      <c r="AF255" s="169"/>
    </row>
    <row r="256" spans="9:32" ht="20.25" customHeight="1">
      <c r="I256" s="282"/>
      <c r="Q256" s="282"/>
      <c r="V256" s="197"/>
      <c r="W256" s="198"/>
      <c r="X256" s="168"/>
      <c r="Y256" s="169"/>
      <c r="Z256" s="169"/>
      <c r="AA256" s="168"/>
      <c r="AB256" s="182"/>
      <c r="AC256" s="169"/>
      <c r="AD256" s="170"/>
      <c r="AE256" s="169"/>
      <c r="AF256" s="169"/>
    </row>
    <row r="257" spans="9:32" ht="20.25" customHeight="1">
      <c r="I257" s="282"/>
      <c r="Q257" s="282"/>
      <c r="V257" s="197"/>
      <c r="W257" s="198"/>
      <c r="X257" s="168"/>
      <c r="Y257" s="169"/>
      <c r="Z257" s="169"/>
      <c r="AA257" s="168"/>
      <c r="AB257" s="182"/>
      <c r="AC257" s="169"/>
      <c r="AD257" s="170"/>
      <c r="AE257" s="169"/>
      <c r="AF257" s="169"/>
    </row>
    <row r="258" spans="9:32" ht="20.25" customHeight="1">
      <c r="I258" s="282"/>
      <c r="Q258" s="282"/>
      <c r="V258" s="197"/>
      <c r="W258" s="198"/>
      <c r="X258" s="168"/>
      <c r="Y258" s="169"/>
      <c r="Z258" s="169"/>
      <c r="AA258" s="168"/>
      <c r="AB258" s="182"/>
      <c r="AC258" s="169"/>
      <c r="AD258" s="170"/>
      <c r="AE258" s="169"/>
      <c r="AF258" s="169"/>
    </row>
    <row r="259" spans="9:32" ht="20.25" customHeight="1">
      <c r="I259" s="282"/>
      <c r="Q259" s="282"/>
      <c r="V259" s="197"/>
      <c r="W259" s="198"/>
      <c r="X259" s="168"/>
      <c r="Y259" s="169"/>
      <c r="Z259" s="169"/>
      <c r="AA259" s="168"/>
      <c r="AB259" s="182"/>
      <c r="AC259" s="169"/>
      <c r="AD259" s="170"/>
      <c r="AE259" s="169"/>
      <c r="AF259" s="169"/>
    </row>
    <row r="260" spans="9:32" ht="20.25" customHeight="1">
      <c r="I260" s="282"/>
      <c r="Q260" s="282"/>
      <c r="V260" s="197"/>
      <c r="W260" s="198"/>
      <c r="X260" s="168"/>
      <c r="Y260" s="169"/>
      <c r="Z260" s="169"/>
      <c r="AA260" s="168"/>
      <c r="AB260" s="182"/>
      <c r="AC260" s="169"/>
      <c r="AD260" s="170"/>
      <c r="AE260" s="169"/>
      <c r="AF260" s="169"/>
    </row>
    <row r="261" spans="9:32" ht="20.25" customHeight="1">
      <c r="I261" s="282"/>
      <c r="Q261" s="282"/>
      <c r="V261" s="197"/>
      <c r="W261" s="198"/>
      <c r="X261" s="168"/>
      <c r="Y261" s="169"/>
      <c r="Z261" s="169"/>
      <c r="AA261" s="168"/>
      <c r="AB261" s="182"/>
      <c r="AC261" s="169"/>
      <c r="AD261" s="170"/>
      <c r="AE261" s="169"/>
      <c r="AF261" s="169"/>
    </row>
    <row r="262" spans="9:32" ht="20.25" customHeight="1">
      <c r="I262" s="282"/>
      <c r="Q262" s="282"/>
      <c r="V262" s="197"/>
      <c r="W262" s="198"/>
      <c r="X262" s="168"/>
      <c r="Y262" s="169"/>
      <c r="Z262" s="169"/>
      <c r="AA262" s="168"/>
      <c r="AB262" s="182"/>
      <c r="AC262" s="169"/>
      <c r="AD262" s="170"/>
      <c r="AE262" s="169"/>
      <c r="AF262" s="169"/>
    </row>
    <row r="263" spans="9:32" ht="20.25" customHeight="1">
      <c r="I263" s="282"/>
      <c r="Q263" s="282"/>
      <c r="V263" s="197"/>
      <c r="W263" s="198"/>
      <c r="X263" s="168"/>
      <c r="Y263" s="169"/>
      <c r="Z263" s="169"/>
      <c r="AA263" s="168"/>
      <c r="AB263" s="182"/>
      <c r="AC263" s="169"/>
      <c r="AD263" s="170"/>
      <c r="AE263" s="169"/>
      <c r="AF263" s="169"/>
    </row>
    <row r="264" spans="9:32" ht="20.25" customHeight="1">
      <c r="I264" s="282"/>
      <c r="Q264" s="282"/>
      <c r="V264" s="197"/>
      <c r="W264" s="198"/>
      <c r="X264" s="168"/>
      <c r="Y264" s="169"/>
      <c r="Z264" s="169"/>
      <c r="AA264" s="168"/>
      <c r="AB264" s="182"/>
      <c r="AC264" s="169"/>
      <c r="AD264" s="170"/>
      <c r="AE264" s="169"/>
      <c r="AF264" s="169"/>
    </row>
    <row r="265" spans="9:32" ht="20.25" customHeight="1">
      <c r="I265" s="282"/>
      <c r="Q265" s="282"/>
      <c r="V265" s="197"/>
      <c r="W265" s="198"/>
      <c r="X265" s="168"/>
      <c r="Y265" s="169"/>
      <c r="Z265" s="169"/>
      <c r="AA265" s="168"/>
      <c r="AB265" s="182"/>
      <c r="AC265" s="169"/>
      <c r="AD265" s="170"/>
      <c r="AE265" s="169"/>
      <c r="AF265" s="169"/>
    </row>
    <row r="266" spans="9:32" ht="20.25" customHeight="1">
      <c r="I266" s="282"/>
      <c r="Q266" s="282"/>
      <c r="V266" s="197"/>
      <c r="W266" s="198"/>
      <c r="X266" s="168"/>
      <c r="Y266" s="169"/>
      <c r="Z266" s="169"/>
      <c r="AA266" s="168"/>
      <c r="AB266" s="182"/>
      <c r="AC266" s="169"/>
      <c r="AD266" s="170"/>
      <c r="AE266" s="169"/>
      <c r="AF266" s="169"/>
    </row>
    <row r="267" spans="9:32" ht="20.25" customHeight="1">
      <c r="I267" s="282"/>
      <c r="Q267" s="282"/>
      <c r="V267" s="197"/>
      <c r="W267" s="198"/>
      <c r="X267" s="168"/>
      <c r="Y267" s="169"/>
      <c r="Z267" s="169"/>
      <c r="AA267" s="168"/>
      <c r="AB267" s="182"/>
      <c r="AC267" s="169"/>
      <c r="AD267" s="170"/>
      <c r="AE267" s="169"/>
      <c r="AF267" s="169"/>
    </row>
    <row r="268" spans="9:32">
      <c r="I268" s="282"/>
      <c r="Q268" s="282"/>
      <c r="V268" s="197"/>
      <c r="W268" s="198"/>
      <c r="X268" s="168"/>
      <c r="Y268" s="169"/>
      <c r="Z268" s="169"/>
      <c r="AA268" s="168"/>
      <c r="AB268" s="182"/>
      <c r="AC268" s="169"/>
      <c r="AD268" s="170"/>
      <c r="AE268" s="169"/>
      <c r="AF268" s="169"/>
    </row>
    <row r="269" spans="9:32">
      <c r="I269" s="282"/>
      <c r="Q269" s="282"/>
      <c r="V269" s="197"/>
      <c r="W269" s="198"/>
      <c r="X269" s="168"/>
      <c r="Y269" s="169"/>
      <c r="Z269" s="169"/>
      <c r="AA269" s="168"/>
      <c r="AB269" s="182"/>
      <c r="AC269" s="169"/>
      <c r="AD269" s="170"/>
      <c r="AE269" s="169"/>
      <c r="AF269" s="169"/>
    </row>
    <row r="270" spans="9:32">
      <c r="I270" s="282"/>
      <c r="Q270" s="282"/>
      <c r="V270" s="197"/>
      <c r="W270" s="198"/>
      <c r="X270" s="168"/>
      <c r="Y270" s="169"/>
      <c r="Z270" s="169"/>
      <c r="AA270" s="168"/>
      <c r="AB270" s="182"/>
      <c r="AC270" s="169"/>
      <c r="AD270" s="170"/>
      <c r="AE270" s="169"/>
      <c r="AF270" s="169"/>
    </row>
    <row r="271" spans="9:32">
      <c r="I271" s="282"/>
      <c r="Q271" s="282"/>
      <c r="V271" s="197"/>
      <c r="W271" s="198"/>
      <c r="X271" s="168"/>
      <c r="Y271" s="169"/>
      <c r="Z271" s="169"/>
      <c r="AA271" s="168"/>
      <c r="AB271" s="182"/>
      <c r="AC271" s="169"/>
      <c r="AD271" s="170"/>
      <c r="AE271" s="169"/>
      <c r="AF271" s="169"/>
    </row>
    <row r="272" spans="9:32">
      <c r="I272" s="282"/>
      <c r="Q272" s="282"/>
      <c r="V272" s="197"/>
      <c r="W272" s="198"/>
      <c r="X272" s="168"/>
      <c r="Y272" s="169"/>
      <c r="Z272" s="169"/>
      <c r="AA272" s="168"/>
      <c r="AB272" s="182"/>
      <c r="AC272" s="169"/>
      <c r="AD272" s="170"/>
      <c r="AE272" s="169"/>
      <c r="AF272" s="169"/>
    </row>
    <row r="273" spans="9:32">
      <c r="I273" s="282"/>
      <c r="Q273" s="282"/>
      <c r="V273" s="197"/>
      <c r="W273" s="198"/>
      <c r="X273" s="168"/>
      <c r="Y273" s="169"/>
      <c r="Z273" s="169"/>
      <c r="AA273" s="168"/>
      <c r="AB273" s="182"/>
      <c r="AC273" s="169"/>
      <c r="AD273" s="170"/>
      <c r="AE273" s="169"/>
      <c r="AF273" s="169"/>
    </row>
    <row r="274" spans="9:32">
      <c r="I274" s="282"/>
      <c r="Q274" s="282"/>
      <c r="V274" s="197"/>
      <c r="W274" s="198"/>
      <c r="X274" s="168"/>
      <c r="Y274" s="169"/>
      <c r="Z274" s="169"/>
      <c r="AA274" s="168"/>
      <c r="AB274" s="182"/>
      <c r="AC274" s="169"/>
      <c r="AD274" s="170"/>
      <c r="AE274" s="169"/>
      <c r="AF274" s="169"/>
    </row>
    <row r="275" spans="9:32">
      <c r="I275" s="282"/>
      <c r="Q275" s="282"/>
      <c r="V275" s="197"/>
      <c r="W275" s="198"/>
      <c r="X275" s="168"/>
      <c r="Y275" s="169"/>
      <c r="Z275" s="169"/>
      <c r="AA275" s="168"/>
      <c r="AB275" s="182"/>
      <c r="AC275" s="169"/>
      <c r="AD275" s="170"/>
      <c r="AE275" s="169"/>
      <c r="AF275" s="169"/>
    </row>
    <row r="276" spans="9:32">
      <c r="I276" s="282"/>
      <c r="Q276" s="282"/>
      <c r="V276" s="197"/>
      <c r="W276" s="198"/>
      <c r="X276" s="168"/>
      <c r="Y276" s="169"/>
      <c r="Z276" s="169"/>
      <c r="AA276" s="168"/>
      <c r="AB276" s="182"/>
      <c r="AC276" s="169"/>
      <c r="AD276" s="170"/>
      <c r="AE276" s="169"/>
      <c r="AF276" s="169"/>
    </row>
    <row r="277" spans="9:32">
      <c r="I277" s="282"/>
      <c r="Q277" s="282"/>
      <c r="V277" s="197"/>
      <c r="W277" s="198"/>
      <c r="X277" s="168"/>
      <c r="Y277" s="169"/>
      <c r="Z277" s="169"/>
      <c r="AA277" s="168"/>
      <c r="AB277" s="182"/>
      <c r="AC277" s="169"/>
      <c r="AD277" s="170"/>
      <c r="AE277" s="169"/>
      <c r="AF277" s="169"/>
    </row>
    <row r="278" spans="9:32">
      <c r="I278" s="282"/>
      <c r="Q278" s="282"/>
      <c r="V278" s="197"/>
      <c r="W278" s="198"/>
      <c r="X278" s="168"/>
      <c r="Y278" s="169"/>
      <c r="Z278" s="169"/>
      <c r="AA278" s="168"/>
      <c r="AB278" s="182"/>
      <c r="AC278" s="169"/>
      <c r="AD278" s="170"/>
      <c r="AE278" s="169"/>
      <c r="AF278" s="169"/>
    </row>
    <row r="279" spans="9:32">
      <c r="I279" s="282"/>
      <c r="Q279" s="282"/>
      <c r="V279" s="197"/>
      <c r="W279" s="198"/>
      <c r="X279" s="168"/>
      <c r="Y279" s="169"/>
      <c r="Z279" s="169"/>
      <c r="AA279" s="168"/>
      <c r="AB279" s="182"/>
      <c r="AC279" s="169"/>
      <c r="AD279" s="170"/>
      <c r="AE279" s="169"/>
      <c r="AF279" s="169"/>
    </row>
    <row r="280" spans="9:32">
      <c r="I280" s="282"/>
      <c r="Q280" s="282"/>
      <c r="V280" s="197"/>
      <c r="W280" s="198"/>
      <c r="X280" s="168"/>
      <c r="Y280" s="169"/>
      <c r="Z280" s="169"/>
      <c r="AA280" s="168"/>
      <c r="AB280" s="182"/>
      <c r="AC280" s="169"/>
      <c r="AD280" s="170"/>
      <c r="AE280" s="169"/>
      <c r="AF280" s="169"/>
    </row>
    <row r="281" spans="9:32">
      <c r="I281" s="282"/>
      <c r="Q281" s="282"/>
      <c r="V281" s="197"/>
      <c r="W281" s="198"/>
      <c r="X281" s="168"/>
      <c r="Y281" s="169"/>
      <c r="Z281" s="169"/>
      <c r="AA281" s="168"/>
      <c r="AB281" s="182"/>
      <c r="AC281" s="169"/>
      <c r="AD281" s="170"/>
      <c r="AE281" s="169"/>
      <c r="AF281" s="169"/>
    </row>
    <row r="282" spans="9:32">
      <c r="I282" s="282"/>
      <c r="Q282" s="282"/>
      <c r="V282" s="199"/>
      <c r="W282" s="200"/>
      <c r="X282" s="24"/>
      <c r="Y282" s="281"/>
      <c r="Z282" s="281"/>
      <c r="AA282" s="24"/>
      <c r="AB282" s="183"/>
      <c r="AC282" s="281"/>
      <c r="AD282" s="281"/>
      <c r="AE282" s="281"/>
      <c r="AF282" s="281"/>
    </row>
    <row r="283" spans="9:32">
      <c r="I283" s="282"/>
      <c r="Q283" s="282"/>
      <c r="V283" s="199"/>
      <c r="W283" s="200"/>
      <c r="X283" s="24"/>
      <c r="Y283" s="281"/>
      <c r="Z283" s="281"/>
      <c r="AA283" s="24"/>
      <c r="AB283" s="183"/>
      <c r="AC283" s="281"/>
      <c r="AD283" s="281"/>
      <c r="AE283" s="281"/>
      <c r="AF283" s="281"/>
    </row>
    <row r="284" spans="9:32">
      <c r="I284" s="282"/>
      <c r="Q284" s="282"/>
      <c r="V284" s="199"/>
      <c r="W284" s="200"/>
      <c r="X284" s="24"/>
      <c r="Y284" s="281"/>
      <c r="Z284" s="281"/>
      <c r="AA284" s="24"/>
      <c r="AB284" s="183"/>
      <c r="AC284" s="281"/>
      <c r="AD284" s="281"/>
      <c r="AE284" s="281"/>
      <c r="AF284" s="281"/>
    </row>
    <row r="285" spans="9:32">
      <c r="I285" s="282"/>
      <c r="Q285" s="282"/>
      <c r="V285" s="199"/>
      <c r="W285" s="200"/>
      <c r="X285" s="24"/>
      <c r="Y285" s="281"/>
      <c r="Z285" s="281"/>
      <c r="AA285" s="24"/>
      <c r="AB285" s="183"/>
      <c r="AC285" s="281"/>
      <c r="AD285" s="281"/>
      <c r="AE285" s="281"/>
      <c r="AF285" s="281"/>
    </row>
    <row r="286" spans="9:32">
      <c r="I286" s="282"/>
      <c r="Q286" s="282"/>
      <c r="V286" s="199"/>
      <c r="W286" s="200"/>
      <c r="X286" s="24"/>
      <c r="Y286" s="281"/>
      <c r="Z286" s="281"/>
      <c r="AA286" s="24"/>
      <c r="AB286" s="183"/>
      <c r="AC286" s="281"/>
      <c r="AD286" s="281"/>
      <c r="AE286" s="281"/>
      <c r="AF286" s="281"/>
    </row>
    <row r="287" spans="9:32">
      <c r="I287" s="282"/>
      <c r="Q287" s="282"/>
      <c r="V287" s="199"/>
      <c r="W287" s="200"/>
      <c r="X287" s="24"/>
      <c r="Y287" s="281"/>
      <c r="Z287" s="281"/>
      <c r="AA287" s="24"/>
      <c r="AB287" s="183"/>
      <c r="AC287" s="281"/>
      <c r="AD287" s="281"/>
      <c r="AE287" s="281"/>
      <c r="AF287" s="281"/>
    </row>
    <row r="288" spans="9:32">
      <c r="I288" s="282"/>
      <c r="Q288" s="282"/>
      <c r="V288" s="199"/>
      <c r="W288" s="200"/>
      <c r="X288" s="24"/>
      <c r="Y288" s="281"/>
      <c r="Z288" s="281"/>
      <c r="AA288" s="24"/>
      <c r="AB288" s="183"/>
      <c r="AC288" s="281"/>
      <c r="AD288" s="281"/>
      <c r="AE288" s="281"/>
      <c r="AF288" s="281"/>
    </row>
    <row r="289" spans="9:32">
      <c r="I289" s="282"/>
      <c r="Q289" s="282"/>
      <c r="V289" s="199"/>
      <c r="W289" s="200"/>
      <c r="X289" s="24"/>
      <c r="Y289" s="281"/>
      <c r="Z289" s="281"/>
      <c r="AA289" s="24"/>
      <c r="AB289" s="183"/>
      <c r="AC289" s="281"/>
      <c r="AD289" s="281"/>
      <c r="AE289" s="281"/>
      <c r="AF289" s="281"/>
    </row>
    <row r="290" spans="9:32">
      <c r="I290" s="282"/>
      <c r="Q290" s="282"/>
      <c r="V290" s="199"/>
      <c r="W290" s="200"/>
      <c r="X290" s="24"/>
      <c r="Y290" s="281"/>
      <c r="Z290" s="281"/>
      <c r="AA290" s="24"/>
      <c r="AB290" s="183"/>
      <c r="AC290" s="281"/>
      <c r="AD290" s="281"/>
      <c r="AE290" s="281"/>
      <c r="AF290" s="281"/>
    </row>
    <row r="291" spans="9:32">
      <c r="I291" s="282"/>
      <c r="Q291" s="282"/>
      <c r="V291" s="199"/>
      <c r="W291" s="200"/>
      <c r="X291" s="24"/>
      <c r="Y291" s="281"/>
      <c r="Z291" s="281"/>
      <c r="AA291" s="24"/>
      <c r="AB291" s="183"/>
      <c r="AC291" s="281"/>
      <c r="AD291" s="281"/>
      <c r="AE291" s="281"/>
      <c r="AF291" s="281"/>
    </row>
    <row r="292" spans="9:32">
      <c r="I292" s="282"/>
      <c r="Q292" s="282"/>
      <c r="V292" s="199"/>
      <c r="W292" s="200"/>
      <c r="X292" s="24"/>
      <c r="Y292" s="281"/>
      <c r="Z292" s="281"/>
      <c r="AA292" s="24"/>
      <c r="AB292" s="183"/>
      <c r="AC292" s="281"/>
      <c r="AD292" s="281"/>
      <c r="AE292" s="281"/>
      <c r="AF292" s="281"/>
    </row>
    <row r="293" spans="9:32">
      <c r="I293" s="282"/>
      <c r="Q293" s="282"/>
      <c r="V293" s="199"/>
      <c r="W293" s="200"/>
      <c r="X293" s="24"/>
      <c r="Y293" s="281"/>
      <c r="Z293" s="281"/>
      <c r="AA293" s="24"/>
      <c r="AB293" s="183"/>
      <c r="AC293" s="281"/>
      <c r="AD293" s="281"/>
      <c r="AE293" s="281"/>
      <c r="AF293" s="281"/>
    </row>
    <row r="294" spans="9:32">
      <c r="I294" s="282"/>
      <c r="Q294" s="282"/>
      <c r="V294" s="199"/>
      <c r="W294" s="200"/>
      <c r="X294" s="24"/>
      <c r="Y294" s="281"/>
      <c r="Z294" s="281"/>
      <c r="AA294" s="24"/>
      <c r="AB294" s="183"/>
      <c r="AC294" s="281"/>
      <c r="AD294" s="281"/>
      <c r="AE294" s="281"/>
      <c r="AF294" s="281"/>
    </row>
    <row r="295" spans="9:32">
      <c r="I295" s="282"/>
      <c r="Q295" s="282"/>
      <c r="V295" s="199"/>
      <c r="W295" s="200"/>
      <c r="X295" s="24"/>
      <c r="Y295" s="281"/>
      <c r="Z295" s="281"/>
      <c r="AA295" s="24"/>
      <c r="AB295" s="183"/>
      <c r="AC295" s="281"/>
      <c r="AD295" s="281"/>
      <c r="AE295" s="281"/>
      <c r="AF295" s="281"/>
    </row>
    <row r="296" spans="9:32">
      <c r="I296" s="282"/>
      <c r="Q296" s="282"/>
      <c r="V296" s="199"/>
      <c r="W296" s="200"/>
      <c r="X296" s="24"/>
      <c r="Y296" s="281"/>
      <c r="Z296" s="281"/>
      <c r="AA296" s="24"/>
      <c r="AB296" s="183"/>
      <c r="AC296" s="281"/>
      <c r="AD296" s="281"/>
      <c r="AE296" s="281"/>
      <c r="AF296" s="281"/>
    </row>
    <row r="297" spans="9:32">
      <c r="I297" s="282"/>
      <c r="Q297" s="282"/>
      <c r="V297" s="199"/>
      <c r="W297" s="200"/>
      <c r="X297" s="24"/>
      <c r="Y297" s="281"/>
      <c r="Z297" s="281"/>
      <c r="AA297" s="24"/>
      <c r="AB297" s="183"/>
      <c r="AC297" s="281"/>
      <c r="AD297" s="281"/>
      <c r="AE297" s="281"/>
      <c r="AF297" s="281"/>
    </row>
    <row r="298" spans="9:32">
      <c r="I298" s="282"/>
      <c r="Q298" s="282"/>
      <c r="V298" s="199"/>
      <c r="W298" s="200"/>
      <c r="X298" s="24"/>
      <c r="Y298" s="281"/>
      <c r="Z298" s="281"/>
      <c r="AA298" s="24"/>
      <c r="AB298" s="183"/>
      <c r="AC298" s="281"/>
      <c r="AD298" s="281"/>
      <c r="AE298" s="281"/>
      <c r="AF298" s="281"/>
    </row>
    <row r="299" spans="9:32">
      <c r="I299" s="282"/>
      <c r="Q299" s="282"/>
      <c r="V299" s="199"/>
      <c r="W299" s="200"/>
      <c r="X299" s="24"/>
      <c r="Y299" s="281"/>
      <c r="Z299" s="281"/>
      <c r="AA299" s="24"/>
      <c r="AB299" s="183"/>
      <c r="AC299" s="281"/>
      <c r="AD299" s="281"/>
      <c r="AE299" s="281"/>
      <c r="AF299" s="281"/>
    </row>
    <row r="300" spans="9:32">
      <c r="I300" s="282"/>
      <c r="Q300" s="282"/>
      <c r="V300" s="1105"/>
      <c r="W300" s="1108"/>
      <c r="X300" s="26"/>
      <c r="Y300" s="27"/>
      <c r="Z300" s="27"/>
      <c r="AA300" s="26"/>
      <c r="AB300" s="184"/>
      <c r="AC300" s="27"/>
      <c r="AD300" s="27"/>
      <c r="AE300" s="27"/>
      <c r="AF300" s="27"/>
    </row>
    <row r="301" spans="9:32">
      <c r="I301" s="282"/>
      <c r="Q301" s="282"/>
      <c r="V301" s="1106"/>
      <c r="W301" s="1109"/>
      <c r="X301" s="26"/>
      <c r="Y301" s="27"/>
      <c r="Z301" s="27"/>
      <c r="AA301" s="26"/>
      <c r="AB301" s="184"/>
      <c r="AC301" s="27"/>
      <c r="AD301" s="27"/>
      <c r="AE301" s="27"/>
      <c r="AF301" s="27"/>
    </row>
    <row r="302" spans="9:32">
      <c r="I302" s="282"/>
      <c r="Q302" s="282"/>
      <c r="V302" s="1106"/>
      <c r="W302" s="1109"/>
      <c r="X302" s="26"/>
      <c r="Y302" s="27"/>
      <c r="Z302" s="27"/>
      <c r="AA302" s="26"/>
      <c r="AB302" s="184"/>
      <c r="AC302" s="27"/>
      <c r="AD302" s="27"/>
      <c r="AE302" s="27"/>
      <c r="AF302" s="27"/>
    </row>
    <row r="303" spans="9:32">
      <c r="I303" s="282"/>
      <c r="Q303" s="282"/>
      <c r="V303" s="1106"/>
      <c r="W303" s="1109"/>
      <c r="X303" s="26"/>
      <c r="Y303" s="27"/>
      <c r="Z303" s="27"/>
      <c r="AA303" s="26"/>
      <c r="AB303" s="184"/>
      <c r="AC303" s="27"/>
      <c r="AD303" s="27"/>
      <c r="AE303" s="27"/>
      <c r="AF303" s="27"/>
    </row>
    <row r="304" spans="9:32">
      <c r="I304" s="282"/>
      <c r="Q304" s="282"/>
      <c r="V304" s="1107"/>
      <c r="W304" s="1110"/>
      <c r="X304" s="26"/>
      <c r="Y304" s="27"/>
      <c r="Z304" s="27"/>
      <c r="AA304" s="26"/>
      <c r="AB304" s="184"/>
      <c r="AC304" s="27"/>
      <c r="AD304" s="27"/>
      <c r="AE304" s="27"/>
      <c r="AF304" s="27"/>
    </row>
    <row r="305" spans="9:17">
      <c r="I305" s="282"/>
      <c r="Q305" s="282"/>
    </row>
    <row r="306" spans="9:17">
      <c r="I306" s="282"/>
      <c r="Q306" s="282"/>
    </row>
    <row r="307" spans="9:17">
      <c r="I307" s="282"/>
      <c r="Q307" s="282"/>
    </row>
    <row r="308" spans="9:17">
      <c r="I308" s="282"/>
      <c r="Q308" s="282"/>
    </row>
    <row r="309" spans="9:17">
      <c r="I309" s="282"/>
      <c r="Q309" s="282"/>
    </row>
    <row r="310" spans="9:17">
      <c r="I310" s="282"/>
      <c r="Q310" s="282"/>
    </row>
    <row r="311" spans="9:17">
      <c r="I311" s="282"/>
      <c r="Q311" s="282"/>
    </row>
    <row r="312" spans="9:17">
      <c r="I312" s="282"/>
      <c r="Q312" s="282"/>
    </row>
    <row r="313" spans="9:17">
      <c r="I313" s="282"/>
      <c r="Q313" s="282"/>
    </row>
    <row r="314" spans="9:17">
      <c r="I314" s="282"/>
      <c r="Q314" s="282"/>
    </row>
    <row r="315" spans="9:17">
      <c r="I315" s="282"/>
      <c r="Q315" s="282"/>
    </row>
    <row r="316" spans="9:17">
      <c r="I316" s="282"/>
      <c r="Q316" s="282"/>
    </row>
    <row r="317" spans="9:17">
      <c r="I317" s="282"/>
      <c r="Q317" s="282"/>
    </row>
    <row r="318" spans="9:17">
      <c r="I318" s="282"/>
      <c r="Q318" s="282"/>
    </row>
    <row r="319" spans="9:17">
      <c r="I319" s="282"/>
      <c r="Q319" s="282"/>
    </row>
    <row r="320" spans="9:17">
      <c r="I320" s="282"/>
      <c r="Q320" s="282"/>
    </row>
    <row r="321" spans="9:17">
      <c r="I321" s="282"/>
      <c r="Q321" s="282"/>
    </row>
    <row r="322" spans="9:17">
      <c r="I322" s="282"/>
      <c r="Q322" s="282"/>
    </row>
    <row r="323" spans="9:17">
      <c r="I323" s="282"/>
      <c r="Q323" s="282"/>
    </row>
    <row r="324" spans="9:17">
      <c r="I324" s="282"/>
      <c r="Q324" s="282"/>
    </row>
    <row r="325" spans="9:17">
      <c r="I325" s="282"/>
      <c r="Q325" s="282"/>
    </row>
    <row r="326" spans="9:17">
      <c r="I326" s="282"/>
      <c r="Q326" s="282"/>
    </row>
    <row r="327" spans="9:17">
      <c r="I327" s="282"/>
      <c r="Q327" s="282"/>
    </row>
    <row r="328" spans="9:17">
      <c r="I328" s="282"/>
      <c r="Q328" s="282"/>
    </row>
    <row r="329" spans="9:17">
      <c r="I329" s="282"/>
      <c r="Q329" s="282"/>
    </row>
    <row r="330" spans="9:17">
      <c r="I330" s="282"/>
      <c r="Q330" s="282"/>
    </row>
    <row r="331" spans="9:17">
      <c r="I331" s="282"/>
      <c r="Q331" s="282"/>
    </row>
    <row r="332" spans="9:17">
      <c r="I332" s="282"/>
      <c r="Q332" s="282"/>
    </row>
    <row r="333" spans="9:17">
      <c r="I333" s="282"/>
      <c r="Q333" s="282"/>
    </row>
    <row r="334" spans="9:17">
      <c r="I334" s="282"/>
      <c r="Q334" s="282"/>
    </row>
    <row r="335" spans="9:17">
      <c r="I335" s="282"/>
      <c r="Q335" s="282"/>
    </row>
    <row r="336" spans="9:17">
      <c r="I336" s="282"/>
      <c r="Q336" s="282"/>
    </row>
    <row r="337" spans="9:17">
      <c r="I337" s="282"/>
      <c r="Q337" s="282"/>
    </row>
    <row r="338" spans="9:17">
      <c r="I338" s="282"/>
      <c r="Q338" s="282"/>
    </row>
    <row r="339" spans="9:17">
      <c r="I339" s="282"/>
      <c r="Q339" s="282"/>
    </row>
    <row r="340" spans="9:17">
      <c r="I340" s="282"/>
      <c r="Q340" s="282"/>
    </row>
    <row r="341" spans="9:17">
      <c r="I341" s="282"/>
      <c r="Q341" s="282"/>
    </row>
    <row r="342" spans="9:17">
      <c r="I342" s="282"/>
      <c r="Q342" s="282"/>
    </row>
    <row r="343" spans="9:17">
      <c r="I343" s="282"/>
      <c r="Q343" s="282"/>
    </row>
    <row r="344" spans="9:17">
      <c r="I344" s="282"/>
      <c r="Q344" s="282"/>
    </row>
    <row r="345" spans="9:17">
      <c r="I345" s="282"/>
      <c r="Q345" s="282"/>
    </row>
    <row r="346" spans="9:17">
      <c r="I346" s="282"/>
      <c r="Q346" s="282"/>
    </row>
    <row r="347" spans="9:17">
      <c r="I347" s="282"/>
      <c r="Q347" s="282"/>
    </row>
    <row r="348" spans="9:17">
      <c r="I348" s="282"/>
      <c r="Q348" s="282"/>
    </row>
    <row r="349" spans="9:17">
      <c r="I349" s="282"/>
      <c r="Q349" s="282"/>
    </row>
    <row r="350" spans="9:17">
      <c r="I350" s="282"/>
      <c r="Q350" s="282"/>
    </row>
    <row r="351" spans="9:17">
      <c r="I351" s="282"/>
      <c r="Q351" s="282"/>
    </row>
    <row r="352" spans="9:17">
      <c r="I352" s="282"/>
      <c r="Q352" s="282"/>
    </row>
    <row r="353" spans="9:17">
      <c r="I353" s="282"/>
      <c r="Q353" s="282"/>
    </row>
    <row r="354" spans="9:17">
      <c r="I354" s="282"/>
      <c r="Q354" s="282"/>
    </row>
    <row r="355" spans="9:17">
      <c r="Q355" s="282"/>
    </row>
    <row r="356" spans="9:17">
      <c r="Q356" s="282"/>
    </row>
    <row r="357" spans="9:17">
      <c r="Q357" s="282"/>
    </row>
    <row r="358" spans="9:17">
      <c r="Q358" s="282"/>
    </row>
    <row r="359" spans="9:17">
      <c r="Q359" s="282"/>
    </row>
    <row r="360" spans="9:17">
      <c r="Q360" s="282"/>
    </row>
    <row r="361" spans="9:17">
      <c r="Q361" s="282"/>
    </row>
    <row r="362" spans="9:17">
      <c r="Q362" s="282"/>
    </row>
    <row r="363" spans="9:17">
      <c r="Q363" s="282"/>
    </row>
    <row r="364" spans="9:17">
      <c r="Q364" s="282"/>
    </row>
    <row r="365" spans="9:17">
      <c r="Q365" s="282"/>
    </row>
    <row r="366" spans="9:17">
      <c r="Q366" s="282"/>
    </row>
    <row r="367" spans="9:17">
      <c r="Q367" s="282"/>
    </row>
    <row r="368" spans="9:17">
      <c r="Q368" s="282"/>
    </row>
    <row r="369" spans="17:17">
      <c r="Q369" s="282"/>
    </row>
    <row r="370" spans="17:17">
      <c r="Q370" s="282"/>
    </row>
    <row r="371" spans="17:17">
      <c r="Q371" s="282"/>
    </row>
    <row r="372" spans="17:17">
      <c r="Q372" s="282"/>
    </row>
    <row r="373" spans="17:17">
      <c r="Q373" s="282"/>
    </row>
    <row r="374" spans="17:17">
      <c r="Q374" s="282"/>
    </row>
    <row r="375" spans="17:17">
      <c r="Q375" s="282"/>
    </row>
    <row r="376" spans="17:17">
      <c r="Q376" s="282"/>
    </row>
    <row r="377" spans="17:17">
      <c r="Q377" s="282"/>
    </row>
    <row r="378" spans="17:17">
      <c r="Q378" s="282"/>
    </row>
    <row r="379" spans="17:17">
      <c r="Q379" s="282"/>
    </row>
    <row r="380" spans="17:17">
      <c r="Q380" s="282"/>
    </row>
    <row r="381" spans="17:17">
      <c r="Q381" s="282"/>
    </row>
    <row r="382" spans="17:17">
      <c r="Q382" s="282"/>
    </row>
    <row r="383" spans="17:17">
      <c r="Q383" s="282"/>
    </row>
    <row r="384" spans="17:17">
      <c r="Q384" s="282"/>
    </row>
    <row r="385" spans="17:17">
      <c r="Q385" s="282"/>
    </row>
    <row r="386" spans="17:17">
      <c r="Q386" s="282"/>
    </row>
    <row r="387" spans="17:17">
      <c r="Q387" s="282"/>
    </row>
    <row r="388" spans="17:17">
      <c r="Q388" s="282"/>
    </row>
    <row r="389" spans="17:17">
      <c r="Q389" s="282"/>
    </row>
    <row r="390" spans="17:17">
      <c r="Q390" s="282"/>
    </row>
    <row r="391" spans="17:17">
      <c r="Q391" s="282"/>
    </row>
    <row r="392" spans="17:17">
      <c r="Q392" s="282"/>
    </row>
    <row r="393" spans="17:17">
      <c r="Q393" s="282"/>
    </row>
    <row r="394" spans="17:17">
      <c r="Q394" s="282"/>
    </row>
    <row r="395" spans="17:17">
      <c r="Q395" s="282"/>
    </row>
    <row r="396" spans="17:17">
      <c r="Q396" s="282"/>
    </row>
    <row r="397" spans="17:17">
      <c r="Q397" s="282"/>
    </row>
    <row r="398" spans="17:17">
      <c r="Q398" s="282"/>
    </row>
    <row r="399" spans="17:17">
      <c r="Q399" s="282"/>
    </row>
    <row r="400" spans="17:17">
      <c r="Q400" s="282"/>
    </row>
    <row r="401" spans="17:17">
      <c r="Q401" s="282"/>
    </row>
    <row r="402" spans="17:17">
      <c r="Q402" s="282"/>
    </row>
    <row r="403" spans="17:17">
      <c r="Q403" s="282"/>
    </row>
    <row r="404" spans="17:17">
      <c r="Q404" s="282"/>
    </row>
    <row r="405" spans="17:17">
      <c r="Q405" s="282"/>
    </row>
    <row r="406" spans="17:17">
      <c r="Q406" s="282"/>
    </row>
    <row r="407" spans="17:17">
      <c r="Q407" s="282"/>
    </row>
    <row r="408" spans="17:17">
      <c r="Q408" s="282"/>
    </row>
    <row r="409" spans="17:17">
      <c r="Q409" s="282"/>
    </row>
    <row r="410" spans="17:17">
      <c r="Q410" s="282"/>
    </row>
    <row r="411" spans="17:17">
      <c r="Q411" s="282"/>
    </row>
    <row r="412" spans="17:17">
      <c r="Q412" s="282"/>
    </row>
    <row r="413" spans="17:17">
      <c r="Q413" s="282"/>
    </row>
    <row r="414" spans="17:17">
      <c r="Q414" s="282"/>
    </row>
    <row r="415" spans="17:17">
      <c r="Q415" s="282"/>
    </row>
    <row r="416" spans="17:17">
      <c r="Q416" s="282"/>
    </row>
    <row r="417" spans="17:17">
      <c r="Q417" s="282"/>
    </row>
    <row r="418" spans="17:17">
      <c r="Q418" s="282"/>
    </row>
    <row r="419" spans="17:17">
      <c r="Q419" s="282"/>
    </row>
    <row r="420" spans="17:17">
      <c r="Q420" s="282"/>
    </row>
    <row r="421" spans="17:17">
      <c r="Q421" s="282"/>
    </row>
    <row r="422" spans="17:17">
      <c r="Q422" s="282"/>
    </row>
    <row r="423" spans="17:17">
      <c r="Q423" s="282"/>
    </row>
    <row r="424" spans="17:17">
      <c r="Q424" s="282"/>
    </row>
    <row r="425" spans="17:17">
      <c r="Q425" s="282"/>
    </row>
    <row r="426" spans="17:17">
      <c r="Q426" s="282"/>
    </row>
    <row r="427" spans="17:17">
      <c r="Q427" s="282"/>
    </row>
    <row r="428" spans="17:17">
      <c r="Q428" s="282"/>
    </row>
    <row r="429" spans="17:17">
      <c r="Q429" s="282"/>
    </row>
    <row r="430" spans="17:17">
      <c r="Q430" s="282"/>
    </row>
    <row r="431" spans="17:17">
      <c r="Q431" s="282"/>
    </row>
    <row r="432" spans="17:17">
      <c r="Q432" s="282"/>
    </row>
    <row r="433" spans="17:17">
      <c r="Q433" s="282"/>
    </row>
    <row r="434" spans="17:17">
      <c r="Q434" s="282"/>
    </row>
    <row r="435" spans="17:17">
      <c r="Q435" s="282"/>
    </row>
    <row r="436" spans="17:17">
      <c r="Q436" s="282"/>
    </row>
    <row r="437" spans="17:17">
      <c r="Q437" s="282"/>
    </row>
    <row r="438" spans="17:17">
      <c r="Q438" s="282"/>
    </row>
    <row r="439" spans="17:17">
      <c r="Q439" s="282"/>
    </row>
    <row r="440" spans="17:17">
      <c r="Q440" s="282"/>
    </row>
    <row r="441" spans="17:17">
      <c r="Q441" s="282"/>
    </row>
    <row r="442" spans="17:17">
      <c r="Q442" s="282"/>
    </row>
    <row r="443" spans="17:17">
      <c r="Q443" s="282"/>
    </row>
    <row r="444" spans="17:17">
      <c r="Q444" s="282"/>
    </row>
    <row r="445" spans="17:17">
      <c r="Q445" s="282"/>
    </row>
    <row r="446" spans="17:17">
      <c r="Q446" s="282"/>
    </row>
    <row r="447" spans="17:17">
      <c r="Q447" s="282"/>
    </row>
    <row r="448" spans="17:17">
      <c r="Q448" s="282"/>
    </row>
    <row r="449" spans="17:17">
      <c r="Q449" s="282"/>
    </row>
    <row r="450" spans="17:17">
      <c r="Q450" s="282"/>
    </row>
    <row r="451" spans="17:17">
      <c r="Q451" s="282"/>
    </row>
    <row r="452" spans="17:17">
      <c r="Q452" s="282"/>
    </row>
    <row r="453" spans="17:17">
      <c r="Q453" s="282"/>
    </row>
    <row r="454" spans="17:17">
      <c r="Q454" s="282"/>
    </row>
    <row r="455" spans="17:17">
      <c r="Q455" s="282"/>
    </row>
    <row r="456" spans="17:17">
      <c r="Q456" s="282"/>
    </row>
    <row r="457" spans="17:17">
      <c r="Q457" s="282"/>
    </row>
    <row r="458" spans="17:17">
      <c r="Q458" s="282"/>
    </row>
    <row r="459" spans="17:17">
      <c r="Q459" s="282"/>
    </row>
    <row r="460" spans="17:17">
      <c r="Q460" s="282"/>
    </row>
    <row r="461" spans="17:17">
      <c r="Q461" s="282"/>
    </row>
    <row r="462" spans="17:17">
      <c r="Q462" s="282"/>
    </row>
    <row r="463" spans="17:17">
      <c r="Q463" s="282"/>
    </row>
    <row r="464" spans="17:17">
      <c r="Q464" s="282"/>
    </row>
    <row r="465" spans="17:17">
      <c r="Q465" s="282"/>
    </row>
    <row r="466" spans="17:17">
      <c r="Q466" s="282"/>
    </row>
    <row r="467" spans="17:17">
      <c r="Q467" s="282"/>
    </row>
    <row r="468" spans="17:17">
      <c r="Q468" s="282"/>
    </row>
    <row r="469" spans="17:17">
      <c r="Q469" s="282"/>
    </row>
    <row r="470" spans="17:17">
      <c r="Q470" s="282"/>
    </row>
    <row r="471" spans="17:17">
      <c r="Q471" s="282"/>
    </row>
    <row r="472" spans="17:17">
      <c r="Q472" s="282"/>
    </row>
    <row r="473" spans="17:17">
      <c r="Q473" s="282"/>
    </row>
    <row r="474" spans="17:17">
      <c r="Q474" s="282"/>
    </row>
    <row r="475" spans="17:17">
      <c r="Q475" s="282"/>
    </row>
    <row r="476" spans="17:17">
      <c r="Q476" s="282"/>
    </row>
    <row r="477" spans="17:17">
      <c r="Q477" s="282"/>
    </row>
    <row r="478" spans="17:17">
      <c r="Q478" s="282"/>
    </row>
    <row r="479" spans="17:17">
      <c r="Q479" s="282"/>
    </row>
    <row r="480" spans="17:17">
      <c r="Q480" s="282"/>
    </row>
    <row r="481" spans="17:17">
      <c r="Q481" s="282"/>
    </row>
    <row r="482" spans="17:17">
      <c r="Q482" s="282"/>
    </row>
    <row r="483" spans="17:17">
      <c r="Q483" s="282"/>
    </row>
    <row r="484" spans="17:17">
      <c r="Q484" s="282"/>
    </row>
    <row r="485" spans="17:17">
      <c r="Q485" s="282"/>
    </row>
    <row r="486" spans="17:17">
      <c r="Q486" s="282"/>
    </row>
    <row r="487" spans="17:17">
      <c r="Q487" s="282"/>
    </row>
    <row r="488" spans="17:17">
      <c r="Q488" s="282"/>
    </row>
    <row r="489" spans="17:17">
      <c r="Q489" s="282"/>
    </row>
    <row r="490" spans="17:17">
      <c r="Q490" s="282"/>
    </row>
    <row r="491" spans="17:17">
      <c r="Q491" s="282"/>
    </row>
    <row r="492" spans="17:17">
      <c r="Q492" s="282"/>
    </row>
    <row r="493" spans="17:17">
      <c r="Q493" s="282"/>
    </row>
    <row r="494" spans="17:17">
      <c r="Q494" s="282"/>
    </row>
    <row r="495" spans="17:17">
      <c r="Q495" s="282"/>
    </row>
    <row r="496" spans="17:17">
      <c r="Q496" s="282"/>
    </row>
    <row r="497" spans="17:17">
      <c r="Q497" s="282"/>
    </row>
    <row r="498" spans="17:17">
      <c r="Q498" s="282"/>
    </row>
    <row r="499" spans="17:17">
      <c r="Q499" s="282"/>
    </row>
    <row r="500" spans="17:17">
      <c r="Q500" s="282"/>
    </row>
    <row r="501" spans="17:17">
      <c r="Q501" s="282"/>
    </row>
    <row r="502" spans="17:17">
      <c r="Q502" s="282"/>
    </row>
    <row r="503" spans="17:17">
      <c r="Q503" s="282"/>
    </row>
    <row r="504" spans="17:17">
      <c r="Q504" s="282"/>
    </row>
    <row r="505" spans="17:17">
      <c r="Q505" s="282"/>
    </row>
    <row r="506" spans="17:17">
      <c r="Q506" s="282"/>
    </row>
    <row r="507" spans="17:17">
      <c r="Q507" s="282"/>
    </row>
    <row r="508" spans="17:17">
      <c r="Q508" s="282"/>
    </row>
    <row r="509" spans="17:17">
      <c r="Q509" s="282"/>
    </row>
    <row r="510" spans="17:17">
      <c r="Q510" s="282"/>
    </row>
    <row r="511" spans="17:17">
      <c r="Q511" s="282"/>
    </row>
    <row r="512" spans="17:17">
      <c r="Q512" s="282"/>
    </row>
    <row r="513" spans="17:17">
      <c r="Q513" s="282"/>
    </row>
    <row r="514" spans="17:17">
      <c r="Q514" s="282"/>
    </row>
    <row r="515" spans="17:17">
      <c r="Q515" s="282"/>
    </row>
  </sheetData>
  <mergeCells count="27">
    <mergeCell ref="V42:W42"/>
    <mergeCell ref="Y3:AB3"/>
    <mergeCell ref="AC3:AH4"/>
    <mergeCell ref="Y4:AB4"/>
    <mergeCell ref="Y6:AB6"/>
    <mergeCell ref="AC6:AH7"/>
    <mergeCell ref="Y7:AB7"/>
    <mergeCell ref="Y9:AB9"/>
    <mergeCell ref="AC9:AH9"/>
    <mergeCell ref="Y10:AB10"/>
    <mergeCell ref="AC10:AH10"/>
    <mergeCell ref="V13:AG13"/>
    <mergeCell ref="X140:X141"/>
    <mergeCell ref="V148:W148"/>
    <mergeCell ref="V155:W155"/>
    <mergeCell ref="V47:W47"/>
    <mergeCell ref="V53:W53"/>
    <mergeCell ref="V60:W60"/>
    <mergeCell ref="V64:W64"/>
    <mergeCell ref="V69:W69"/>
    <mergeCell ref="V93:W93"/>
    <mergeCell ref="V194:W194"/>
    <mergeCell ref="V300:V304"/>
    <mergeCell ref="W300:W304"/>
    <mergeCell ref="V100:W100"/>
    <mergeCell ref="V133:W133"/>
    <mergeCell ref="V140:V14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72" orientation="landscape" r:id="rId2"/>
  <rowBreaks count="7" manualBreakCount="7">
    <brk id="42" min="1" max="13" man="1"/>
    <brk id="64" min="1" max="13" man="1"/>
    <brk id="100" min="1" max="13" man="1"/>
    <brk id="133" min="1" max="13" man="1"/>
    <brk id="167" min="1" max="13" man="1"/>
    <brk id="194" min="21" max="32" man="1"/>
    <brk id="221" min="21" max="32" man="1"/>
  </rowBreaks>
  <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P455"/>
  <sheetViews>
    <sheetView workbookViewId="0">
      <selection activeCell="B25" sqref="B25"/>
    </sheetView>
  </sheetViews>
  <sheetFormatPr defaultRowHeight="15"/>
  <cols>
    <col min="1" max="1" width="32.42578125" bestFit="1" customWidth="1"/>
    <col min="2" max="2" width="28.5703125" bestFit="1" customWidth="1"/>
    <col min="3" max="3" width="18" bestFit="1" customWidth="1"/>
    <col min="4" max="4" width="8.85546875" style="150" bestFit="1" customWidth="1"/>
    <col min="5" max="5" width="5.85546875" bestFit="1" customWidth="1"/>
    <col min="7" max="7" width="14.28515625" hidden="1" customWidth="1"/>
    <col min="8" max="8" width="28.5703125" hidden="1" customWidth="1"/>
    <col min="9" max="9" width="5.85546875" hidden="1" customWidth="1"/>
    <col min="10" max="10" width="5.85546875" style="150" hidden="1" customWidth="1"/>
    <col min="11" max="11" width="0" hidden="1" customWidth="1"/>
    <col min="13" max="13" width="9.85546875" bestFit="1" customWidth="1"/>
    <col min="15" max="15" width="18" bestFit="1" customWidth="1"/>
  </cols>
  <sheetData>
    <row r="1" spans="1:16">
      <c r="A1" s="13" t="s">
        <v>968</v>
      </c>
      <c r="D1"/>
      <c r="G1" t="s">
        <v>968</v>
      </c>
    </row>
    <row r="2" spans="1:16">
      <c r="A2" s="13" t="s">
        <v>60</v>
      </c>
      <c r="B2" s="13" t="s">
        <v>50</v>
      </c>
      <c r="C2" s="13" t="s">
        <v>49</v>
      </c>
      <c r="D2" s="13" t="s">
        <v>419</v>
      </c>
      <c r="E2" t="s">
        <v>969</v>
      </c>
      <c r="F2">
        <f>SUM(F3:F78)</f>
        <v>46</v>
      </c>
      <c r="G2" t="s">
        <v>60</v>
      </c>
      <c r="H2" t="s">
        <v>50</v>
      </c>
      <c r="I2" t="s">
        <v>969</v>
      </c>
      <c r="J2" s="150" t="s">
        <v>969</v>
      </c>
    </row>
    <row r="3" spans="1:16">
      <c r="A3" s="174" t="s">
        <v>28</v>
      </c>
      <c r="B3" s="174" t="s">
        <v>786</v>
      </c>
      <c r="C3" s="174" t="s">
        <v>12</v>
      </c>
      <c r="D3" s="174" t="s">
        <v>711</v>
      </c>
      <c r="E3" s="29">
        <v>1</v>
      </c>
      <c r="F3">
        <v>1</v>
      </c>
      <c r="G3" t="s">
        <v>10</v>
      </c>
      <c r="H3" t="s">
        <v>426</v>
      </c>
      <c r="I3">
        <v>1</v>
      </c>
      <c r="J3" s="29">
        <v>1</v>
      </c>
      <c r="O3" s="161" t="s">
        <v>971</v>
      </c>
      <c r="P3" s="172">
        <v>57</v>
      </c>
    </row>
    <row r="4" spans="1:16">
      <c r="B4" s="174" t="s">
        <v>788</v>
      </c>
      <c r="C4" s="174" t="s">
        <v>12</v>
      </c>
      <c r="D4" s="174" t="s">
        <v>711</v>
      </c>
      <c r="E4" s="29">
        <v>1</v>
      </c>
      <c r="F4" s="161">
        <v>1</v>
      </c>
      <c r="H4" t="s">
        <v>425</v>
      </c>
      <c r="I4">
        <v>2</v>
      </c>
      <c r="J4" s="29">
        <v>1</v>
      </c>
      <c r="O4" s="161" t="s">
        <v>972</v>
      </c>
      <c r="P4" s="172">
        <v>29</v>
      </c>
    </row>
    <row r="5" spans="1:16">
      <c r="B5" s="174" t="s">
        <v>785</v>
      </c>
      <c r="C5" s="174" t="s">
        <v>12</v>
      </c>
      <c r="D5" s="174" t="s">
        <v>710</v>
      </c>
      <c r="E5" s="29">
        <v>1</v>
      </c>
      <c r="F5" s="161">
        <v>1</v>
      </c>
      <c r="G5" t="s">
        <v>11</v>
      </c>
      <c r="H5" t="s">
        <v>429</v>
      </c>
      <c r="I5">
        <v>2</v>
      </c>
      <c r="J5" s="29">
        <v>1</v>
      </c>
    </row>
    <row r="6" spans="1:16">
      <c r="B6" s="174" t="s">
        <v>787</v>
      </c>
      <c r="C6" s="174" t="s">
        <v>12</v>
      </c>
      <c r="D6" s="174" t="s">
        <v>711</v>
      </c>
      <c r="E6" s="29">
        <v>1</v>
      </c>
      <c r="F6" s="161">
        <v>1</v>
      </c>
      <c r="H6" t="s">
        <v>433</v>
      </c>
      <c r="I6">
        <v>2</v>
      </c>
      <c r="J6" s="29">
        <v>1</v>
      </c>
      <c r="O6" s="161" t="s">
        <v>411</v>
      </c>
      <c r="P6" s="172">
        <v>38</v>
      </c>
    </row>
    <row r="7" spans="1:16">
      <c r="B7" s="174" t="s">
        <v>784</v>
      </c>
      <c r="C7" s="174" t="s">
        <v>12</v>
      </c>
      <c r="D7" s="174" t="s">
        <v>708</v>
      </c>
      <c r="E7" s="29">
        <v>1</v>
      </c>
      <c r="F7" s="161">
        <v>1</v>
      </c>
      <c r="H7" t="s">
        <v>428</v>
      </c>
      <c r="I7">
        <v>2</v>
      </c>
      <c r="J7" s="29">
        <v>1</v>
      </c>
      <c r="O7" s="161" t="s">
        <v>410</v>
      </c>
      <c r="P7" s="172">
        <v>10</v>
      </c>
    </row>
    <row r="8" spans="1:16">
      <c r="A8" s="174" t="s">
        <v>961</v>
      </c>
      <c r="D8"/>
      <c r="E8" s="29">
        <v>5</v>
      </c>
      <c r="F8" s="161">
        <v>1</v>
      </c>
      <c r="H8" t="s">
        <v>432</v>
      </c>
      <c r="I8">
        <v>2</v>
      </c>
      <c r="J8" s="29">
        <v>1</v>
      </c>
    </row>
    <row r="9" spans="1:16">
      <c r="D9"/>
      <c r="F9" s="161">
        <v>1</v>
      </c>
      <c r="H9" t="s">
        <v>431</v>
      </c>
      <c r="I9">
        <v>2</v>
      </c>
      <c r="J9" s="29">
        <v>1</v>
      </c>
      <c r="O9" s="161" t="s">
        <v>973</v>
      </c>
      <c r="P9" s="172">
        <v>45</v>
      </c>
    </row>
    <row r="10" spans="1:16">
      <c r="D10"/>
      <c r="F10" s="161">
        <v>1</v>
      </c>
      <c r="H10" t="s">
        <v>434</v>
      </c>
      <c r="I10">
        <v>1</v>
      </c>
      <c r="J10" s="29">
        <v>1</v>
      </c>
      <c r="O10" s="161" t="s">
        <v>974</v>
      </c>
      <c r="P10" s="172">
        <v>35</v>
      </c>
    </row>
    <row r="11" spans="1:16">
      <c r="D11"/>
      <c r="F11" s="161">
        <v>1</v>
      </c>
      <c r="H11" t="s">
        <v>435</v>
      </c>
      <c r="I11">
        <v>2</v>
      </c>
      <c r="J11" s="29">
        <v>1</v>
      </c>
    </row>
    <row r="12" spans="1:16">
      <c r="D12"/>
      <c r="F12" s="161">
        <v>1</v>
      </c>
      <c r="H12" t="s">
        <v>430</v>
      </c>
      <c r="I12">
        <v>1</v>
      </c>
      <c r="J12" s="29">
        <v>1</v>
      </c>
      <c r="O12" s="161" t="s">
        <v>12</v>
      </c>
      <c r="P12" s="172">
        <v>46</v>
      </c>
    </row>
    <row r="13" spans="1:16">
      <c r="D13"/>
      <c r="F13" s="161">
        <v>1</v>
      </c>
      <c r="G13" t="s">
        <v>14</v>
      </c>
      <c r="H13" t="s">
        <v>442</v>
      </c>
      <c r="I13">
        <v>1</v>
      </c>
      <c r="J13" s="29">
        <v>1</v>
      </c>
      <c r="O13" s="161" t="s">
        <v>15</v>
      </c>
      <c r="P13" s="172">
        <v>28</v>
      </c>
    </row>
    <row r="14" spans="1:16">
      <c r="D14"/>
      <c r="F14" s="161">
        <v>1</v>
      </c>
      <c r="H14" t="s">
        <v>446</v>
      </c>
      <c r="I14">
        <v>2</v>
      </c>
      <c r="J14" s="29">
        <v>1</v>
      </c>
    </row>
    <row r="15" spans="1:16">
      <c r="D15"/>
      <c r="F15" s="161">
        <v>1</v>
      </c>
      <c r="H15" t="s">
        <v>444</v>
      </c>
      <c r="I15">
        <v>1</v>
      </c>
      <c r="J15" s="29">
        <v>1</v>
      </c>
    </row>
    <row r="16" spans="1:16">
      <c r="D16"/>
      <c r="F16" s="161">
        <v>1</v>
      </c>
      <c r="H16" t="s">
        <v>443</v>
      </c>
      <c r="I16">
        <v>1</v>
      </c>
      <c r="J16" s="29">
        <v>1</v>
      </c>
    </row>
    <row r="17" spans="4:10">
      <c r="D17"/>
      <c r="F17" s="161">
        <v>1</v>
      </c>
      <c r="H17" t="s">
        <v>445</v>
      </c>
      <c r="I17">
        <v>2</v>
      </c>
      <c r="J17" s="29">
        <v>1</v>
      </c>
    </row>
    <row r="18" spans="4:10">
      <c r="D18"/>
      <c r="F18" s="161">
        <v>1</v>
      </c>
      <c r="G18" t="s">
        <v>16</v>
      </c>
      <c r="H18" t="s">
        <v>454</v>
      </c>
      <c r="I18">
        <v>2</v>
      </c>
      <c r="J18" s="29">
        <v>1</v>
      </c>
    </row>
    <row r="19" spans="4:10">
      <c r="D19"/>
      <c r="F19" s="161">
        <v>1</v>
      </c>
      <c r="H19" t="s">
        <v>450</v>
      </c>
      <c r="I19">
        <v>1</v>
      </c>
      <c r="J19" s="29">
        <v>1</v>
      </c>
    </row>
    <row r="20" spans="4:10">
      <c r="D20"/>
      <c r="F20" s="161">
        <v>1</v>
      </c>
      <c r="H20" t="s">
        <v>457</v>
      </c>
      <c r="I20">
        <v>1</v>
      </c>
      <c r="J20" s="29">
        <v>1</v>
      </c>
    </row>
    <row r="21" spans="4:10">
      <c r="D21"/>
      <c r="F21" s="161">
        <v>1</v>
      </c>
      <c r="H21" t="s">
        <v>817</v>
      </c>
      <c r="I21">
        <v>1</v>
      </c>
      <c r="J21" s="29">
        <v>1</v>
      </c>
    </row>
    <row r="22" spans="4:10">
      <c r="D22"/>
      <c r="F22" s="161">
        <v>1</v>
      </c>
      <c r="H22" t="s">
        <v>452</v>
      </c>
      <c r="I22">
        <v>2</v>
      </c>
      <c r="J22" s="29">
        <v>1</v>
      </c>
    </row>
    <row r="23" spans="4:10">
      <c r="D23"/>
      <c r="F23" s="161">
        <v>1</v>
      </c>
      <c r="H23" t="s">
        <v>451</v>
      </c>
      <c r="I23">
        <v>1</v>
      </c>
      <c r="J23" s="29">
        <v>1</v>
      </c>
    </row>
    <row r="24" spans="4:10">
      <c r="D24"/>
      <c r="F24" s="161">
        <v>1</v>
      </c>
      <c r="H24" t="s">
        <v>458</v>
      </c>
      <c r="I24">
        <v>2</v>
      </c>
      <c r="J24" s="29">
        <v>1</v>
      </c>
    </row>
    <row r="25" spans="4:10">
      <c r="D25"/>
      <c r="F25" s="161">
        <v>1</v>
      </c>
      <c r="H25" t="s">
        <v>455</v>
      </c>
      <c r="I25">
        <v>2</v>
      </c>
      <c r="J25" s="29">
        <v>1</v>
      </c>
    </row>
    <row r="26" spans="4:10">
      <c r="D26"/>
      <c r="F26" s="161">
        <v>1</v>
      </c>
      <c r="H26" t="s">
        <v>460</v>
      </c>
      <c r="I26">
        <v>2</v>
      </c>
      <c r="J26" s="29">
        <v>1</v>
      </c>
    </row>
    <row r="27" spans="4:10">
      <c r="D27"/>
      <c r="F27" s="161">
        <v>1</v>
      </c>
      <c r="H27" t="s">
        <v>462</v>
      </c>
      <c r="I27">
        <v>1</v>
      </c>
      <c r="J27" s="29">
        <v>1</v>
      </c>
    </row>
    <row r="28" spans="4:10">
      <c r="D28"/>
      <c r="F28" s="161">
        <v>1</v>
      </c>
      <c r="H28" t="s">
        <v>453</v>
      </c>
      <c r="I28">
        <v>1</v>
      </c>
      <c r="J28" s="29">
        <v>1</v>
      </c>
    </row>
    <row r="29" spans="4:10">
      <c r="D29"/>
      <c r="F29" s="161">
        <v>1</v>
      </c>
      <c r="H29" t="s">
        <v>459</v>
      </c>
      <c r="I29">
        <v>2</v>
      </c>
      <c r="J29" s="29">
        <v>1</v>
      </c>
    </row>
    <row r="30" spans="4:10">
      <c r="D30"/>
      <c r="F30" s="161">
        <v>1</v>
      </c>
      <c r="H30" t="s">
        <v>461</v>
      </c>
      <c r="I30">
        <v>2</v>
      </c>
      <c r="J30" s="29">
        <v>1</v>
      </c>
    </row>
    <row r="31" spans="4:10">
      <c r="D31"/>
      <c r="F31" s="161">
        <v>1</v>
      </c>
      <c r="H31" t="s">
        <v>456</v>
      </c>
      <c r="I31">
        <v>1</v>
      </c>
      <c r="J31" s="29">
        <v>1</v>
      </c>
    </row>
    <row r="32" spans="4:10">
      <c r="D32"/>
      <c r="F32" s="161">
        <v>1</v>
      </c>
      <c r="H32" t="s">
        <v>463</v>
      </c>
      <c r="I32">
        <v>1</v>
      </c>
      <c r="J32" s="29">
        <v>1</v>
      </c>
    </row>
    <row r="33" spans="4:10">
      <c r="D33"/>
      <c r="F33" s="161">
        <v>1</v>
      </c>
      <c r="G33" t="s">
        <v>18</v>
      </c>
      <c r="H33" t="s">
        <v>577</v>
      </c>
      <c r="I33">
        <v>3</v>
      </c>
      <c r="J33" s="29">
        <v>1</v>
      </c>
    </row>
    <row r="34" spans="4:10">
      <c r="D34"/>
      <c r="F34" s="161">
        <v>1</v>
      </c>
      <c r="H34" t="s">
        <v>579</v>
      </c>
      <c r="I34">
        <v>1</v>
      </c>
      <c r="J34" s="29">
        <v>1</v>
      </c>
    </row>
    <row r="35" spans="4:10">
      <c r="D35"/>
      <c r="F35" s="161">
        <v>1</v>
      </c>
      <c r="H35" t="s">
        <v>574</v>
      </c>
      <c r="I35">
        <v>2</v>
      </c>
      <c r="J35" s="29">
        <v>1</v>
      </c>
    </row>
    <row r="36" spans="4:10">
      <c r="D36"/>
      <c r="F36" s="161">
        <v>1</v>
      </c>
      <c r="H36" t="s">
        <v>587</v>
      </c>
      <c r="I36">
        <v>1</v>
      </c>
      <c r="J36" s="29">
        <v>1</v>
      </c>
    </row>
    <row r="37" spans="4:10">
      <c r="D37"/>
      <c r="F37" s="161">
        <v>1</v>
      </c>
      <c r="H37" t="s">
        <v>584</v>
      </c>
      <c r="I37">
        <v>3</v>
      </c>
      <c r="J37" s="29">
        <v>1</v>
      </c>
    </row>
    <row r="38" spans="4:10">
      <c r="D38"/>
      <c r="F38" s="161">
        <v>1</v>
      </c>
      <c r="H38" t="s">
        <v>581</v>
      </c>
      <c r="I38">
        <v>2</v>
      </c>
      <c r="J38" s="29">
        <v>1</v>
      </c>
    </row>
    <row r="39" spans="4:10">
      <c r="D39"/>
      <c r="F39" s="161">
        <v>1</v>
      </c>
      <c r="H39" t="s">
        <v>583</v>
      </c>
      <c r="I39">
        <v>1</v>
      </c>
      <c r="J39" s="29">
        <v>1</v>
      </c>
    </row>
    <row r="40" spans="4:10">
      <c r="D40"/>
      <c r="F40" s="161">
        <v>1</v>
      </c>
      <c r="H40" t="s">
        <v>580</v>
      </c>
      <c r="I40">
        <v>1</v>
      </c>
      <c r="J40" s="29">
        <v>1</v>
      </c>
    </row>
    <row r="41" spans="4:10">
      <c r="D41"/>
      <c r="F41" s="161">
        <v>1</v>
      </c>
      <c r="H41" t="s">
        <v>582</v>
      </c>
      <c r="I41">
        <v>2</v>
      </c>
      <c r="J41" s="29">
        <v>1</v>
      </c>
    </row>
    <row r="42" spans="4:10">
      <c r="D42"/>
      <c r="F42" s="161">
        <v>1</v>
      </c>
      <c r="H42" t="s">
        <v>585</v>
      </c>
      <c r="I42">
        <v>2</v>
      </c>
      <c r="J42" s="29">
        <v>1</v>
      </c>
    </row>
    <row r="43" spans="4:10">
      <c r="D43"/>
      <c r="F43" s="161">
        <v>1</v>
      </c>
      <c r="H43" t="s">
        <v>571</v>
      </c>
      <c r="I43">
        <v>1</v>
      </c>
      <c r="J43" s="29">
        <v>1</v>
      </c>
    </row>
    <row r="44" spans="4:10">
      <c r="D44"/>
      <c r="F44" s="161">
        <v>1</v>
      </c>
      <c r="H44" t="s">
        <v>576</v>
      </c>
      <c r="I44">
        <v>1</v>
      </c>
      <c r="J44" s="29">
        <v>1</v>
      </c>
    </row>
    <row r="45" spans="4:10">
      <c r="D45"/>
      <c r="F45" s="161">
        <v>1</v>
      </c>
      <c r="H45" t="s">
        <v>575</v>
      </c>
      <c r="I45">
        <v>1</v>
      </c>
      <c r="J45" s="29">
        <v>1</v>
      </c>
    </row>
    <row r="46" spans="4:10">
      <c r="D46"/>
      <c r="F46" s="161">
        <v>1</v>
      </c>
      <c r="H46" t="s">
        <v>570</v>
      </c>
      <c r="I46">
        <v>1</v>
      </c>
      <c r="J46" s="29">
        <v>1</v>
      </c>
    </row>
    <row r="47" spans="4:10">
      <c r="D47"/>
      <c r="F47" s="161">
        <v>1</v>
      </c>
      <c r="H47" t="s">
        <v>578</v>
      </c>
      <c r="I47">
        <v>1</v>
      </c>
      <c r="J47" s="29">
        <v>1</v>
      </c>
    </row>
    <row r="48" spans="4:10">
      <c r="D48"/>
      <c r="F48" s="161">
        <v>1</v>
      </c>
      <c r="H48" t="s">
        <v>569</v>
      </c>
      <c r="I48">
        <v>1</v>
      </c>
      <c r="J48" s="29">
        <v>1</v>
      </c>
    </row>
    <row r="49" spans="4:13">
      <c r="D49"/>
      <c r="F49" s="161"/>
      <c r="H49" t="s">
        <v>572</v>
      </c>
      <c r="I49">
        <v>1</v>
      </c>
      <c r="J49" s="29">
        <v>1</v>
      </c>
    </row>
    <row r="50" spans="4:13">
      <c r="D50"/>
      <c r="F50" s="161"/>
      <c r="H50" t="s">
        <v>573</v>
      </c>
      <c r="I50">
        <v>2</v>
      </c>
      <c r="J50" s="29">
        <v>1</v>
      </c>
    </row>
    <row r="51" spans="4:13">
      <c r="D51"/>
      <c r="F51" s="161"/>
      <c r="G51" t="s">
        <v>20</v>
      </c>
      <c r="H51" t="s">
        <v>868</v>
      </c>
      <c r="I51">
        <v>2</v>
      </c>
      <c r="J51" s="29">
        <v>1</v>
      </c>
    </row>
    <row r="52" spans="4:13">
      <c r="D52"/>
      <c r="F52" s="161"/>
      <c r="G52" t="s">
        <v>22</v>
      </c>
      <c r="H52" t="s">
        <v>111</v>
      </c>
      <c r="I52">
        <v>1</v>
      </c>
      <c r="J52" s="29">
        <v>1</v>
      </c>
    </row>
    <row r="53" spans="4:13">
      <c r="D53"/>
      <c r="F53" s="161"/>
      <c r="H53" t="s">
        <v>466</v>
      </c>
      <c r="I53">
        <v>2</v>
      </c>
      <c r="J53" s="29">
        <v>1</v>
      </c>
    </row>
    <row r="54" spans="4:13">
      <c r="D54"/>
      <c r="F54" s="161"/>
      <c r="H54" t="s">
        <v>468</v>
      </c>
      <c r="I54">
        <v>2</v>
      </c>
      <c r="J54" s="29">
        <v>1</v>
      </c>
    </row>
    <row r="55" spans="4:13">
      <c r="D55"/>
      <c r="F55" s="161"/>
      <c r="H55" t="s">
        <v>467</v>
      </c>
      <c r="I55">
        <v>2</v>
      </c>
      <c r="J55" s="29">
        <v>1</v>
      </c>
    </row>
    <row r="56" spans="4:13">
      <c r="D56"/>
      <c r="F56" s="161"/>
      <c r="H56" t="s">
        <v>470</v>
      </c>
      <c r="I56">
        <v>1</v>
      </c>
      <c r="J56" s="29">
        <v>1</v>
      </c>
    </row>
    <row r="57" spans="4:13">
      <c r="D57"/>
      <c r="F57" s="161"/>
      <c r="H57" t="s">
        <v>469</v>
      </c>
      <c r="I57">
        <v>1</v>
      </c>
      <c r="J57" s="29">
        <v>1</v>
      </c>
    </row>
    <row r="58" spans="4:13">
      <c r="D58"/>
      <c r="F58" s="161"/>
      <c r="G58" t="s">
        <v>23</v>
      </c>
      <c r="H58" t="s">
        <v>474</v>
      </c>
      <c r="I58">
        <v>1</v>
      </c>
      <c r="J58" s="29">
        <v>1</v>
      </c>
    </row>
    <row r="59" spans="4:13">
      <c r="D59"/>
      <c r="F59" s="161"/>
      <c r="H59" t="s">
        <v>477</v>
      </c>
      <c r="I59">
        <v>1</v>
      </c>
      <c r="J59" s="29">
        <v>1</v>
      </c>
    </row>
    <row r="60" spans="4:13">
      <c r="D60"/>
      <c r="F60" s="172"/>
      <c r="H60" t="s">
        <v>475</v>
      </c>
      <c r="I60">
        <v>1</v>
      </c>
      <c r="J60" s="29">
        <v>1</v>
      </c>
    </row>
    <row r="61" spans="4:13">
      <c r="E61" s="161"/>
      <c r="H61" t="s">
        <v>476</v>
      </c>
      <c r="I61">
        <v>1</v>
      </c>
      <c r="J61" s="29">
        <v>1</v>
      </c>
      <c r="L61" s="161"/>
      <c r="M61" s="161"/>
    </row>
    <row r="62" spans="4:13">
      <c r="H62" t="s">
        <v>121</v>
      </c>
      <c r="I62">
        <v>1</v>
      </c>
      <c r="J62" s="29">
        <v>1</v>
      </c>
    </row>
    <row r="63" spans="4:13">
      <c r="H63" t="s">
        <v>473</v>
      </c>
      <c r="I63">
        <v>1</v>
      </c>
      <c r="J63" s="29">
        <v>1</v>
      </c>
    </row>
    <row r="64" spans="4:13">
      <c r="H64" t="s">
        <v>472</v>
      </c>
      <c r="I64">
        <v>1</v>
      </c>
      <c r="J64" s="29">
        <v>1</v>
      </c>
    </row>
    <row r="65" spans="4:10">
      <c r="G65" t="s">
        <v>24</v>
      </c>
      <c r="H65" t="s">
        <v>773</v>
      </c>
      <c r="I65">
        <v>1</v>
      </c>
      <c r="J65" s="29">
        <v>1</v>
      </c>
    </row>
    <row r="66" spans="4:10">
      <c r="H66" t="s">
        <v>758</v>
      </c>
      <c r="I66">
        <v>2</v>
      </c>
      <c r="J66" s="29">
        <v>1</v>
      </c>
    </row>
    <row r="67" spans="4:10">
      <c r="H67" t="s">
        <v>759</v>
      </c>
      <c r="I67">
        <v>4</v>
      </c>
      <c r="J67" s="29">
        <v>1</v>
      </c>
    </row>
    <row r="68" spans="4:10">
      <c r="H68" t="s">
        <v>761</v>
      </c>
      <c r="I68">
        <v>1</v>
      </c>
      <c r="J68" s="29">
        <v>1</v>
      </c>
    </row>
    <row r="69" spans="4:10">
      <c r="D69"/>
      <c r="H69" t="s">
        <v>750</v>
      </c>
      <c r="I69">
        <v>2</v>
      </c>
      <c r="J69" s="29">
        <v>1</v>
      </c>
    </row>
    <row r="70" spans="4:10">
      <c r="D70"/>
      <c r="H70" t="s">
        <v>770</v>
      </c>
      <c r="I70">
        <v>1</v>
      </c>
      <c r="J70" s="29">
        <v>1</v>
      </c>
    </row>
    <row r="71" spans="4:10">
      <c r="D71"/>
      <c r="H71" t="s">
        <v>774</v>
      </c>
      <c r="I71">
        <v>1</v>
      </c>
      <c r="J71" s="29">
        <v>1</v>
      </c>
    </row>
    <row r="72" spans="4:10">
      <c r="D72"/>
      <c r="H72" t="s">
        <v>763</v>
      </c>
      <c r="I72">
        <v>2</v>
      </c>
      <c r="J72" s="29">
        <v>1</v>
      </c>
    </row>
    <row r="73" spans="4:10">
      <c r="D73"/>
      <c r="H73" t="s">
        <v>748</v>
      </c>
      <c r="I73">
        <v>1</v>
      </c>
      <c r="J73" s="29">
        <v>1</v>
      </c>
    </row>
    <row r="74" spans="4:10">
      <c r="D74"/>
      <c r="H74" t="s">
        <v>749</v>
      </c>
      <c r="I74">
        <v>1</v>
      </c>
      <c r="J74" s="29">
        <v>1</v>
      </c>
    </row>
    <row r="75" spans="4:10">
      <c r="D75"/>
      <c r="H75" t="s">
        <v>751</v>
      </c>
      <c r="I75">
        <v>1</v>
      </c>
      <c r="J75" s="29">
        <v>1</v>
      </c>
    </row>
    <row r="76" spans="4:10">
      <c r="D76"/>
      <c r="H76" t="s">
        <v>772</v>
      </c>
      <c r="I76">
        <v>1</v>
      </c>
      <c r="J76" s="29">
        <v>1</v>
      </c>
    </row>
    <row r="77" spans="4:10">
      <c r="D77"/>
      <c r="H77" t="s">
        <v>767</v>
      </c>
      <c r="I77">
        <v>1</v>
      </c>
      <c r="J77" s="29">
        <v>1</v>
      </c>
    </row>
    <row r="78" spans="4:10">
      <c r="D78"/>
      <c r="H78" t="s">
        <v>756</v>
      </c>
      <c r="I78">
        <v>1</v>
      </c>
      <c r="J78" s="29">
        <v>1</v>
      </c>
    </row>
    <row r="79" spans="4:10">
      <c r="D79"/>
      <c r="H79" t="s">
        <v>771</v>
      </c>
      <c r="I79">
        <v>1</v>
      </c>
      <c r="J79" s="29">
        <v>1</v>
      </c>
    </row>
    <row r="80" spans="4:10">
      <c r="D80"/>
      <c r="H80" t="s">
        <v>753</v>
      </c>
      <c r="I80">
        <v>2</v>
      </c>
      <c r="J80" s="29">
        <v>1</v>
      </c>
    </row>
    <row r="81" spans="4:10">
      <c r="D81"/>
      <c r="H81" t="s">
        <v>762</v>
      </c>
      <c r="I81">
        <v>1</v>
      </c>
      <c r="J81" s="29">
        <v>1</v>
      </c>
    </row>
    <row r="82" spans="4:10">
      <c r="D82"/>
      <c r="H82" t="s">
        <v>757</v>
      </c>
      <c r="I82">
        <v>2</v>
      </c>
      <c r="J82" s="29">
        <v>1</v>
      </c>
    </row>
    <row r="83" spans="4:10">
      <c r="D83"/>
      <c r="H83" t="s">
        <v>760</v>
      </c>
      <c r="I83">
        <v>1</v>
      </c>
      <c r="J83" s="29">
        <v>1</v>
      </c>
    </row>
    <row r="84" spans="4:10">
      <c r="D84"/>
      <c r="H84" t="s">
        <v>568</v>
      </c>
      <c r="I84">
        <v>1</v>
      </c>
      <c r="J84" s="29">
        <v>1</v>
      </c>
    </row>
    <row r="85" spans="4:10">
      <c r="D85"/>
      <c r="H85" t="s">
        <v>766</v>
      </c>
      <c r="I85">
        <v>1</v>
      </c>
      <c r="J85" s="29">
        <v>1</v>
      </c>
    </row>
    <row r="86" spans="4:10">
      <c r="D86"/>
      <c r="H86" t="s">
        <v>755</v>
      </c>
      <c r="I86">
        <v>1</v>
      </c>
      <c r="J86" s="29">
        <v>1</v>
      </c>
    </row>
    <row r="87" spans="4:10">
      <c r="D87"/>
      <c r="H87" t="s">
        <v>764</v>
      </c>
      <c r="I87">
        <v>1</v>
      </c>
      <c r="J87" s="29">
        <v>1</v>
      </c>
    </row>
    <row r="88" spans="4:10">
      <c r="D88"/>
      <c r="H88" t="s">
        <v>769</v>
      </c>
      <c r="I88">
        <v>1</v>
      </c>
      <c r="J88" s="29">
        <v>1</v>
      </c>
    </row>
    <row r="89" spans="4:10">
      <c r="D89"/>
      <c r="H89" t="s">
        <v>752</v>
      </c>
      <c r="I89">
        <v>1</v>
      </c>
      <c r="J89" s="29">
        <v>1</v>
      </c>
    </row>
    <row r="90" spans="4:10">
      <c r="D90"/>
      <c r="H90" t="s">
        <v>768</v>
      </c>
      <c r="I90">
        <v>1</v>
      </c>
      <c r="J90" s="29">
        <v>1</v>
      </c>
    </row>
    <row r="91" spans="4:10">
      <c r="D91"/>
      <c r="H91" t="s">
        <v>754</v>
      </c>
      <c r="I91">
        <v>2</v>
      </c>
      <c r="J91" s="29">
        <v>1</v>
      </c>
    </row>
    <row r="92" spans="4:10">
      <c r="D92"/>
      <c r="H92" t="s">
        <v>765</v>
      </c>
      <c r="I92">
        <v>1</v>
      </c>
      <c r="J92" s="29">
        <v>1</v>
      </c>
    </row>
    <row r="93" spans="4:10">
      <c r="D93"/>
      <c r="G93" t="s">
        <v>28</v>
      </c>
      <c r="H93" t="s">
        <v>201</v>
      </c>
      <c r="I93">
        <v>1</v>
      </c>
      <c r="J93" s="29">
        <v>1</v>
      </c>
    </row>
    <row r="94" spans="4:10">
      <c r="D94"/>
      <c r="H94" t="s">
        <v>782</v>
      </c>
      <c r="I94">
        <v>1</v>
      </c>
      <c r="J94" s="29">
        <v>1</v>
      </c>
    </row>
    <row r="95" spans="4:10">
      <c r="D95"/>
      <c r="H95" t="s">
        <v>780</v>
      </c>
      <c r="I95">
        <v>1</v>
      </c>
      <c r="J95" s="29">
        <v>1</v>
      </c>
    </row>
    <row r="96" spans="4:10">
      <c r="D96"/>
      <c r="H96" t="s">
        <v>786</v>
      </c>
      <c r="I96">
        <v>1</v>
      </c>
      <c r="J96" s="29">
        <v>1</v>
      </c>
    </row>
    <row r="97" spans="4:10">
      <c r="D97"/>
      <c r="H97" t="s">
        <v>779</v>
      </c>
      <c r="I97">
        <v>1</v>
      </c>
      <c r="J97" s="29">
        <v>1</v>
      </c>
    </row>
    <row r="98" spans="4:10">
      <c r="D98"/>
      <c r="H98" t="s">
        <v>788</v>
      </c>
      <c r="I98">
        <v>1</v>
      </c>
      <c r="J98" s="29">
        <v>1</v>
      </c>
    </row>
    <row r="99" spans="4:10">
      <c r="D99"/>
      <c r="H99" t="s">
        <v>207</v>
      </c>
      <c r="I99">
        <v>1</v>
      </c>
      <c r="J99" s="29">
        <v>1</v>
      </c>
    </row>
    <row r="100" spans="4:10">
      <c r="D100"/>
      <c r="H100" t="s">
        <v>785</v>
      </c>
      <c r="I100">
        <v>1</v>
      </c>
      <c r="J100" s="29">
        <v>1</v>
      </c>
    </row>
    <row r="101" spans="4:10">
      <c r="D101"/>
      <c r="H101" t="s">
        <v>790</v>
      </c>
      <c r="I101">
        <v>1</v>
      </c>
      <c r="J101" s="29">
        <v>1</v>
      </c>
    </row>
    <row r="102" spans="4:10">
      <c r="D102"/>
      <c r="H102" t="s">
        <v>787</v>
      </c>
      <c r="I102">
        <v>1</v>
      </c>
      <c r="J102" s="29">
        <v>1</v>
      </c>
    </row>
    <row r="103" spans="4:10">
      <c r="D103"/>
      <c r="H103" t="s">
        <v>783</v>
      </c>
      <c r="I103">
        <v>1</v>
      </c>
      <c r="J103" s="29">
        <v>1</v>
      </c>
    </row>
    <row r="104" spans="4:10">
      <c r="D104"/>
      <c r="H104" t="s">
        <v>794</v>
      </c>
      <c r="I104">
        <v>1</v>
      </c>
      <c r="J104" s="29">
        <v>1</v>
      </c>
    </row>
    <row r="105" spans="4:10">
      <c r="D105"/>
      <c r="H105" t="s">
        <v>795</v>
      </c>
      <c r="I105">
        <v>1</v>
      </c>
      <c r="J105" s="29">
        <v>1</v>
      </c>
    </row>
    <row r="106" spans="4:10">
      <c r="D106"/>
      <c r="H106" t="s">
        <v>212</v>
      </c>
      <c r="I106">
        <v>1</v>
      </c>
      <c r="J106" s="29">
        <v>1</v>
      </c>
    </row>
    <row r="107" spans="4:10">
      <c r="D107"/>
      <c r="H107" t="s">
        <v>789</v>
      </c>
      <c r="I107">
        <v>1</v>
      </c>
      <c r="J107" s="29">
        <v>1</v>
      </c>
    </row>
    <row r="108" spans="4:10">
      <c r="D108"/>
      <c r="H108" t="s">
        <v>213</v>
      </c>
      <c r="I108">
        <v>3</v>
      </c>
      <c r="J108" s="29">
        <v>1</v>
      </c>
    </row>
    <row r="109" spans="4:10">
      <c r="D109"/>
      <c r="H109" t="s">
        <v>214</v>
      </c>
      <c r="I109">
        <v>4</v>
      </c>
      <c r="J109" s="29">
        <v>1</v>
      </c>
    </row>
    <row r="110" spans="4:10">
      <c r="D110"/>
      <c r="H110" t="s">
        <v>215</v>
      </c>
      <c r="I110">
        <v>1</v>
      </c>
      <c r="J110" s="29">
        <v>1</v>
      </c>
    </row>
    <row r="111" spans="4:10">
      <c r="D111"/>
      <c r="H111" t="s">
        <v>781</v>
      </c>
      <c r="I111">
        <v>1</v>
      </c>
      <c r="J111" s="29">
        <v>1</v>
      </c>
    </row>
    <row r="112" spans="4:10">
      <c r="D112"/>
      <c r="H112" t="s">
        <v>791</v>
      </c>
      <c r="I112">
        <v>1</v>
      </c>
      <c r="J112" s="29">
        <v>1</v>
      </c>
    </row>
    <row r="113" spans="4:10">
      <c r="D113"/>
      <c r="H113" t="s">
        <v>221</v>
      </c>
      <c r="I113">
        <v>1</v>
      </c>
      <c r="J113" s="29">
        <v>1</v>
      </c>
    </row>
    <row r="114" spans="4:10">
      <c r="D114"/>
      <c r="H114" t="s">
        <v>792</v>
      </c>
      <c r="I114">
        <v>2</v>
      </c>
      <c r="J114" s="29">
        <v>1</v>
      </c>
    </row>
    <row r="115" spans="4:10">
      <c r="D115"/>
      <c r="H115" t="s">
        <v>784</v>
      </c>
      <c r="I115">
        <v>2</v>
      </c>
      <c r="J115" s="29">
        <v>1</v>
      </c>
    </row>
    <row r="116" spans="4:10">
      <c r="D116"/>
      <c r="G116" t="s">
        <v>29</v>
      </c>
      <c r="H116" t="s">
        <v>525</v>
      </c>
      <c r="I116">
        <v>3</v>
      </c>
      <c r="J116" s="29">
        <v>1</v>
      </c>
    </row>
    <row r="117" spans="4:10">
      <c r="D117"/>
      <c r="H117" t="s">
        <v>526</v>
      </c>
      <c r="I117">
        <v>2</v>
      </c>
      <c r="J117" s="29">
        <v>1</v>
      </c>
    </row>
    <row r="118" spans="4:10">
      <c r="D118"/>
      <c r="H118" t="s">
        <v>527</v>
      </c>
      <c r="I118">
        <v>2</v>
      </c>
      <c r="J118" s="29">
        <v>1</v>
      </c>
    </row>
    <row r="119" spans="4:10">
      <c r="D119"/>
      <c r="G119" t="s">
        <v>30</v>
      </c>
      <c r="H119" t="s">
        <v>230</v>
      </c>
      <c r="I119">
        <v>1</v>
      </c>
      <c r="J119" s="29">
        <v>1</v>
      </c>
    </row>
    <row r="120" spans="4:10">
      <c r="D120"/>
      <c r="G120" t="s">
        <v>31</v>
      </c>
      <c r="H120" t="s">
        <v>480</v>
      </c>
      <c r="I120">
        <v>1</v>
      </c>
      <c r="J120" s="29">
        <v>1</v>
      </c>
    </row>
    <row r="121" spans="4:10">
      <c r="D121"/>
      <c r="H121" t="s">
        <v>486</v>
      </c>
      <c r="I121">
        <v>1</v>
      </c>
      <c r="J121" s="29">
        <v>1</v>
      </c>
    </row>
    <row r="122" spans="4:10">
      <c r="D122"/>
      <c r="H122" t="s">
        <v>870</v>
      </c>
      <c r="I122">
        <v>2</v>
      </c>
      <c r="J122" s="29">
        <v>1</v>
      </c>
    </row>
    <row r="123" spans="4:10">
      <c r="D123"/>
      <c r="H123" t="s">
        <v>487</v>
      </c>
      <c r="I123">
        <v>1</v>
      </c>
      <c r="J123" s="29">
        <v>1</v>
      </c>
    </row>
    <row r="124" spans="4:10">
      <c r="D124"/>
      <c r="H124" t="s">
        <v>249</v>
      </c>
      <c r="I124">
        <v>2</v>
      </c>
      <c r="J124" s="29">
        <v>1</v>
      </c>
    </row>
    <row r="125" spans="4:10">
      <c r="D125"/>
      <c r="H125" t="s">
        <v>485</v>
      </c>
      <c r="I125">
        <v>1</v>
      </c>
      <c r="J125" s="29">
        <v>1</v>
      </c>
    </row>
    <row r="126" spans="4:10">
      <c r="D126"/>
      <c r="H126" t="s">
        <v>484</v>
      </c>
      <c r="I126">
        <v>1</v>
      </c>
      <c r="J126" s="29">
        <v>1</v>
      </c>
    </row>
    <row r="127" spans="4:10">
      <c r="D127"/>
      <c r="H127" t="s">
        <v>482</v>
      </c>
      <c r="I127">
        <v>2</v>
      </c>
      <c r="J127" s="29">
        <v>1</v>
      </c>
    </row>
    <row r="128" spans="4:10">
      <c r="D128"/>
      <c r="H128" t="s">
        <v>488</v>
      </c>
      <c r="I128">
        <v>1</v>
      </c>
      <c r="J128" s="29">
        <v>1</v>
      </c>
    </row>
    <row r="129" spans="4:10">
      <c r="D129"/>
      <c r="H129" t="s">
        <v>483</v>
      </c>
      <c r="I129">
        <v>1</v>
      </c>
      <c r="J129" s="29">
        <v>1</v>
      </c>
    </row>
    <row r="130" spans="4:10">
      <c r="D130"/>
      <c r="H130" t="s">
        <v>481</v>
      </c>
      <c r="I130">
        <v>1</v>
      </c>
      <c r="J130" s="29">
        <v>1</v>
      </c>
    </row>
    <row r="131" spans="4:10">
      <c r="D131"/>
      <c r="G131" t="s">
        <v>32</v>
      </c>
      <c r="H131" t="s">
        <v>263</v>
      </c>
      <c r="I131">
        <v>1</v>
      </c>
      <c r="J131" s="29">
        <v>1</v>
      </c>
    </row>
    <row r="132" spans="4:10">
      <c r="D132"/>
      <c r="H132" t="s">
        <v>742</v>
      </c>
      <c r="I132">
        <v>1</v>
      </c>
      <c r="J132" s="29">
        <v>1</v>
      </c>
    </row>
    <row r="133" spans="4:10">
      <c r="D133"/>
      <c r="H133" t="s">
        <v>265</v>
      </c>
      <c r="I133">
        <v>2</v>
      </c>
      <c r="J133" s="29">
        <v>1</v>
      </c>
    </row>
    <row r="134" spans="4:10">
      <c r="D134"/>
      <c r="H134" t="s">
        <v>714</v>
      </c>
      <c r="I134">
        <v>1</v>
      </c>
      <c r="J134" s="29">
        <v>1</v>
      </c>
    </row>
    <row r="135" spans="4:10">
      <c r="D135"/>
      <c r="H135" t="s">
        <v>727</v>
      </c>
      <c r="I135">
        <v>1</v>
      </c>
      <c r="J135" s="29">
        <v>1</v>
      </c>
    </row>
    <row r="136" spans="4:10">
      <c r="D136"/>
      <c r="H136" t="s">
        <v>734</v>
      </c>
      <c r="I136">
        <v>1</v>
      </c>
      <c r="J136" s="29">
        <v>1</v>
      </c>
    </row>
    <row r="137" spans="4:10">
      <c r="D137"/>
      <c r="H137" t="s">
        <v>741</v>
      </c>
      <c r="I137">
        <v>1</v>
      </c>
      <c r="J137" s="29">
        <v>1</v>
      </c>
    </row>
    <row r="138" spans="4:10">
      <c r="D138"/>
      <c r="H138" t="s">
        <v>272</v>
      </c>
      <c r="I138">
        <v>1</v>
      </c>
      <c r="J138" s="29">
        <v>1</v>
      </c>
    </row>
    <row r="139" spans="4:10">
      <c r="D139"/>
      <c r="H139" t="s">
        <v>736</v>
      </c>
      <c r="I139">
        <v>1</v>
      </c>
      <c r="J139" s="29">
        <v>1</v>
      </c>
    </row>
    <row r="140" spans="4:10">
      <c r="D140"/>
      <c r="H140" t="s">
        <v>745</v>
      </c>
      <c r="I140">
        <v>1</v>
      </c>
      <c r="J140" s="29">
        <v>1</v>
      </c>
    </row>
    <row r="141" spans="4:10">
      <c r="D141"/>
      <c r="H141" t="s">
        <v>724</v>
      </c>
      <c r="I141">
        <v>1</v>
      </c>
      <c r="J141" s="29">
        <v>1</v>
      </c>
    </row>
    <row r="142" spans="4:10">
      <c r="D142"/>
      <c r="H142" t="s">
        <v>731</v>
      </c>
      <c r="I142">
        <v>1</v>
      </c>
      <c r="J142" s="29">
        <v>1</v>
      </c>
    </row>
    <row r="143" spans="4:10">
      <c r="D143"/>
      <c r="H143" t="s">
        <v>718</v>
      </c>
      <c r="I143">
        <v>1</v>
      </c>
      <c r="J143" s="29">
        <v>1</v>
      </c>
    </row>
    <row r="144" spans="4:10">
      <c r="D144"/>
      <c r="H144" t="s">
        <v>279</v>
      </c>
      <c r="I144">
        <v>1</v>
      </c>
      <c r="J144" s="29">
        <v>1</v>
      </c>
    </row>
    <row r="145" spans="4:10">
      <c r="D145"/>
      <c r="H145" t="s">
        <v>720</v>
      </c>
      <c r="I145">
        <v>1</v>
      </c>
      <c r="J145" s="29">
        <v>1</v>
      </c>
    </row>
    <row r="146" spans="4:10">
      <c r="D146"/>
      <c r="H146" t="s">
        <v>730</v>
      </c>
      <c r="I146">
        <v>1</v>
      </c>
      <c r="J146" s="29">
        <v>1</v>
      </c>
    </row>
    <row r="147" spans="4:10">
      <c r="D147"/>
      <c r="H147" t="s">
        <v>284</v>
      </c>
      <c r="I147">
        <v>1</v>
      </c>
      <c r="J147" s="29">
        <v>1</v>
      </c>
    </row>
    <row r="148" spans="4:10">
      <c r="D148"/>
      <c r="H148" t="s">
        <v>729</v>
      </c>
      <c r="I148">
        <v>1</v>
      </c>
      <c r="J148" s="29">
        <v>1</v>
      </c>
    </row>
    <row r="149" spans="4:10">
      <c r="D149"/>
      <c r="H149" t="s">
        <v>738</v>
      </c>
      <c r="I149">
        <v>1</v>
      </c>
      <c r="J149" s="29">
        <v>1</v>
      </c>
    </row>
    <row r="150" spans="4:10">
      <c r="D150"/>
      <c r="H150" t="s">
        <v>744</v>
      </c>
      <c r="I150">
        <v>1</v>
      </c>
      <c r="J150" s="29">
        <v>1</v>
      </c>
    </row>
    <row r="151" spans="4:10">
      <c r="D151"/>
      <c r="H151" t="s">
        <v>867</v>
      </c>
      <c r="I151">
        <v>1</v>
      </c>
      <c r="J151" s="29">
        <v>1</v>
      </c>
    </row>
    <row r="152" spans="4:10">
      <c r="D152"/>
      <c r="H152" t="s">
        <v>726</v>
      </c>
      <c r="I152">
        <v>1</v>
      </c>
      <c r="J152" s="29">
        <v>1</v>
      </c>
    </row>
    <row r="153" spans="4:10">
      <c r="D153"/>
      <c r="H153" t="s">
        <v>732</v>
      </c>
      <c r="I153">
        <v>1</v>
      </c>
      <c r="J153" s="29">
        <v>1</v>
      </c>
    </row>
    <row r="154" spans="4:10">
      <c r="D154"/>
      <c r="H154" t="s">
        <v>740</v>
      </c>
      <c r="I154">
        <v>1</v>
      </c>
      <c r="J154" s="29">
        <v>1</v>
      </c>
    </row>
    <row r="155" spans="4:10">
      <c r="D155"/>
      <c r="H155" t="s">
        <v>303</v>
      </c>
      <c r="I155">
        <v>1</v>
      </c>
      <c r="J155" s="29">
        <v>1</v>
      </c>
    </row>
    <row r="156" spans="4:10">
      <c r="D156"/>
      <c r="H156" t="s">
        <v>304</v>
      </c>
      <c r="I156">
        <v>1</v>
      </c>
      <c r="J156" s="29">
        <v>1</v>
      </c>
    </row>
    <row r="157" spans="4:10">
      <c r="D157"/>
      <c r="H157" t="s">
        <v>728</v>
      </c>
      <c r="I157">
        <v>1</v>
      </c>
      <c r="J157" s="29">
        <v>1</v>
      </c>
    </row>
    <row r="158" spans="4:10">
      <c r="D158"/>
      <c r="H158" t="s">
        <v>723</v>
      </c>
      <c r="I158">
        <v>1</v>
      </c>
      <c r="J158" s="29">
        <v>1</v>
      </c>
    </row>
    <row r="159" spans="4:10">
      <c r="D159"/>
      <c r="H159" t="s">
        <v>307</v>
      </c>
      <c r="I159">
        <v>1</v>
      </c>
      <c r="J159" s="29">
        <v>1</v>
      </c>
    </row>
    <row r="160" spans="4:10">
      <c r="D160"/>
      <c r="H160" t="s">
        <v>715</v>
      </c>
      <c r="I160">
        <v>1</v>
      </c>
      <c r="J160" s="29">
        <v>1</v>
      </c>
    </row>
    <row r="161" spans="4:10">
      <c r="D161"/>
      <c r="H161" t="s">
        <v>733</v>
      </c>
      <c r="I161">
        <v>1</v>
      </c>
      <c r="J161" s="29">
        <v>1</v>
      </c>
    </row>
    <row r="162" spans="4:10">
      <c r="D162"/>
      <c r="H162" t="s">
        <v>316</v>
      </c>
      <c r="I162">
        <v>1</v>
      </c>
      <c r="J162" s="29">
        <v>1</v>
      </c>
    </row>
    <row r="163" spans="4:10">
      <c r="D163"/>
      <c r="H163" t="s">
        <v>725</v>
      </c>
      <c r="I163">
        <v>1</v>
      </c>
      <c r="J163" s="29">
        <v>1</v>
      </c>
    </row>
    <row r="164" spans="4:10">
      <c r="D164"/>
      <c r="H164" t="s">
        <v>719</v>
      </c>
      <c r="I164">
        <v>1</v>
      </c>
      <c r="J164" s="29">
        <v>1</v>
      </c>
    </row>
    <row r="165" spans="4:10">
      <c r="D165"/>
      <c r="H165" t="s">
        <v>737</v>
      </c>
      <c r="I165">
        <v>1</v>
      </c>
      <c r="J165" s="29">
        <v>1</v>
      </c>
    </row>
    <row r="166" spans="4:10">
      <c r="D166"/>
      <c r="H166" t="s">
        <v>318</v>
      </c>
      <c r="I166">
        <v>1</v>
      </c>
      <c r="J166" s="29">
        <v>1</v>
      </c>
    </row>
    <row r="167" spans="4:10">
      <c r="D167"/>
      <c r="H167" t="s">
        <v>320</v>
      </c>
      <c r="I167">
        <v>1</v>
      </c>
      <c r="J167" s="29">
        <v>1</v>
      </c>
    </row>
    <row r="168" spans="4:10">
      <c r="D168"/>
      <c r="H168" t="s">
        <v>743</v>
      </c>
      <c r="I168">
        <v>1</v>
      </c>
      <c r="J168" s="29">
        <v>1</v>
      </c>
    </row>
    <row r="169" spans="4:10">
      <c r="D169"/>
      <c r="H169" t="s">
        <v>735</v>
      </c>
      <c r="I169">
        <v>1</v>
      </c>
      <c r="J169" s="29">
        <v>1</v>
      </c>
    </row>
    <row r="170" spans="4:10">
      <c r="D170"/>
      <c r="H170" t="s">
        <v>713</v>
      </c>
      <c r="I170">
        <v>1</v>
      </c>
      <c r="J170" s="29">
        <v>1</v>
      </c>
    </row>
    <row r="171" spans="4:10">
      <c r="D171"/>
      <c r="H171" t="s">
        <v>721</v>
      </c>
      <c r="I171">
        <v>1</v>
      </c>
      <c r="J171" s="29">
        <v>1</v>
      </c>
    </row>
    <row r="172" spans="4:10">
      <c r="D172"/>
      <c r="H172" t="s">
        <v>716</v>
      </c>
      <c r="I172">
        <v>1</v>
      </c>
      <c r="J172" s="29">
        <v>1</v>
      </c>
    </row>
    <row r="173" spans="4:10">
      <c r="D173"/>
      <c r="H173" t="s">
        <v>717</v>
      </c>
      <c r="I173">
        <v>1</v>
      </c>
      <c r="J173" s="29">
        <v>1</v>
      </c>
    </row>
    <row r="174" spans="4:10">
      <c r="D174"/>
      <c r="H174" t="s">
        <v>722</v>
      </c>
      <c r="I174">
        <v>1</v>
      </c>
      <c r="J174" s="29">
        <v>1</v>
      </c>
    </row>
    <row r="175" spans="4:10">
      <c r="D175"/>
      <c r="H175" t="s">
        <v>739</v>
      </c>
      <c r="I175">
        <v>1</v>
      </c>
      <c r="J175" s="29">
        <v>1</v>
      </c>
    </row>
    <row r="176" spans="4:10">
      <c r="D176"/>
      <c r="G176" t="s">
        <v>33</v>
      </c>
      <c r="H176" t="s">
        <v>522</v>
      </c>
      <c r="I176">
        <v>2</v>
      </c>
      <c r="J176" s="29">
        <v>1</v>
      </c>
    </row>
    <row r="177" spans="4:10">
      <c r="D177"/>
      <c r="G177" t="s">
        <v>36</v>
      </c>
      <c r="H177" t="s">
        <v>545</v>
      </c>
      <c r="I177">
        <v>1</v>
      </c>
      <c r="J177" s="29">
        <v>1</v>
      </c>
    </row>
    <row r="178" spans="4:10">
      <c r="D178"/>
      <c r="H178" t="s">
        <v>531</v>
      </c>
      <c r="I178">
        <v>1</v>
      </c>
      <c r="J178" s="29">
        <v>1</v>
      </c>
    </row>
    <row r="179" spans="4:10">
      <c r="D179"/>
      <c r="H179" t="s">
        <v>356</v>
      </c>
      <c r="I179">
        <v>2</v>
      </c>
      <c r="J179" s="29">
        <v>1</v>
      </c>
    </row>
    <row r="180" spans="4:10">
      <c r="D180"/>
      <c r="H180" t="s">
        <v>364</v>
      </c>
      <c r="I180">
        <v>1</v>
      </c>
      <c r="J180" s="29">
        <v>1</v>
      </c>
    </row>
    <row r="181" spans="4:10">
      <c r="D181"/>
      <c r="H181" t="s">
        <v>535</v>
      </c>
      <c r="I181">
        <v>1</v>
      </c>
      <c r="J181" s="29">
        <v>1</v>
      </c>
    </row>
    <row r="182" spans="4:10">
      <c r="D182"/>
      <c r="H182" t="s">
        <v>536</v>
      </c>
      <c r="I182">
        <v>1</v>
      </c>
      <c r="J182" s="29">
        <v>1</v>
      </c>
    </row>
    <row r="183" spans="4:10">
      <c r="D183"/>
      <c r="H183" t="s">
        <v>540</v>
      </c>
      <c r="I183">
        <v>1</v>
      </c>
      <c r="J183" s="29">
        <v>1</v>
      </c>
    </row>
    <row r="184" spans="4:10">
      <c r="D184"/>
      <c r="H184" t="s">
        <v>367</v>
      </c>
      <c r="I184">
        <v>1</v>
      </c>
      <c r="J184" s="29">
        <v>1</v>
      </c>
    </row>
    <row r="185" spans="4:10">
      <c r="D185"/>
      <c r="H185" t="s">
        <v>369</v>
      </c>
      <c r="I185">
        <v>1</v>
      </c>
      <c r="J185" s="29">
        <v>1</v>
      </c>
    </row>
    <row r="186" spans="4:10">
      <c r="D186"/>
      <c r="H186" t="s">
        <v>532</v>
      </c>
      <c r="I186">
        <v>2</v>
      </c>
      <c r="J186" s="29">
        <v>1</v>
      </c>
    </row>
    <row r="187" spans="4:10">
      <c r="D187"/>
      <c r="H187" t="s">
        <v>542</v>
      </c>
      <c r="I187">
        <v>2</v>
      </c>
      <c r="J187" s="29">
        <v>1</v>
      </c>
    </row>
    <row r="188" spans="4:10">
      <c r="D188"/>
      <c r="H188" t="s">
        <v>539</v>
      </c>
      <c r="I188">
        <v>1</v>
      </c>
      <c r="J188" s="29">
        <v>1</v>
      </c>
    </row>
    <row r="189" spans="4:10">
      <c r="D189"/>
      <c r="H189" t="s">
        <v>537</v>
      </c>
      <c r="I189">
        <v>1</v>
      </c>
      <c r="J189" s="29">
        <v>1</v>
      </c>
    </row>
    <row r="190" spans="4:10">
      <c r="D190"/>
      <c r="H190" t="s">
        <v>543</v>
      </c>
      <c r="I190">
        <v>1</v>
      </c>
      <c r="J190" s="29">
        <v>1</v>
      </c>
    </row>
    <row r="191" spans="4:10">
      <c r="D191"/>
      <c r="H191" t="s">
        <v>530</v>
      </c>
      <c r="I191">
        <v>1</v>
      </c>
      <c r="J191" s="29">
        <v>1</v>
      </c>
    </row>
    <row r="192" spans="4:10">
      <c r="D192"/>
      <c r="H192" t="s">
        <v>394</v>
      </c>
      <c r="I192">
        <v>1</v>
      </c>
      <c r="J192" s="29">
        <v>1</v>
      </c>
    </row>
    <row r="193" spans="4:10">
      <c r="D193"/>
      <c r="H193" t="s">
        <v>541</v>
      </c>
      <c r="I193">
        <v>2</v>
      </c>
      <c r="J193" s="29">
        <v>1</v>
      </c>
    </row>
    <row r="194" spans="4:10">
      <c r="D194"/>
      <c r="H194" t="s">
        <v>538</v>
      </c>
      <c r="I194">
        <v>1</v>
      </c>
      <c r="J194" s="29">
        <v>1</v>
      </c>
    </row>
    <row r="195" spans="4:10">
      <c r="D195"/>
      <c r="H195" t="s">
        <v>396</v>
      </c>
      <c r="I195">
        <v>1</v>
      </c>
      <c r="J195" s="29">
        <v>1</v>
      </c>
    </row>
    <row r="196" spans="4:10">
      <c r="D196"/>
      <c r="H196" t="s">
        <v>399</v>
      </c>
      <c r="I196">
        <v>1</v>
      </c>
      <c r="J196" s="29">
        <v>1</v>
      </c>
    </row>
    <row r="197" spans="4:10">
      <c r="D197"/>
      <c r="H197" t="s">
        <v>533</v>
      </c>
      <c r="I197">
        <v>1</v>
      </c>
      <c r="J197" s="29">
        <v>1</v>
      </c>
    </row>
    <row r="198" spans="4:10">
      <c r="D198"/>
      <c r="H198" t="s">
        <v>534</v>
      </c>
      <c r="I198">
        <v>1</v>
      </c>
      <c r="J198" s="29">
        <v>1</v>
      </c>
    </row>
    <row r="199" spans="4:10">
      <c r="D199"/>
      <c r="H199" t="s">
        <v>402</v>
      </c>
      <c r="I199">
        <v>1</v>
      </c>
      <c r="J199" s="29">
        <v>1</v>
      </c>
    </row>
    <row r="200" spans="4:10">
      <c r="D200"/>
      <c r="H200" t="s">
        <v>544</v>
      </c>
      <c r="I200">
        <v>1</v>
      </c>
      <c r="J200" s="29">
        <v>1</v>
      </c>
    </row>
    <row r="201" spans="4:10">
      <c r="D201"/>
      <c r="G201" t="s">
        <v>961</v>
      </c>
      <c r="I201">
        <v>256</v>
      </c>
      <c r="J201" s="158">
        <f>SUM(J3:J200)</f>
        <v>198</v>
      </c>
    </row>
    <row r="202" spans="4:10">
      <c r="D202"/>
      <c r="J202" s="29"/>
    </row>
    <row r="203" spans="4:10">
      <c r="D203"/>
      <c r="J203" s="29"/>
    </row>
    <row r="204" spans="4:10">
      <c r="D204"/>
      <c r="J204" s="29"/>
    </row>
    <row r="205" spans="4:10">
      <c r="D205"/>
      <c r="J205" s="29"/>
    </row>
    <row r="206" spans="4:10">
      <c r="D206"/>
      <c r="J206" s="29"/>
    </row>
    <row r="207" spans="4:10">
      <c r="D207"/>
      <c r="J207" s="29"/>
    </row>
    <row r="208" spans="4:10">
      <c r="D208"/>
      <c r="J208" s="29"/>
    </row>
    <row r="209" spans="4:10">
      <c r="D209"/>
      <c r="J209" s="29"/>
    </row>
    <row r="210" spans="4:10">
      <c r="D210"/>
      <c r="J210" s="29"/>
    </row>
    <row r="211" spans="4:10">
      <c r="D211"/>
      <c r="J211" s="29"/>
    </row>
    <row r="212" spans="4:10">
      <c r="D212"/>
      <c r="J212" s="29"/>
    </row>
    <row r="213" spans="4:10">
      <c r="D213"/>
      <c r="J213" s="29"/>
    </row>
    <row r="214" spans="4:10">
      <c r="D214"/>
      <c r="J214" s="29"/>
    </row>
    <row r="215" spans="4:10">
      <c r="D215"/>
      <c r="J215" s="29"/>
    </row>
    <row r="216" spans="4:10">
      <c r="D216"/>
      <c r="J216" s="29"/>
    </row>
    <row r="217" spans="4:10">
      <c r="D217"/>
      <c r="J217" s="29"/>
    </row>
    <row r="218" spans="4:10">
      <c r="D218"/>
      <c r="J218" s="29"/>
    </row>
    <row r="219" spans="4:10">
      <c r="D219"/>
      <c r="J219" s="29"/>
    </row>
    <row r="220" spans="4:10">
      <c r="D220"/>
      <c r="J220" s="29"/>
    </row>
    <row r="221" spans="4:10">
      <c r="D221"/>
      <c r="J221" s="29"/>
    </row>
    <row r="222" spans="4:10">
      <c r="D222"/>
      <c r="J222" s="29"/>
    </row>
    <row r="223" spans="4:10">
      <c r="D223"/>
      <c r="J223" s="29"/>
    </row>
    <row r="224" spans="4:10">
      <c r="D224"/>
      <c r="J224" s="29"/>
    </row>
    <row r="225" spans="4:10">
      <c r="D225"/>
      <c r="J225" s="29"/>
    </row>
    <row r="226" spans="4:10">
      <c r="D226"/>
      <c r="J226" s="29"/>
    </row>
    <row r="227" spans="4:10">
      <c r="D227"/>
      <c r="J227" s="29"/>
    </row>
    <row r="228" spans="4:10">
      <c r="D228"/>
      <c r="J228" s="29"/>
    </row>
    <row r="229" spans="4:10">
      <c r="D229"/>
      <c r="J229" s="29"/>
    </row>
    <row r="230" spans="4:10">
      <c r="D230"/>
      <c r="J230" s="29"/>
    </row>
    <row r="231" spans="4:10">
      <c r="D231"/>
      <c r="J231" s="29"/>
    </row>
    <row r="232" spans="4:10">
      <c r="D232"/>
      <c r="J232" s="29"/>
    </row>
    <row r="233" spans="4:10">
      <c r="D233"/>
      <c r="J233" s="29"/>
    </row>
    <row r="234" spans="4:10">
      <c r="D234"/>
      <c r="J234" s="29"/>
    </row>
    <row r="235" spans="4:10">
      <c r="D235"/>
      <c r="J235" s="29"/>
    </row>
    <row r="236" spans="4:10">
      <c r="D236"/>
      <c r="J236" s="29"/>
    </row>
    <row r="237" spans="4:10">
      <c r="D237"/>
      <c r="J237" s="29"/>
    </row>
    <row r="238" spans="4:10">
      <c r="D238"/>
      <c r="J238" s="29"/>
    </row>
    <row r="239" spans="4:10">
      <c r="D239"/>
      <c r="J239" s="29"/>
    </row>
    <row r="240" spans="4:10">
      <c r="D240"/>
      <c r="J240" s="29"/>
    </row>
    <row r="241" spans="4:10">
      <c r="D241"/>
      <c r="J241" s="29"/>
    </row>
    <row r="242" spans="4:10">
      <c r="D242"/>
      <c r="J242" s="29"/>
    </row>
    <row r="243" spans="4:10">
      <c r="D243"/>
      <c r="J243" s="29"/>
    </row>
    <row r="244" spans="4:10">
      <c r="D244"/>
      <c r="J244" s="29"/>
    </row>
    <row r="245" spans="4:10">
      <c r="D245"/>
      <c r="J245" s="29"/>
    </row>
    <row r="246" spans="4:10">
      <c r="D246"/>
      <c r="J246" s="29"/>
    </row>
    <row r="247" spans="4:10">
      <c r="D247"/>
      <c r="J247" s="29"/>
    </row>
    <row r="248" spans="4:10">
      <c r="D248"/>
      <c r="J248" s="29"/>
    </row>
    <row r="249" spans="4:10">
      <c r="D249"/>
      <c r="J249" s="29"/>
    </row>
    <row r="250" spans="4:10">
      <c r="D250"/>
      <c r="J250" s="29"/>
    </row>
    <row r="251" spans="4:10">
      <c r="D251"/>
      <c r="J251" s="29"/>
    </row>
    <row r="252" spans="4:10">
      <c r="D252"/>
      <c r="J252" s="29"/>
    </row>
    <row r="253" spans="4:10">
      <c r="D253"/>
      <c r="J253" s="29"/>
    </row>
    <row r="254" spans="4:10">
      <c r="D254"/>
      <c r="J254" s="29"/>
    </row>
    <row r="255" spans="4:10">
      <c r="D255"/>
      <c r="J255" s="29"/>
    </row>
    <row r="256" spans="4:10">
      <c r="D256"/>
      <c r="J256" s="29"/>
    </row>
    <row r="257" spans="4:4">
      <c r="D257"/>
    </row>
    <row r="258" spans="4:4">
      <c r="D258"/>
    </row>
    <row r="259" spans="4:4">
      <c r="D259"/>
    </row>
    <row r="260" spans="4:4">
      <c r="D260"/>
    </row>
    <row r="261" spans="4:4">
      <c r="D261"/>
    </row>
    <row r="262" spans="4:4">
      <c r="D262"/>
    </row>
    <row r="263" spans="4:4">
      <c r="D263"/>
    </row>
    <row r="264" spans="4:4">
      <c r="D264"/>
    </row>
    <row r="265" spans="4:4">
      <c r="D265"/>
    </row>
    <row r="266" spans="4:4">
      <c r="D266"/>
    </row>
    <row r="267" spans="4:4">
      <c r="D267"/>
    </row>
    <row r="268" spans="4:4">
      <c r="D268"/>
    </row>
    <row r="269" spans="4:4">
      <c r="D269"/>
    </row>
    <row r="270" spans="4:4">
      <c r="D270"/>
    </row>
    <row r="271" spans="4:4">
      <c r="D271"/>
    </row>
    <row r="272" spans="4:4">
      <c r="D272"/>
    </row>
    <row r="273" spans="4:4">
      <c r="D273"/>
    </row>
    <row r="274" spans="4:4">
      <c r="D274"/>
    </row>
    <row r="275" spans="4:4">
      <c r="D275"/>
    </row>
    <row r="276" spans="4:4">
      <c r="D276"/>
    </row>
    <row r="277" spans="4:4">
      <c r="D277"/>
    </row>
    <row r="278" spans="4:4">
      <c r="D278"/>
    </row>
    <row r="279" spans="4:4">
      <c r="D279"/>
    </row>
    <row r="280" spans="4:4">
      <c r="D280"/>
    </row>
    <row r="281" spans="4:4">
      <c r="D281"/>
    </row>
    <row r="282" spans="4:4">
      <c r="D282"/>
    </row>
    <row r="283" spans="4:4">
      <c r="D283"/>
    </row>
    <row r="284" spans="4:4">
      <c r="D284"/>
    </row>
    <row r="285" spans="4:4">
      <c r="D285"/>
    </row>
    <row r="286" spans="4:4">
      <c r="D286"/>
    </row>
    <row r="287" spans="4:4">
      <c r="D287"/>
    </row>
    <row r="288" spans="4:4">
      <c r="D288"/>
    </row>
    <row r="289" spans="4:4">
      <c r="D289"/>
    </row>
    <row r="290" spans="4:4">
      <c r="D290"/>
    </row>
    <row r="291" spans="4:4">
      <c r="D291"/>
    </row>
    <row r="292" spans="4:4">
      <c r="D292"/>
    </row>
    <row r="293" spans="4:4">
      <c r="D293"/>
    </row>
    <row r="294" spans="4:4">
      <c r="D294"/>
    </row>
    <row r="295" spans="4:4">
      <c r="D295"/>
    </row>
    <row r="296" spans="4:4">
      <c r="D296"/>
    </row>
    <row r="297" spans="4:4">
      <c r="D297"/>
    </row>
    <row r="298" spans="4:4">
      <c r="D298"/>
    </row>
    <row r="299" spans="4:4">
      <c r="D299"/>
    </row>
    <row r="300" spans="4:4">
      <c r="D300"/>
    </row>
    <row r="301" spans="4:4">
      <c r="D301"/>
    </row>
    <row r="302" spans="4:4">
      <c r="D302"/>
    </row>
    <row r="303" spans="4:4">
      <c r="D303"/>
    </row>
    <row r="304" spans="4:4">
      <c r="D304"/>
    </row>
    <row r="305" spans="4:4">
      <c r="D305"/>
    </row>
    <row r="306" spans="4:4">
      <c r="D306"/>
    </row>
    <row r="307" spans="4:4">
      <c r="D307"/>
    </row>
    <row r="308" spans="4:4">
      <c r="D308"/>
    </row>
    <row r="309" spans="4:4">
      <c r="D309"/>
    </row>
    <row r="310" spans="4:4">
      <c r="D310"/>
    </row>
    <row r="311" spans="4:4">
      <c r="D311"/>
    </row>
    <row r="312" spans="4:4">
      <c r="D312"/>
    </row>
    <row r="313" spans="4:4">
      <c r="D313"/>
    </row>
    <row r="314" spans="4:4">
      <c r="D314"/>
    </row>
    <row r="315" spans="4:4">
      <c r="D315"/>
    </row>
    <row r="316" spans="4:4">
      <c r="D316"/>
    </row>
    <row r="317" spans="4:4">
      <c r="D317"/>
    </row>
    <row r="318" spans="4:4">
      <c r="D318"/>
    </row>
    <row r="319" spans="4:4">
      <c r="D319"/>
    </row>
    <row r="320" spans="4:4">
      <c r="D320"/>
    </row>
    <row r="321" spans="4:4">
      <c r="D321"/>
    </row>
    <row r="322" spans="4:4">
      <c r="D322"/>
    </row>
    <row r="323" spans="4:4">
      <c r="D323"/>
    </row>
    <row r="324" spans="4:4">
      <c r="D324"/>
    </row>
    <row r="325" spans="4:4">
      <c r="D325"/>
    </row>
    <row r="326" spans="4:4">
      <c r="D326"/>
    </row>
    <row r="327" spans="4:4">
      <c r="D327"/>
    </row>
    <row r="328" spans="4:4">
      <c r="D328"/>
    </row>
    <row r="329" spans="4:4">
      <c r="D329"/>
    </row>
    <row r="330" spans="4:4">
      <c r="D330"/>
    </row>
    <row r="331" spans="4:4">
      <c r="D331"/>
    </row>
    <row r="332" spans="4:4">
      <c r="D332"/>
    </row>
    <row r="333" spans="4:4">
      <c r="D333"/>
    </row>
    <row r="334" spans="4:4">
      <c r="D334"/>
    </row>
    <row r="335" spans="4:4">
      <c r="D335"/>
    </row>
    <row r="336" spans="4:4">
      <c r="D336"/>
    </row>
    <row r="337" spans="4:4">
      <c r="D337"/>
    </row>
    <row r="338" spans="4:4">
      <c r="D338"/>
    </row>
    <row r="339" spans="4:4">
      <c r="D339"/>
    </row>
    <row r="340" spans="4:4">
      <c r="D340"/>
    </row>
    <row r="341" spans="4:4">
      <c r="D341"/>
    </row>
    <row r="342" spans="4:4">
      <c r="D342"/>
    </row>
    <row r="343" spans="4:4">
      <c r="D343"/>
    </row>
    <row r="344" spans="4:4">
      <c r="D344"/>
    </row>
    <row r="345" spans="4:4">
      <c r="D345"/>
    </row>
    <row r="346" spans="4:4">
      <c r="D346"/>
    </row>
    <row r="347" spans="4:4">
      <c r="D347"/>
    </row>
    <row r="348" spans="4:4">
      <c r="D348"/>
    </row>
    <row r="349" spans="4:4">
      <c r="D349"/>
    </row>
    <row r="350" spans="4:4">
      <c r="D350"/>
    </row>
    <row r="351" spans="4:4">
      <c r="D351"/>
    </row>
    <row r="352" spans="4:4">
      <c r="D352"/>
    </row>
    <row r="353" spans="4:4">
      <c r="D353"/>
    </row>
    <row r="354" spans="4:4">
      <c r="D354"/>
    </row>
    <row r="355" spans="4:4">
      <c r="D355"/>
    </row>
    <row r="356" spans="4:4">
      <c r="D356"/>
    </row>
    <row r="357" spans="4:4">
      <c r="D357"/>
    </row>
    <row r="358" spans="4:4">
      <c r="D358"/>
    </row>
    <row r="359" spans="4:4">
      <c r="D359"/>
    </row>
    <row r="360" spans="4:4">
      <c r="D360"/>
    </row>
    <row r="361" spans="4:4">
      <c r="D361"/>
    </row>
    <row r="362" spans="4:4">
      <c r="D362"/>
    </row>
    <row r="363" spans="4:4">
      <c r="D363"/>
    </row>
    <row r="364" spans="4:4">
      <c r="D364"/>
    </row>
    <row r="365" spans="4:4">
      <c r="D365"/>
    </row>
    <row r="366" spans="4:4">
      <c r="D366"/>
    </row>
    <row r="367" spans="4:4">
      <c r="D367"/>
    </row>
    <row r="368" spans="4:4">
      <c r="D368"/>
    </row>
    <row r="369" spans="4:4">
      <c r="D369"/>
    </row>
    <row r="370" spans="4:4">
      <c r="D370"/>
    </row>
    <row r="371" spans="4:4">
      <c r="D371"/>
    </row>
    <row r="372" spans="4:4">
      <c r="D372"/>
    </row>
    <row r="373" spans="4:4">
      <c r="D373"/>
    </row>
    <row r="374" spans="4:4">
      <c r="D374"/>
    </row>
    <row r="375" spans="4:4">
      <c r="D375"/>
    </row>
    <row r="376" spans="4:4">
      <c r="D376"/>
    </row>
    <row r="377" spans="4:4">
      <c r="D377"/>
    </row>
    <row r="378" spans="4:4">
      <c r="D378"/>
    </row>
    <row r="379" spans="4:4">
      <c r="D379"/>
    </row>
    <row r="380" spans="4:4">
      <c r="D380"/>
    </row>
    <row r="381" spans="4:4">
      <c r="D381"/>
    </row>
    <row r="382" spans="4:4">
      <c r="D382"/>
    </row>
    <row r="383" spans="4:4">
      <c r="D383"/>
    </row>
    <row r="384" spans="4:4">
      <c r="D384"/>
    </row>
    <row r="385" spans="4:4">
      <c r="D385"/>
    </row>
    <row r="386" spans="4:4">
      <c r="D386"/>
    </row>
    <row r="387" spans="4:4">
      <c r="D387"/>
    </row>
    <row r="388" spans="4:4">
      <c r="D388"/>
    </row>
    <row r="389" spans="4:4">
      <c r="D389"/>
    </row>
    <row r="390" spans="4:4">
      <c r="D390"/>
    </row>
    <row r="391" spans="4:4">
      <c r="D391"/>
    </row>
    <row r="392" spans="4:4">
      <c r="D392"/>
    </row>
    <row r="393" spans="4:4">
      <c r="D393"/>
    </row>
    <row r="394" spans="4:4">
      <c r="D394"/>
    </row>
    <row r="395" spans="4:4">
      <c r="D395"/>
    </row>
    <row r="396" spans="4:4">
      <c r="D396"/>
    </row>
    <row r="397" spans="4:4">
      <c r="D397"/>
    </row>
    <row r="398" spans="4:4">
      <c r="D398"/>
    </row>
    <row r="399" spans="4:4">
      <c r="D399"/>
    </row>
    <row r="400" spans="4:4">
      <c r="D400"/>
    </row>
    <row r="401" spans="4:4">
      <c r="D401"/>
    </row>
    <row r="402" spans="4:4">
      <c r="D402"/>
    </row>
    <row r="403" spans="4:4">
      <c r="D403"/>
    </row>
    <row r="404" spans="4:4">
      <c r="D404"/>
    </row>
    <row r="405" spans="4:4">
      <c r="D405"/>
    </row>
    <row r="406" spans="4:4">
      <c r="D406"/>
    </row>
    <row r="407" spans="4:4">
      <c r="D407"/>
    </row>
    <row r="408" spans="4:4">
      <c r="D408"/>
    </row>
    <row r="409" spans="4:4">
      <c r="D409"/>
    </row>
    <row r="410" spans="4:4">
      <c r="D410"/>
    </row>
    <row r="411" spans="4:4">
      <c r="D411"/>
    </row>
    <row r="412" spans="4:4">
      <c r="D412"/>
    </row>
    <row r="413" spans="4:4">
      <c r="D413"/>
    </row>
    <row r="414" spans="4:4">
      <c r="D414"/>
    </row>
    <row r="415" spans="4:4">
      <c r="D415"/>
    </row>
    <row r="416" spans="4:4">
      <c r="D416"/>
    </row>
    <row r="417" spans="4:4">
      <c r="D417"/>
    </row>
    <row r="418" spans="4:4">
      <c r="D418"/>
    </row>
    <row r="419" spans="4:4">
      <c r="D419"/>
    </row>
    <row r="420" spans="4:4">
      <c r="D420"/>
    </row>
    <row r="421" spans="4:4">
      <c r="D421"/>
    </row>
    <row r="422" spans="4:4">
      <c r="D422"/>
    </row>
    <row r="423" spans="4:4">
      <c r="D423"/>
    </row>
    <row r="424" spans="4:4">
      <c r="D424"/>
    </row>
    <row r="425" spans="4:4">
      <c r="D425"/>
    </row>
    <row r="426" spans="4:4">
      <c r="D426"/>
    </row>
    <row r="427" spans="4:4">
      <c r="D427"/>
    </row>
    <row r="428" spans="4:4">
      <c r="D428"/>
    </row>
    <row r="429" spans="4:4">
      <c r="D429"/>
    </row>
    <row r="430" spans="4:4">
      <c r="D430"/>
    </row>
    <row r="431" spans="4:4">
      <c r="D431"/>
    </row>
    <row r="432" spans="4:4">
      <c r="D432"/>
    </row>
    <row r="433" spans="4:4">
      <c r="D433"/>
    </row>
    <row r="434" spans="4:4">
      <c r="D434"/>
    </row>
    <row r="435" spans="4:4">
      <c r="D435"/>
    </row>
    <row r="436" spans="4:4">
      <c r="D436"/>
    </row>
    <row r="437" spans="4:4">
      <c r="D437"/>
    </row>
    <row r="438" spans="4:4">
      <c r="D438"/>
    </row>
    <row r="439" spans="4:4">
      <c r="D439"/>
    </row>
    <row r="440" spans="4:4">
      <c r="D440"/>
    </row>
    <row r="441" spans="4:4">
      <c r="D441"/>
    </row>
    <row r="442" spans="4:4">
      <c r="D442"/>
    </row>
    <row r="443" spans="4:4">
      <c r="D443"/>
    </row>
    <row r="444" spans="4:4">
      <c r="D444"/>
    </row>
    <row r="445" spans="4:4">
      <c r="D445"/>
    </row>
    <row r="446" spans="4:4">
      <c r="D446"/>
    </row>
    <row r="447" spans="4:4">
      <c r="D447"/>
    </row>
    <row r="448" spans="4:4">
      <c r="D448"/>
    </row>
    <row r="449" spans="4:4">
      <c r="D449"/>
    </row>
    <row r="450" spans="4:4">
      <c r="D450"/>
    </row>
    <row r="451" spans="4:4">
      <c r="D451"/>
    </row>
    <row r="452" spans="4:4">
      <c r="D452"/>
    </row>
    <row r="453" spans="4:4">
      <c r="D453"/>
    </row>
    <row r="454" spans="4:4">
      <c r="D454"/>
    </row>
    <row r="455" spans="4:4">
      <c r="D45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V313"/>
  <sheetViews>
    <sheetView view="pageBreakPreview" zoomScale="60" zoomScaleNormal="80" workbookViewId="0">
      <selection activeCell="E44" sqref="E44"/>
    </sheetView>
  </sheetViews>
  <sheetFormatPr defaultColWidth="6.5703125" defaultRowHeight="15"/>
  <cols>
    <col min="1" max="1" width="21.7109375" customWidth="1"/>
    <col min="2" max="2" width="10.85546875" style="12" customWidth="1"/>
    <col min="3" max="3" width="14.5703125" style="12" customWidth="1"/>
    <col min="4" max="4" width="17.85546875" style="12" customWidth="1"/>
    <col min="5" max="5" width="13" style="12" customWidth="1"/>
    <col min="6" max="6" width="17.85546875" style="12" customWidth="1"/>
    <col min="7" max="7" width="10.85546875" style="12" customWidth="1"/>
    <col min="8" max="8" width="17.85546875" style="12" customWidth="1"/>
    <col min="9" max="9" width="17.42578125" style="12" customWidth="1"/>
    <col min="10" max="10" width="25.140625" style="12" customWidth="1"/>
    <col min="11" max="11" width="14.5703125" style="12" customWidth="1"/>
    <col min="12" max="14" width="6.28515625" style="12" customWidth="1"/>
    <col min="15" max="15" width="4.42578125" style="12" customWidth="1"/>
    <col min="16" max="16" width="16" style="12" customWidth="1"/>
    <col min="17" max="20" width="6.28515625" style="12" customWidth="1"/>
    <col min="21" max="21" width="4.42578125" style="12" customWidth="1"/>
    <col min="22" max="22" width="6.28515625" style="12" customWidth="1"/>
    <col min="23" max="23" width="12.140625" style="12" customWidth="1"/>
    <col min="24" max="28" width="6.28515625" style="12" customWidth="1"/>
    <col min="29" max="29" width="4.42578125" style="12" customWidth="1"/>
    <col min="30" max="30" width="6.28515625" style="12" customWidth="1"/>
    <col min="31" max="31" width="14.85546875" style="12" customWidth="1"/>
    <col min="32" max="32" width="3.42578125" style="12" customWidth="1"/>
    <col min="33" max="33" width="8.7109375" style="12" customWidth="1"/>
    <col min="34" max="34" width="3.42578125" style="12" customWidth="1"/>
    <col min="35" max="35" width="12.7109375" style="12" customWidth="1"/>
    <col min="36" max="36" width="3.42578125" style="12" customWidth="1"/>
    <col min="37" max="37" width="12.140625" style="12" customWidth="1"/>
    <col min="38" max="38" width="3.42578125" style="12" customWidth="1"/>
    <col min="39" max="39" width="21.42578125" style="12" customWidth="1"/>
    <col min="40" max="40" width="2.42578125" style="12" customWidth="1"/>
    <col min="41" max="41" width="14.5703125" style="12" customWidth="1"/>
    <col min="42" max="42" width="11.5703125" style="12" customWidth="1"/>
    <col min="43" max="43" width="3.42578125" style="12" customWidth="1"/>
    <col min="44" max="44" width="7.42578125" style="12" customWidth="1"/>
    <col min="45" max="45" width="21.5703125" style="12" customWidth="1"/>
    <col min="46" max="46" width="2.42578125" style="12" customWidth="1"/>
    <col min="47" max="47" width="11.5703125" style="12" customWidth="1"/>
    <col min="48" max="48" width="12.140625" style="12" customWidth="1"/>
    <col min="49" max="49" width="9.28515625" style="12" customWidth="1"/>
    <col min="50" max="54" width="6.28515625" style="12" customWidth="1"/>
    <col min="55" max="55" width="7.5703125" style="12" bestFit="1" customWidth="1"/>
    <col min="56" max="60" width="6.28515625" style="12" customWidth="1"/>
    <col min="61" max="61" width="7.42578125" style="12" customWidth="1"/>
    <col min="62" max="62" width="14.7109375" style="12" customWidth="1"/>
    <col min="63" max="63" width="3.42578125" style="12" customWidth="1"/>
    <col min="64" max="64" width="7.5703125" style="12" customWidth="1"/>
    <col min="65" max="65" width="2.42578125" style="12" customWidth="1"/>
    <col min="66" max="66" width="9.28515625" style="12" customWidth="1"/>
    <col min="67" max="67" width="3.42578125" style="12" customWidth="1"/>
    <col min="68" max="68" width="7.5703125" style="12" customWidth="1"/>
    <col min="69" max="69" width="2.42578125" style="12" customWidth="1"/>
    <col min="70" max="70" width="12.7109375" style="12" customWidth="1"/>
    <col min="71" max="71" width="2.42578125" style="12" customWidth="1"/>
    <col min="72" max="72" width="7.5703125" style="12" bestFit="1" customWidth="1"/>
    <col min="73" max="73" width="2.42578125" style="12" customWidth="1"/>
    <col min="74" max="74" width="7.5703125" style="12" bestFit="1" customWidth="1"/>
    <col min="75" max="75" width="2.42578125" style="12" customWidth="1"/>
    <col min="76" max="76" width="7.5703125" style="12" bestFit="1" customWidth="1"/>
    <col min="77" max="77" width="2.42578125" style="12" customWidth="1"/>
    <col min="78" max="78" width="7.5703125" style="12" customWidth="1"/>
    <col min="79" max="79" width="2.42578125" style="12" customWidth="1"/>
    <col min="80" max="80" width="9.28515625" style="12" customWidth="1"/>
    <col min="81" max="81" width="2.42578125" style="12" customWidth="1"/>
    <col min="82" max="82" width="7.5703125" style="12" customWidth="1"/>
    <col min="83" max="83" width="2.42578125" style="12" customWidth="1"/>
    <col min="84" max="84" width="12.140625" style="12" bestFit="1" customWidth="1"/>
    <col min="85" max="85" width="2.42578125" style="12" customWidth="1"/>
    <col min="86" max="86" width="7.5703125" style="12" bestFit="1" customWidth="1"/>
    <col min="87" max="87" width="2.42578125" style="12" customWidth="1"/>
    <col min="88" max="88" width="7.5703125" style="12" bestFit="1" customWidth="1"/>
    <col min="89" max="89" width="2.42578125" style="12" customWidth="1"/>
    <col min="90" max="90" width="7.5703125" style="12" bestFit="1" customWidth="1"/>
    <col min="91" max="91" width="2.42578125" style="12" customWidth="1"/>
    <col min="92" max="92" width="7.5703125" style="12" bestFit="1" customWidth="1"/>
    <col min="93" max="93" width="2.42578125" style="12" customWidth="1"/>
    <col min="94" max="94" width="9.28515625" style="12" bestFit="1" customWidth="1"/>
    <col min="95" max="95" width="2.42578125" style="12" customWidth="1"/>
    <col min="96" max="96" width="7.5703125" style="12" bestFit="1" customWidth="1"/>
    <col min="97" max="97" width="2.42578125" style="12" customWidth="1"/>
    <col min="98" max="98" width="13.140625" style="12" bestFit="1" customWidth="1"/>
    <col min="99" max="99" width="7.5703125" style="12" bestFit="1" customWidth="1"/>
    <col min="100" max="100" width="2.42578125" style="12" customWidth="1"/>
    <col min="101" max="101" width="7.5703125" style="12" bestFit="1" customWidth="1"/>
    <col min="102" max="102" width="2.42578125" style="12" customWidth="1"/>
    <col min="103" max="103" width="7.5703125" style="12" bestFit="1" customWidth="1"/>
    <col min="104" max="104" width="2.42578125" style="12" customWidth="1"/>
    <col min="105" max="105" width="9.28515625" style="12" bestFit="1" customWidth="1"/>
    <col min="106" max="106" width="2.42578125" style="12" customWidth="1"/>
    <col min="107" max="107" width="7.5703125" style="12" bestFit="1" customWidth="1"/>
    <col min="108" max="108" width="2.42578125" style="12" customWidth="1"/>
    <col min="109" max="109" width="11.5703125" style="12" customWidth="1"/>
    <col min="110" max="126" width="6.5703125" style="12"/>
  </cols>
  <sheetData>
    <row r="1" spans="1:126" s="1" customFormat="1" ht="12">
      <c r="A1" s="3"/>
      <c r="B1" s="7"/>
      <c r="C1" s="7"/>
      <c r="D1" s="3"/>
      <c r="E1" s="3"/>
      <c r="F1" s="8"/>
      <c r="G1" s="8"/>
    </row>
    <row r="2" spans="1:126" s="1" customFormat="1" ht="12">
      <c r="A2" s="3"/>
      <c r="B2" s="7"/>
      <c r="C2" s="7"/>
      <c r="D2" s="3"/>
      <c r="E2" s="3"/>
      <c r="F2" s="8"/>
      <c r="G2" s="8"/>
    </row>
    <row r="3" spans="1:126" s="1" customFormat="1" ht="12.75" customHeight="1">
      <c r="A3" s="3"/>
      <c r="B3" s="1034"/>
      <c r="C3" s="1034"/>
      <c r="D3" s="1119" t="s">
        <v>39</v>
      </c>
      <c r="E3" s="1119"/>
      <c r="F3" s="1119"/>
      <c r="G3" s="1119"/>
      <c r="H3" s="1119"/>
      <c r="I3" s="1119"/>
      <c r="J3" s="1119"/>
    </row>
    <row r="4" spans="1:126" s="1" customFormat="1" ht="12.75" customHeight="1">
      <c r="A4" s="3"/>
      <c r="B4" s="1034"/>
      <c r="C4" s="1034"/>
      <c r="D4" s="1119"/>
      <c r="E4" s="1119"/>
      <c r="F4" s="1119"/>
      <c r="G4" s="1119"/>
      <c r="H4" s="1119"/>
      <c r="I4" s="1119"/>
      <c r="J4" s="1119"/>
    </row>
    <row r="5" spans="1:126" s="1" customFormat="1" ht="12.75" customHeight="1">
      <c r="A5" s="3"/>
      <c r="D5" s="6"/>
      <c r="E5" s="5"/>
      <c r="F5" s="5"/>
      <c r="G5" s="6"/>
      <c r="H5" s="3"/>
      <c r="I5" s="8"/>
      <c r="J5" s="8"/>
    </row>
    <row r="6" spans="1:126" s="1" customFormat="1" ht="12.75" customHeight="1">
      <c r="A6" s="3"/>
      <c r="B6" s="1034"/>
      <c r="C6" s="1034"/>
      <c r="D6" s="1036" t="s">
        <v>42</v>
      </c>
      <c r="E6" s="1036"/>
      <c r="F6" s="1036"/>
      <c r="G6" s="1036"/>
      <c r="H6" s="1036"/>
      <c r="I6" s="1036"/>
      <c r="J6" s="1036"/>
    </row>
    <row r="7" spans="1:126" s="1" customFormat="1" ht="12.75" customHeight="1">
      <c r="A7" s="3"/>
      <c r="B7" s="1034"/>
      <c r="C7" s="1034"/>
      <c r="D7" s="1036"/>
      <c r="E7" s="1036"/>
      <c r="F7" s="1036"/>
      <c r="G7" s="1036"/>
      <c r="H7" s="1036"/>
      <c r="I7" s="1036"/>
      <c r="J7" s="1036"/>
    </row>
    <row r="8" spans="1:126" s="1" customFormat="1" ht="12.75" customHeight="1">
      <c r="A8" s="3"/>
      <c r="D8" s="2"/>
      <c r="E8" s="9"/>
      <c r="F8" s="10"/>
      <c r="G8" s="2"/>
      <c r="H8" s="3"/>
      <c r="I8" s="8"/>
      <c r="J8" s="8"/>
    </row>
    <row r="9" spans="1:126" s="1" customFormat="1" ht="12.75" customHeight="1">
      <c r="A9" s="3"/>
      <c r="B9" s="1034"/>
      <c r="C9" s="1034"/>
    </row>
    <row r="10" spans="1:126" s="1" customFormat="1" ht="12.75" customHeight="1">
      <c r="A10" s="3"/>
      <c r="B10" s="1034"/>
      <c r="C10" s="1034"/>
      <c r="D10" s="1042" t="s">
        <v>47</v>
      </c>
      <c r="E10" s="1042"/>
      <c r="F10" s="1042"/>
      <c r="G10" s="1042"/>
      <c r="H10" s="1042"/>
      <c r="I10" s="1042"/>
      <c r="J10" s="1042"/>
    </row>
    <row r="11" spans="1:126" s="1" customFormat="1" ht="12">
      <c r="A11" s="3"/>
      <c r="B11" s="7"/>
      <c r="C11" s="7"/>
      <c r="D11" s="3"/>
      <c r="E11" s="3"/>
      <c r="F11" s="8"/>
      <c r="G11" s="8"/>
    </row>
    <row r="12" spans="1:126" s="1" customFormat="1" ht="12">
      <c r="A12" s="3"/>
      <c r="B12" s="7"/>
      <c r="C12" s="7"/>
      <c r="D12" s="3"/>
      <c r="E12" s="3"/>
      <c r="F12" s="8"/>
      <c r="G12" s="8"/>
    </row>
    <row r="15" spans="1:126">
      <c r="A15" s="86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8"/>
    </row>
    <row r="16" spans="1:126">
      <c r="A16" s="18" t="s">
        <v>967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</row>
    <row r="17" spans="1:126" ht="20.45" customHeight="1">
      <c r="A17" s="180" t="s">
        <v>63</v>
      </c>
      <c r="B17" s="1118"/>
      <c r="C17" s="1118"/>
      <c r="D17" s="1118"/>
      <c r="E17" s="1118"/>
      <c r="F17" s="1118"/>
      <c r="G17" s="1118"/>
      <c r="H17" s="1118"/>
      <c r="I17" s="1118"/>
      <c r="J17" s="1118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</row>
    <row r="18" spans="1:126" ht="20.45" customHeight="1">
      <c r="A18" s="180" t="s">
        <v>10</v>
      </c>
      <c r="B18" s="1118"/>
      <c r="C18" s="1118"/>
      <c r="D18" s="1118"/>
      <c r="E18" s="1118"/>
      <c r="F18" s="1118"/>
      <c r="G18" s="1118"/>
      <c r="H18" s="1118"/>
      <c r="I18" s="1118"/>
      <c r="J18" s="11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</row>
    <row r="19" spans="1:126" s="12" customFormat="1" ht="20.45" customHeight="1">
      <c r="A19" s="180" t="s">
        <v>11</v>
      </c>
      <c r="B19" s="1118"/>
      <c r="C19" s="1118"/>
      <c r="D19" s="1118"/>
      <c r="E19" s="1118"/>
      <c r="F19" s="1118"/>
      <c r="G19" s="1118"/>
      <c r="H19" s="1118"/>
      <c r="I19" s="1118"/>
      <c r="J19" s="1118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126" ht="20.45" customHeight="1">
      <c r="A20" s="180" t="s">
        <v>14</v>
      </c>
      <c r="B20" s="1118"/>
      <c r="C20" s="1118"/>
      <c r="D20" s="1118"/>
      <c r="E20" s="1118"/>
      <c r="F20" s="1118"/>
      <c r="G20" s="1118"/>
      <c r="H20" s="1118"/>
      <c r="I20" s="1118"/>
      <c r="J20" s="1118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</row>
    <row r="21" spans="1:126" ht="20.45" customHeight="1">
      <c r="A21" s="180" t="s">
        <v>16</v>
      </c>
      <c r="B21" s="1118"/>
      <c r="C21" s="1118"/>
      <c r="D21" s="1118"/>
      <c r="E21" s="1118"/>
      <c r="F21" s="1118"/>
      <c r="G21" s="1118"/>
      <c r="H21" s="1118"/>
      <c r="I21" s="1118"/>
      <c r="J21" s="1118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</row>
    <row r="22" spans="1:126" ht="20.45" customHeight="1">
      <c r="A22" s="180" t="s">
        <v>18</v>
      </c>
      <c r="B22" s="1118"/>
      <c r="C22" s="1118"/>
      <c r="D22" s="1118"/>
      <c r="E22" s="1118"/>
      <c r="F22" s="1118"/>
      <c r="G22" s="1118"/>
      <c r="H22" s="1118"/>
      <c r="I22" s="1118"/>
      <c r="J22" s="1118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</row>
    <row r="23" spans="1:126" ht="20.45" customHeight="1">
      <c r="A23" s="180" t="s">
        <v>20</v>
      </c>
      <c r="B23" s="1118"/>
      <c r="C23" s="1118"/>
      <c r="D23" s="1118"/>
      <c r="E23" s="1118"/>
      <c r="F23" s="1118"/>
      <c r="G23" s="1118"/>
      <c r="H23" s="1118"/>
      <c r="I23" s="1118"/>
      <c r="J23" s="1118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</row>
    <row r="24" spans="1:126" ht="20.45" customHeight="1">
      <c r="A24" s="180" t="s">
        <v>22</v>
      </c>
      <c r="B24" s="1118"/>
      <c r="C24" s="1118"/>
      <c r="D24" s="1118"/>
      <c r="E24" s="1118"/>
      <c r="F24" s="1118"/>
      <c r="G24" s="1118"/>
      <c r="H24" s="1118"/>
      <c r="I24" s="1118"/>
      <c r="J24" s="1118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</row>
    <row r="25" spans="1:126" ht="20.45" customHeight="1">
      <c r="A25" s="180" t="s">
        <v>23</v>
      </c>
      <c r="B25" s="1118"/>
      <c r="C25" s="1118"/>
      <c r="D25" s="1118"/>
      <c r="E25" s="1118"/>
      <c r="F25" s="1118"/>
      <c r="G25" s="1118"/>
      <c r="H25" s="1118"/>
      <c r="I25" s="1118"/>
      <c r="J25" s="1118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</row>
    <row r="26" spans="1:126" ht="20.45" customHeight="1">
      <c r="A26" s="180" t="s">
        <v>24</v>
      </c>
      <c r="B26" s="1118"/>
      <c r="C26" s="1118"/>
      <c r="D26" s="1118"/>
      <c r="E26" s="1118"/>
      <c r="F26" s="1118"/>
      <c r="G26" s="1118"/>
      <c r="H26" s="1118"/>
      <c r="I26" s="1118"/>
      <c r="J26" s="1118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</row>
    <row r="27" spans="1:126" ht="20.45" customHeight="1">
      <c r="A27" s="180" t="s">
        <v>26</v>
      </c>
      <c r="B27" s="1118"/>
      <c r="C27" s="1118"/>
      <c r="D27" s="1118"/>
      <c r="E27" s="1118"/>
      <c r="F27" s="1118"/>
      <c r="G27" s="1118"/>
      <c r="H27" s="1118"/>
      <c r="I27" s="1118"/>
      <c r="J27" s="1118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</row>
    <row r="28" spans="1:126" ht="20.45" customHeight="1">
      <c r="A28" s="180" t="s">
        <v>27</v>
      </c>
      <c r="B28" s="1118"/>
      <c r="C28" s="1118"/>
      <c r="D28" s="1118"/>
      <c r="E28" s="1118"/>
      <c r="F28" s="1118"/>
      <c r="G28" s="1118"/>
      <c r="H28" s="1118"/>
      <c r="I28" s="1118"/>
      <c r="J28" s="111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</row>
    <row r="29" spans="1:126" ht="20.45" customHeight="1">
      <c r="A29" s="180" t="s">
        <v>28</v>
      </c>
      <c r="B29" s="1118"/>
      <c r="C29" s="1118"/>
      <c r="D29" s="1118"/>
      <c r="E29" s="1118"/>
      <c r="F29" s="1118"/>
      <c r="G29" s="1118"/>
      <c r="H29" s="1118"/>
      <c r="I29" s="1118"/>
      <c r="J29" s="1118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</row>
    <row r="30" spans="1:126" ht="20.45" customHeight="1">
      <c r="A30" s="180" t="s">
        <v>29</v>
      </c>
      <c r="B30" s="1118"/>
      <c r="C30" s="1118"/>
      <c r="D30" s="1118"/>
      <c r="E30" s="1118"/>
      <c r="F30" s="1118"/>
      <c r="G30" s="1118"/>
      <c r="H30" s="1118"/>
      <c r="I30" s="1118"/>
      <c r="J30" s="1118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</row>
    <row r="31" spans="1:126" ht="20.45" customHeight="1">
      <c r="A31" s="180" t="s">
        <v>30</v>
      </c>
      <c r="B31" s="1118"/>
      <c r="C31" s="1118"/>
      <c r="D31" s="1118"/>
      <c r="E31" s="1118"/>
      <c r="F31" s="1118"/>
      <c r="G31" s="1118"/>
      <c r="H31" s="1118"/>
      <c r="I31" s="1118"/>
      <c r="J31" s="1118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</row>
    <row r="32" spans="1:126" ht="20.45" customHeight="1">
      <c r="A32" s="180" t="s">
        <v>31</v>
      </c>
      <c r="B32" s="1118"/>
      <c r="C32" s="1118"/>
      <c r="D32" s="1118"/>
      <c r="E32" s="1118"/>
      <c r="F32" s="1118"/>
      <c r="G32" s="1118"/>
      <c r="H32" s="1118"/>
      <c r="I32" s="1118"/>
      <c r="J32" s="1118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</row>
    <row r="33" spans="1:126" ht="20.45" customHeight="1">
      <c r="A33" s="180" t="s">
        <v>32</v>
      </c>
      <c r="B33" s="1118"/>
      <c r="C33" s="1118"/>
      <c r="D33" s="1118"/>
      <c r="E33" s="1118"/>
      <c r="F33" s="1118"/>
      <c r="G33" s="1118"/>
      <c r="H33" s="1118"/>
      <c r="I33" s="1118"/>
      <c r="J33" s="1118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</row>
    <row r="34" spans="1:126" ht="20.45" customHeight="1">
      <c r="A34" s="180" t="s">
        <v>33</v>
      </c>
      <c r="B34" s="1118"/>
      <c r="C34" s="1118"/>
      <c r="D34" s="1118"/>
      <c r="E34" s="1118"/>
      <c r="F34" s="1118"/>
      <c r="G34" s="1118"/>
      <c r="H34" s="1118"/>
      <c r="I34" s="1118"/>
      <c r="J34" s="1118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</row>
    <row r="35" spans="1:126" ht="20.45" customHeight="1">
      <c r="A35" s="180" t="s">
        <v>36</v>
      </c>
      <c r="B35" s="1118"/>
      <c r="C35" s="1118"/>
      <c r="D35" s="1118"/>
      <c r="E35" s="1118"/>
      <c r="F35" s="1118"/>
      <c r="G35" s="1118"/>
      <c r="H35" s="1118"/>
      <c r="I35" s="1118"/>
      <c r="J35" s="1118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</row>
    <row r="36" spans="1:126">
      <c r="A36" s="15" t="s">
        <v>961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</row>
    <row r="37" spans="1:126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</row>
    <row r="38" spans="1:126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</row>
    <row r="39" spans="1:126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</row>
    <row r="40" spans="1:126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</row>
    <row r="41" spans="1:126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</row>
    <row r="42" spans="1:126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</row>
    <row r="43" spans="1:126">
      <c r="B43"/>
      <c r="C43"/>
      <c r="D43"/>
      <c r="E43"/>
      <c r="F43"/>
      <c r="G43"/>
      <c r="H43"/>
      <c r="I43"/>
      <c r="J43"/>
    </row>
    <row r="44" spans="1:126">
      <c r="B44"/>
      <c r="C44"/>
      <c r="D44"/>
      <c r="E44"/>
      <c r="F44"/>
      <c r="G44"/>
      <c r="H44"/>
      <c r="I44"/>
      <c r="J44"/>
    </row>
    <row r="45" spans="1:126">
      <c r="B45"/>
      <c r="C45"/>
      <c r="D45"/>
      <c r="E45"/>
      <c r="F45"/>
      <c r="G45"/>
      <c r="H45"/>
      <c r="I45"/>
      <c r="J45"/>
    </row>
    <row r="46" spans="1:126">
      <c r="B46"/>
      <c r="C46"/>
      <c r="D46"/>
      <c r="E46"/>
      <c r="F46"/>
      <c r="G46"/>
      <c r="H46"/>
      <c r="I46"/>
      <c r="J46"/>
    </row>
    <row r="47" spans="1:126">
      <c r="B47"/>
      <c r="C47"/>
      <c r="D47"/>
      <c r="E47"/>
      <c r="F47"/>
      <c r="G47"/>
      <c r="H47"/>
      <c r="I47"/>
      <c r="J47"/>
    </row>
    <row r="48" spans="1:126">
      <c r="B48"/>
      <c r="C48"/>
      <c r="D48"/>
      <c r="E48"/>
      <c r="F48"/>
      <c r="G48"/>
      <c r="H48"/>
      <c r="I48"/>
      <c r="J48"/>
    </row>
    <row r="49" spans="2:10">
      <c r="B49"/>
      <c r="C49"/>
      <c r="D49"/>
      <c r="E49"/>
      <c r="F49"/>
      <c r="G49"/>
      <c r="H49"/>
      <c r="I49"/>
      <c r="J49"/>
    </row>
    <row r="50" spans="2:10">
      <c r="B50"/>
      <c r="C50"/>
      <c r="D50"/>
      <c r="E50"/>
      <c r="F50"/>
      <c r="G50"/>
      <c r="H50"/>
      <c r="I50"/>
      <c r="J50"/>
    </row>
    <row r="51" spans="2:10">
      <c r="B51"/>
      <c r="C51"/>
      <c r="D51"/>
      <c r="E51"/>
      <c r="F51"/>
      <c r="G51"/>
      <c r="H51"/>
      <c r="I51"/>
      <c r="J51"/>
    </row>
    <row r="52" spans="2:10">
      <c r="B52"/>
      <c r="C52"/>
      <c r="D52"/>
      <c r="E52"/>
      <c r="F52"/>
      <c r="G52"/>
      <c r="H52"/>
      <c r="I52"/>
      <c r="J52"/>
    </row>
    <row r="53" spans="2:10">
      <c r="B53"/>
      <c r="C53"/>
      <c r="D53"/>
      <c r="E53"/>
      <c r="F53"/>
      <c r="G53"/>
      <c r="H53"/>
      <c r="I53"/>
      <c r="J53"/>
    </row>
    <row r="54" spans="2:10">
      <c r="B54"/>
      <c r="C54"/>
      <c r="D54"/>
      <c r="E54"/>
      <c r="F54"/>
      <c r="G54"/>
      <c r="H54"/>
      <c r="I54"/>
      <c r="J54"/>
    </row>
    <row r="55" spans="2:10">
      <c r="B55"/>
      <c r="C55"/>
      <c r="D55"/>
      <c r="E55"/>
      <c r="F55"/>
      <c r="G55"/>
      <c r="H55"/>
      <c r="I55"/>
      <c r="J55"/>
    </row>
    <row r="56" spans="2:10">
      <c r="B56"/>
      <c r="C56"/>
      <c r="D56"/>
      <c r="E56"/>
      <c r="F56"/>
      <c r="G56"/>
      <c r="H56"/>
      <c r="I56"/>
      <c r="J56"/>
    </row>
    <row r="57" spans="2:10">
      <c r="B57"/>
      <c r="C57"/>
      <c r="D57"/>
      <c r="E57"/>
      <c r="F57"/>
      <c r="G57"/>
      <c r="H57"/>
      <c r="I57"/>
      <c r="J57"/>
    </row>
    <row r="58" spans="2:10">
      <c r="B58"/>
      <c r="C58"/>
      <c r="D58"/>
      <c r="E58"/>
      <c r="F58"/>
      <c r="G58"/>
      <c r="H58"/>
      <c r="I58"/>
      <c r="J58"/>
    </row>
    <row r="59" spans="2:10">
      <c r="B59"/>
      <c r="C59"/>
      <c r="D59"/>
      <c r="E59"/>
      <c r="F59"/>
      <c r="G59"/>
      <c r="H59"/>
      <c r="I59"/>
      <c r="J59"/>
    </row>
    <row r="60" spans="2:10">
      <c r="B60"/>
      <c r="C60"/>
      <c r="D60"/>
      <c r="E60"/>
      <c r="F60"/>
      <c r="G60"/>
      <c r="H60"/>
      <c r="I60"/>
      <c r="J60"/>
    </row>
    <row r="61" spans="2:10">
      <c r="B61"/>
      <c r="C61"/>
      <c r="D61"/>
      <c r="E61"/>
      <c r="F61"/>
      <c r="G61"/>
      <c r="H61"/>
      <c r="I61"/>
      <c r="J61"/>
    </row>
    <row r="62" spans="2:10">
      <c r="B62"/>
      <c r="C62"/>
      <c r="D62"/>
      <c r="E62"/>
      <c r="F62"/>
      <c r="G62"/>
      <c r="H62"/>
      <c r="I62"/>
      <c r="J62"/>
    </row>
    <row r="63" spans="2:10">
      <c r="B63"/>
      <c r="C63"/>
      <c r="D63"/>
      <c r="E63"/>
      <c r="F63"/>
      <c r="G63"/>
      <c r="H63"/>
      <c r="I63"/>
      <c r="J63"/>
    </row>
    <row r="64" spans="2:10">
      <c r="B64"/>
      <c r="C64"/>
      <c r="D64"/>
      <c r="E64"/>
      <c r="F64"/>
      <c r="G64"/>
      <c r="H64"/>
      <c r="I64"/>
      <c r="J64"/>
    </row>
    <row r="65" spans="2:10">
      <c r="B65"/>
      <c r="C65"/>
      <c r="D65"/>
      <c r="E65"/>
      <c r="F65"/>
      <c r="G65"/>
      <c r="H65"/>
      <c r="I65"/>
      <c r="J65"/>
    </row>
    <row r="66" spans="2:10">
      <c r="B66"/>
      <c r="C66"/>
      <c r="D66"/>
      <c r="E66"/>
      <c r="F66"/>
      <c r="G66"/>
      <c r="H66"/>
      <c r="I66"/>
      <c r="J66"/>
    </row>
    <row r="67" spans="2:10">
      <c r="B67"/>
      <c r="C67"/>
      <c r="D67"/>
      <c r="E67"/>
      <c r="F67"/>
      <c r="G67"/>
      <c r="H67"/>
      <c r="I67"/>
      <c r="J67"/>
    </row>
    <row r="68" spans="2:10">
      <c r="B68"/>
      <c r="C68"/>
      <c r="D68"/>
      <c r="E68"/>
      <c r="F68"/>
      <c r="G68"/>
      <c r="H68"/>
      <c r="I68"/>
      <c r="J68"/>
    </row>
    <row r="69" spans="2:10">
      <c r="B69"/>
      <c r="C69"/>
      <c r="D69"/>
      <c r="E69"/>
      <c r="F69"/>
      <c r="G69"/>
      <c r="H69"/>
      <c r="I69"/>
      <c r="J69"/>
    </row>
    <row r="70" spans="2:10">
      <c r="B70"/>
      <c r="C70"/>
      <c r="D70"/>
      <c r="E70"/>
      <c r="F70"/>
      <c r="G70"/>
      <c r="H70"/>
      <c r="I70"/>
      <c r="J70"/>
    </row>
    <row r="71" spans="2:10">
      <c r="B71"/>
      <c r="C71"/>
      <c r="D71"/>
      <c r="E71"/>
      <c r="F71"/>
      <c r="G71"/>
      <c r="H71"/>
      <c r="I71"/>
      <c r="J71"/>
    </row>
    <row r="72" spans="2:10">
      <c r="B72"/>
      <c r="C72"/>
      <c r="D72"/>
      <c r="E72"/>
      <c r="F72"/>
      <c r="G72"/>
      <c r="H72"/>
      <c r="I72"/>
      <c r="J72"/>
    </row>
    <row r="73" spans="2:10">
      <c r="B73"/>
      <c r="C73"/>
      <c r="D73"/>
      <c r="E73"/>
      <c r="F73"/>
      <c r="G73"/>
      <c r="H73"/>
      <c r="I73"/>
      <c r="J73"/>
    </row>
    <row r="74" spans="2:10">
      <c r="B74"/>
      <c r="C74"/>
      <c r="D74"/>
      <c r="E74"/>
      <c r="F74"/>
      <c r="G74"/>
      <c r="H74"/>
      <c r="I74"/>
      <c r="J74"/>
    </row>
    <row r="75" spans="2:10">
      <c r="B75"/>
      <c r="C75"/>
      <c r="D75"/>
      <c r="E75"/>
      <c r="F75"/>
      <c r="G75"/>
      <c r="H75"/>
      <c r="I75"/>
      <c r="J75"/>
    </row>
    <row r="76" spans="2:10">
      <c r="B76"/>
      <c r="C76"/>
      <c r="D76"/>
      <c r="E76"/>
      <c r="F76"/>
      <c r="G76"/>
      <c r="H76"/>
      <c r="I76"/>
      <c r="J76"/>
    </row>
    <row r="77" spans="2:10">
      <c r="B77"/>
      <c r="C77"/>
      <c r="D77"/>
      <c r="E77"/>
      <c r="F77"/>
      <c r="G77"/>
      <c r="H77"/>
      <c r="I77"/>
      <c r="J77"/>
    </row>
    <row r="78" spans="2:10">
      <c r="B78"/>
      <c r="C78"/>
      <c r="D78"/>
      <c r="E78"/>
      <c r="F78"/>
      <c r="G78"/>
      <c r="H78"/>
      <c r="I78"/>
      <c r="J78"/>
    </row>
    <row r="79" spans="2:10">
      <c r="B79"/>
      <c r="C79"/>
      <c r="D79"/>
      <c r="E79"/>
      <c r="F79"/>
      <c r="G79"/>
      <c r="H79"/>
      <c r="I79"/>
      <c r="J79"/>
    </row>
    <row r="80" spans="2:10">
      <c r="B80"/>
      <c r="C80"/>
      <c r="D80"/>
      <c r="E80"/>
      <c r="F80"/>
      <c r="G80"/>
      <c r="H80"/>
      <c r="I80"/>
      <c r="J80"/>
    </row>
    <row r="81" spans="2:10">
      <c r="B81"/>
      <c r="C81"/>
      <c r="D81"/>
      <c r="E81"/>
      <c r="F81"/>
      <c r="G81"/>
      <c r="H81"/>
      <c r="I81"/>
      <c r="J81"/>
    </row>
    <row r="82" spans="2:10">
      <c r="B82"/>
      <c r="C82"/>
      <c r="D82"/>
      <c r="E82"/>
      <c r="F82"/>
      <c r="G82"/>
      <c r="H82"/>
      <c r="I82"/>
      <c r="J82"/>
    </row>
    <row r="83" spans="2:10">
      <c r="B83"/>
      <c r="C83"/>
      <c r="D83"/>
      <c r="E83"/>
      <c r="F83"/>
      <c r="G83"/>
      <c r="H83"/>
      <c r="I83"/>
      <c r="J83"/>
    </row>
    <row r="84" spans="2:10">
      <c r="B84"/>
      <c r="C84"/>
      <c r="D84"/>
      <c r="E84"/>
      <c r="F84"/>
      <c r="G84"/>
      <c r="H84"/>
      <c r="I84"/>
      <c r="J84"/>
    </row>
    <row r="85" spans="2:10">
      <c r="B85"/>
      <c r="C85"/>
      <c r="D85"/>
      <c r="E85"/>
      <c r="F85"/>
      <c r="G85"/>
      <c r="H85"/>
      <c r="I85"/>
      <c r="J85"/>
    </row>
    <row r="86" spans="2:10">
      <c r="B86"/>
      <c r="C86"/>
      <c r="D86"/>
      <c r="E86"/>
      <c r="F86"/>
      <c r="G86"/>
      <c r="H86"/>
      <c r="I86"/>
      <c r="J86"/>
    </row>
    <row r="87" spans="2:10">
      <c r="B87"/>
      <c r="C87"/>
      <c r="D87"/>
      <c r="E87"/>
      <c r="F87"/>
      <c r="G87"/>
      <c r="H87"/>
      <c r="I87"/>
      <c r="J87"/>
    </row>
    <row r="88" spans="2:10">
      <c r="B88"/>
      <c r="C88"/>
      <c r="D88"/>
      <c r="E88"/>
      <c r="F88"/>
      <c r="G88"/>
      <c r="H88"/>
      <c r="I88"/>
      <c r="J88"/>
    </row>
    <row r="89" spans="2:10">
      <c r="B89"/>
      <c r="C89"/>
      <c r="D89"/>
      <c r="E89"/>
      <c r="F89"/>
      <c r="G89"/>
      <c r="H89"/>
      <c r="I89"/>
      <c r="J89"/>
    </row>
    <row r="90" spans="2:10">
      <c r="B90"/>
      <c r="C90"/>
      <c r="D90"/>
      <c r="E90"/>
      <c r="F90"/>
      <c r="G90"/>
      <c r="H90"/>
      <c r="I90"/>
      <c r="J90"/>
    </row>
    <row r="91" spans="2:10">
      <c r="B91"/>
      <c r="C91"/>
      <c r="D91"/>
      <c r="E91"/>
      <c r="F91"/>
      <c r="G91"/>
      <c r="H91"/>
      <c r="I91"/>
      <c r="J91"/>
    </row>
    <row r="92" spans="2:10">
      <c r="B92"/>
      <c r="C92"/>
      <c r="D92"/>
      <c r="E92"/>
      <c r="F92"/>
      <c r="G92"/>
      <c r="H92"/>
      <c r="I92"/>
      <c r="J92"/>
    </row>
    <row r="93" spans="2:10">
      <c r="B93"/>
      <c r="C93"/>
      <c r="D93"/>
      <c r="E93"/>
      <c r="F93"/>
      <c r="G93"/>
      <c r="H93"/>
      <c r="I93"/>
      <c r="J93"/>
    </row>
    <row r="94" spans="2:10">
      <c r="B94"/>
      <c r="C94"/>
      <c r="D94"/>
      <c r="E94"/>
      <c r="F94"/>
      <c r="G94"/>
      <c r="H94"/>
      <c r="I94"/>
      <c r="J94"/>
    </row>
    <row r="95" spans="2:10">
      <c r="B95"/>
      <c r="C95"/>
      <c r="D95"/>
      <c r="E95"/>
      <c r="F95"/>
      <c r="G95"/>
      <c r="H95"/>
      <c r="I95"/>
      <c r="J95"/>
    </row>
    <row r="96" spans="2:10">
      <c r="B96"/>
      <c r="C96"/>
      <c r="D96"/>
      <c r="E96"/>
      <c r="F96"/>
      <c r="G96"/>
      <c r="H96"/>
      <c r="I96"/>
      <c r="J96"/>
    </row>
    <row r="97" spans="2:10">
      <c r="B97"/>
      <c r="C97"/>
      <c r="D97"/>
      <c r="E97"/>
      <c r="F97"/>
      <c r="G97"/>
      <c r="H97"/>
      <c r="I97"/>
      <c r="J97"/>
    </row>
    <row r="98" spans="2:10">
      <c r="B98"/>
      <c r="C98"/>
      <c r="D98"/>
      <c r="E98"/>
      <c r="F98"/>
      <c r="G98"/>
      <c r="H98"/>
      <c r="I98"/>
      <c r="J98"/>
    </row>
    <row r="99" spans="2:10">
      <c r="B99"/>
      <c r="C99"/>
      <c r="D99"/>
      <c r="E99"/>
      <c r="F99"/>
      <c r="G99"/>
      <c r="H99"/>
      <c r="I99"/>
      <c r="J99"/>
    </row>
    <row r="100" spans="2:10">
      <c r="B100"/>
      <c r="C100"/>
      <c r="D100"/>
      <c r="E100"/>
      <c r="F100"/>
      <c r="G100"/>
      <c r="H100"/>
      <c r="I100"/>
      <c r="J100"/>
    </row>
    <row r="101" spans="2:10">
      <c r="B101"/>
      <c r="C101"/>
      <c r="D101"/>
      <c r="E101"/>
      <c r="F101"/>
      <c r="G101"/>
      <c r="H101"/>
      <c r="I101"/>
      <c r="J101"/>
    </row>
    <row r="102" spans="2:10">
      <c r="B102"/>
      <c r="C102"/>
      <c r="D102"/>
      <c r="E102"/>
      <c r="F102"/>
      <c r="G102"/>
      <c r="H102"/>
      <c r="I102"/>
      <c r="J102"/>
    </row>
    <row r="103" spans="2:10">
      <c r="B103"/>
      <c r="C103"/>
      <c r="D103"/>
      <c r="E103"/>
      <c r="F103"/>
      <c r="G103"/>
      <c r="H103"/>
      <c r="I103"/>
      <c r="J103"/>
    </row>
    <row r="104" spans="2:10">
      <c r="B104"/>
      <c r="C104"/>
      <c r="D104"/>
      <c r="E104"/>
      <c r="F104"/>
      <c r="G104"/>
      <c r="H104"/>
      <c r="I104"/>
      <c r="J104"/>
    </row>
    <row r="105" spans="2:10">
      <c r="B105"/>
      <c r="C105"/>
      <c r="D105"/>
      <c r="E105"/>
      <c r="F105"/>
      <c r="G105"/>
      <c r="H105"/>
      <c r="I105"/>
      <c r="J105"/>
    </row>
    <row r="106" spans="2:10">
      <c r="B106"/>
      <c r="C106"/>
      <c r="D106"/>
      <c r="E106"/>
      <c r="F106"/>
      <c r="G106"/>
      <c r="H106"/>
      <c r="I106"/>
      <c r="J106"/>
    </row>
    <row r="107" spans="2:10">
      <c r="B107"/>
      <c r="C107"/>
      <c r="D107"/>
      <c r="E107"/>
      <c r="F107"/>
      <c r="G107"/>
      <c r="H107"/>
      <c r="I107"/>
      <c r="J107"/>
    </row>
    <row r="108" spans="2:10">
      <c r="B108"/>
      <c r="C108"/>
      <c r="D108"/>
      <c r="E108"/>
      <c r="F108"/>
      <c r="G108"/>
      <c r="H108"/>
      <c r="I108"/>
      <c r="J108"/>
    </row>
    <row r="109" spans="2:10">
      <c r="B109"/>
      <c r="C109"/>
      <c r="D109"/>
      <c r="E109"/>
      <c r="F109"/>
      <c r="G109"/>
      <c r="H109"/>
      <c r="I109"/>
      <c r="J109"/>
    </row>
    <row r="110" spans="2:10">
      <c r="B110"/>
      <c r="C110"/>
      <c r="D110"/>
      <c r="E110"/>
      <c r="F110"/>
      <c r="G110"/>
      <c r="H110"/>
      <c r="I110"/>
      <c r="J110"/>
    </row>
    <row r="111" spans="2:10">
      <c r="B111"/>
      <c r="C111"/>
      <c r="D111"/>
      <c r="E111"/>
      <c r="F111"/>
      <c r="G111"/>
      <c r="H111"/>
      <c r="I111"/>
      <c r="J111"/>
    </row>
    <row r="112" spans="2:10">
      <c r="B112"/>
      <c r="C112"/>
      <c r="D112"/>
      <c r="E112"/>
      <c r="F112"/>
      <c r="G112"/>
      <c r="H112"/>
      <c r="I112"/>
      <c r="J112"/>
    </row>
    <row r="113" spans="2:10">
      <c r="B113"/>
      <c r="C113"/>
      <c r="D113"/>
      <c r="E113"/>
      <c r="F113"/>
      <c r="G113"/>
      <c r="H113"/>
      <c r="I113"/>
      <c r="J113"/>
    </row>
    <row r="114" spans="2:10">
      <c r="B114"/>
      <c r="C114"/>
      <c r="D114"/>
      <c r="E114"/>
      <c r="F114"/>
      <c r="G114"/>
      <c r="H114"/>
      <c r="I114"/>
      <c r="J114"/>
    </row>
    <row r="115" spans="2:10">
      <c r="B115"/>
      <c r="C115"/>
      <c r="D115"/>
      <c r="E115"/>
      <c r="F115"/>
      <c r="G115"/>
      <c r="H115"/>
      <c r="I115"/>
      <c r="J115"/>
    </row>
    <row r="116" spans="2:10">
      <c r="B116"/>
      <c r="C116"/>
      <c r="D116"/>
      <c r="E116"/>
      <c r="F116"/>
      <c r="G116"/>
      <c r="H116"/>
      <c r="I116"/>
      <c r="J116"/>
    </row>
    <row r="117" spans="2:10">
      <c r="B117"/>
      <c r="C117"/>
      <c r="D117"/>
      <c r="E117"/>
      <c r="F117"/>
      <c r="G117"/>
      <c r="H117"/>
      <c r="I117"/>
      <c r="J117"/>
    </row>
    <row r="118" spans="2:10">
      <c r="B118"/>
      <c r="C118"/>
      <c r="D118"/>
      <c r="E118"/>
      <c r="F118"/>
      <c r="G118"/>
      <c r="H118"/>
      <c r="I118"/>
    </row>
    <row r="119" spans="2:10">
      <c r="B119"/>
      <c r="C119"/>
      <c r="D119"/>
      <c r="E119"/>
      <c r="F119"/>
      <c r="G119"/>
      <c r="H119"/>
      <c r="I119"/>
    </row>
    <row r="120" spans="2:10">
      <c r="B120"/>
      <c r="C120"/>
      <c r="D120"/>
      <c r="E120"/>
      <c r="F120"/>
      <c r="G120"/>
      <c r="H120"/>
      <c r="I120"/>
    </row>
    <row r="121" spans="2:10">
      <c r="B121"/>
      <c r="C121"/>
      <c r="D121"/>
      <c r="E121"/>
      <c r="F121"/>
      <c r="G121"/>
      <c r="H121"/>
      <c r="I121"/>
    </row>
    <row r="122" spans="2:10">
      <c r="B122"/>
      <c r="C122"/>
      <c r="D122"/>
      <c r="E122"/>
      <c r="F122"/>
      <c r="G122"/>
      <c r="H122"/>
      <c r="I122"/>
    </row>
    <row r="123" spans="2:10">
      <c r="B123"/>
      <c r="C123"/>
      <c r="D123"/>
      <c r="E123"/>
      <c r="F123"/>
      <c r="G123"/>
      <c r="H123"/>
      <c r="I123"/>
    </row>
    <row r="124" spans="2:10">
      <c r="B124"/>
      <c r="C124"/>
      <c r="D124"/>
      <c r="E124"/>
      <c r="F124"/>
      <c r="G124"/>
      <c r="H124"/>
      <c r="I124"/>
    </row>
    <row r="125" spans="2:10">
      <c r="B125"/>
      <c r="C125"/>
      <c r="D125"/>
      <c r="E125"/>
      <c r="F125"/>
      <c r="G125"/>
      <c r="H125"/>
      <c r="I125"/>
    </row>
    <row r="126" spans="2:10">
      <c r="B126"/>
      <c r="C126"/>
      <c r="D126"/>
      <c r="E126"/>
      <c r="F126"/>
      <c r="G126"/>
      <c r="H126"/>
      <c r="I126"/>
    </row>
    <row r="127" spans="2:10">
      <c r="B127"/>
      <c r="C127"/>
      <c r="D127"/>
      <c r="E127"/>
      <c r="F127"/>
      <c r="G127"/>
      <c r="H127"/>
      <c r="I127"/>
    </row>
    <row r="128" spans="2:10">
      <c r="B128"/>
      <c r="C128"/>
      <c r="D128"/>
      <c r="E128"/>
      <c r="F128"/>
      <c r="G128"/>
      <c r="H128"/>
      <c r="I128"/>
    </row>
    <row r="129" spans="2:9">
      <c r="B129"/>
      <c r="C129"/>
      <c r="D129"/>
      <c r="E129"/>
      <c r="F129"/>
      <c r="G129"/>
      <c r="H129"/>
      <c r="I129"/>
    </row>
    <row r="130" spans="2:9">
      <c r="B130"/>
      <c r="C130"/>
      <c r="D130"/>
      <c r="E130"/>
      <c r="F130"/>
      <c r="G130"/>
      <c r="H130"/>
      <c r="I130"/>
    </row>
    <row r="131" spans="2:9">
      <c r="B131"/>
      <c r="C131"/>
      <c r="D131"/>
      <c r="E131"/>
      <c r="F131"/>
      <c r="G131"/>
      <c r="H131"/>
      <c r="I131"/>
    </row>
    <row r="132" spans="2:9">
      <c r="B132"/>
      <c r="C132"/>
      <c r="D132"/>
      <c r="E132"/>
      <c r="F132"/>
      <c r="G132"/>
      <c r="H132"/>
      <c r="I132"/>
    </row>
    <row r="133" spans="2:9">
      <c r="B133"/>
      <c r="C133"/>
      <c r="D133"/>
      <c r="E133"/>
      <c r="F133"/>
      <c r="G133"/>
      <c r="H133"/>
      <c r="I133"/>
    </row>
    <row r="134" spans="2:9">
      <c r="B134"/>
      <c r="C134"/>
      <c r="D134"/>
      <c r="E134"/>
      <c r="F134"/>
      <c r="G134"/>
      <c r="H134"/>
      <c r="I134"/>
    </row>
    <row r="135" spans="2:9">
      <c r="B135"/>
      <c r="C135"/>
      <c r="D135"/>
      <c r="E135"/>
      <c r="F135"/>
      <c r="G135"/>
      <c r="H135"/>
      <c r="I135"/>
    </row>
    <row r="136" spans="2:9">
      <c r="B136"/>
      <c r="C136"/>
      <c r="D136"/>
      <c r="E136"/>
      <c r="F136"/>
      <c r="G136"/>
      <c r="H136"/>
      <c r="I136"/>
    </row>
    <row r="137" spans="2:9">
      <c r="B137"/>
      <c r="C137"/>
      <c r="D137"/>
      <c r="E137"/>
      <c r="F137"/>
      <c r="G137"/>
      <c r="H137"/>
      <c r="I137"/>
    </row>
    <row r="138" spans="2:9">
      <c r="B138"/>
      <c r="C138"/>
      <c r="D138"/>
      <c r="E138"/>
      <c r="F138"/>
      <c r="G138"/>
      <c r="H138"/>
      <c r="I138"/>
    </row>
    <row r="139" spans="2:9">
      <c r="B139"/>
      <c r="C139"/>
      <c r="D139"/>
      <c r="E139"/>
      <c r="F139"/>
      <c r="G139"/>
      <c r="H139"/>
      <c r="I139"/>
    </row>
    <row r="140" spans="2:9">
      <c r="B140"/>
      <c r="C140"/>
      <c r="D140"/>
      <c r="E140"/>
      <c r="F140"/>
      <c r="G140"/>
      <c r="H140"/>
      <c r="I140"/>
    </row>
    <row r="141" spans="2:9">
      <c r="B141"/>
      <c r="C141"/>
      <c r="D141"/>
      <c r="E141"/>
      <c r="F141"/>
      <c r="G141"/>
      <c r="H141"/>
      <c r="I141"/>
    </row>
    <row r="142" spans="2:9">
      <c r="B142"/>
      <c r="C142"/>
      <c r="D142"/>
      <c r="E142"/>
      <c r="F142"/>
      <c r="G142"/>
      <c r="H142"/>
      <c r="I142"/>
    </row>
    <row r="143" spans="2:9">
      <c r="B143"/>
      <c r="C143"/>
      <c r="D143"/>
      <c r="E143"/>
      <c r="F143"/>
      <c r="G143"/>
      <c r="H143"/>
      <c r="I143"/>
    </row>
    <row r="144" spans="2:9">
      <c r="B144"/>
      <c r="C144"/>
      <c r="D144"/>
      <c r="E144"/>
      <c r="F144"/>
      <c r="G144"/>
      <c r="H144"/>
      <c r="I144"/>
    </row>
    <row r="145" spans="2:9">
      <c r="B145"/>
      <c r="C145"/>
      <c r="D145"/>
      <c r="E145"/>
      <c r="F145"/>
      <c r="G145"/>
      <c r="H145"/>
      <c r="I145"/>
    </row>
    <row r="146" spans="2:9">
      <c r="B146"/>
      <c r="C146"/>
      <c r="D146"/>
      <c r="E146"/>
      <c r="F146"/>
      <c r="G146"/>
      <c r="H146"/>
      <c r="I146"/>
    </row>
    <row r="147" spans="2:9">
      <c r="B147"/>
      <c r="C147"/>
      <c r="D147"/>
      <c r="E147"/>
      <c r="F147"/>
      <c r="G147"/>
      <c r="H147"/>
      <c r="I147"/>
    </row>
    <row r="148" spans="2:9">
      <c r="B148"/>
      <c r="C148"/>
      <c r="D148"/>
      <c r="E148"/>
      <c r="F148"/>
      <c r="G148"/>
      <c r="H148"/>
      <c r="I148"/>
    </row>
    <row r="149" spans="2:9">
      <c r="B149"/>
      <c r="C149"/>
      <c r="D149"/>
      <c r="E149"/>
      <c r="F149"/>
      <c r="G149"/>
      <c r="H149"/>
      <c r="I149"/>
    </row>
    <row r="150" spans="2:9">
      <c r="B150"/>
      <c r="C150"/>
      <c r="D150"/>
      <c r="E150"/>
      <c r="F150"/>
      <c r="G150"/>
      <c r="H150"/>
      <c r="I150"/>
    </row>
    <row r="151" spans="2:9">
      <c r="B151"/>
      <c r="C151"/>
      <c r="D151"/>
      <c r="E151"/>
      <c r="F151"/>
      <c r="G151"/>
      <c r="H151"/>
      <c r="I151"/>
    </row>
    <row r="152" spans="2:9">
      <c r="B152"/>
      <c r="C152"/>
      <c r="D152"/>
      <c r="E152"/>
      <c r="F152"/>
      <c r="G152"/>
      <c r="H152"/>
      <c r="I152"/>
    </row>
    <row r="153" spans="2:9">
      <c r="B153"/>
      <c r="C153"/>
      <c r="D153"/>
      <c r="E153"/>
      <c r="F153"/>
      <c r="G153"/>
      <c r="H153"/>
      <c r="I153"/>
    </row>
    <row r="154" spans="2:9">
      <c r="B154"/>
      <c r="C154"/>
      <c r="D154"/>
      <c r="E154"/>
      <c r="F154"/>
      <c r="G154"/>
      <c r="H154"/>
      <c r="I154"/>
    </row>
    <row r="155" spans="2:9">
      <c r="B155"/>
      <c r="C155"/>
      <c r="D155"/>
      <c r="E155"/>
      <c r="F155"/>
      <c r="G155"/>
      <c r="H155"/>
      <c r="I155"/>
    </row>
    <row r="156" spans="2:9">
      <c r="B156"/>
      <c r="C156"/>
      <c r="D156"/>
      <c r="E156"/>
      <c r="F156"/>
      <c r="G156"/>
      <c r="H156"/>
      <c r="I156"/>
    </row>
    <row r="157" spans="2:9">
      <c r="B157"/>
      <c r="C157"/>
      <c r="D157"/>
      <c r="E157"/>
      <c r="F157"/>
      <c r="G157"/>
      <c r="H157"/>
      <c r="I157"/>
    </row>
    <row r="158" spans="2:9">
      <c r="B158"/>
      <c r="C158"/>
      <c r="D158"/>
      <c r="E158"/>
      <c r="F158"/>
      <c r="G158"/>
      <c r="H158"/>
      <c r="I158"/>
    </row>
    <row r="159" spans="2:9">
      <c r="B159"/>
      <c r="C159"/>
      <c r="D159"/>
      <c r="E159"/>
      <c r="F159"/>
      <c r="G159"/>
      <c r="H159"/>
      <c r="I159"/>
    </row>
    <row r="160" spans="2:9">
      <c r="B160"/>
      <c r="C160"/>
      <c r="D160"/>
      <c r="E160"/>
      <c r="F160"/>
      <c r="G160"/>
      <c r="H160"/>
      <c r="I160"/>
    </row>
    <row r="161" spans="2:9">
      <c r="B161"/>
      <c r="C161"/>
      <c r="D161"/>
      <c r="E161"/>
      <c r="F161"/>
      <c r="G161"/>
      <c r="H161"/>
      <c r="I161"/>
    </row>
    <row r="162" spans="2:9">
      <c r="B162"/>
      <c r="C162"/>
      <c r="D162"/>
      <c r="E162"/>
      <c r="F162"/>
      <c r="G162"/>
      <c r="H162"/>
      <c r="I162"/>
    </row>
    <row r="163" spans="2:9">
      <c r="B163"/>
      <c r="C163"/>
      <c r="D163"/>
      <c r="E163"/>
      <c r="F163"/>
      <c r="G163"/>
      <c r="H163"/>
      <c r="I163"/>
    </row>
    <row r="164" spans="2:9">
      <c r="B164"/>
      <c r="C164"/>
      <c r="D164"/>
      <c r="E164"/>
      <c r="F164"/>
      <c r="G164"/>
      <c r="H164"/>
      <c r="I164"/>
    </row>
    <row r="165" spans="2:9">
      <c r="B165"/>
      <c r="C165"/>
      <c r="D165"/>
      <c r="E165"/>
      <c r="F165"/>
      <c r="G165"/>
      <c r="H165"/>
      <c r="I165"/>
    </row>
    <row r="166" spans="2:9">
      <c r="B166"/>
      <c r="C166"/>
      <c r="D166"/>
      <c r="E166"/>
      <c r="F166"/>
      <c r="G166"/>
      <c r="H166"/>
      <c r="I166"/>
    </row>
    <row r="167" spans="2:9">
      <c r="B167"/>
      <c r="C167"/>
      <c r="D167"/>
      <c r="E167"/>
      <c r="F167"/>
      <c r="G167"/>
      <c r="H167"/>
      <c r="I167"/>
    </row>
    <row r="168" spans="2:9">
      <c r="B168"/>
      <c r="C168"/>
      <c r="D168"/>
      <c r="E168"/>
      <c r="F168"/>
      <c r="G168"/>
      <c r="H168"/>
      <c r="I168"/>
    </row>
    <row r="169" spans="2:9">
      <c r="B169"/>
      <c r="C169"/>
      <c r="D169"/>
      <c r="E169"/>
      <c r="F169"/>
      <c r="G169"/>
      <c r="H169"/>
      <c r="I169"/>
    </row>
    <row r="170" spans="2:9">
      <c r="B170"/>
      <c r="C170"/>
      <c r="D170"/>
      <c r="E170"/>
      <c r="F170"/>
      <c r="G170"/>
      <c r="H170"/>
      <c r="I170"/>
    </row>
    <row r="171" spans="2:9">
      <c r="B171"/>
      <c r="C171"/>
      <c r="D171"/>
      <c r="E171"/>
      <c r="F171"/>
      <c r="G171"/>
      <c r="H171"/>
      <c r="I171"/>
    </row>
    <row r="172" spans="2:9">
      <c r="B172"/>
      <c r="C172"/>
      <c r="D172"/>
      <c r="E172"/>
      <c r="F172"/>
      <c r="G172"/>
      <c r="H172"/>
      <c r="I172"/>
    </row>
    <row r="173" spans="2:9">
      <c r="B173"/>
      <c r="C173"/>
      <c r="D173"/>
      <c r="E173"/>
      <c r="F173"/>
      <c r="G173"/>
      <c r="H173"/>
      <c r="I173"/>
    </row>
    <row r="174" spans="2:9">
      <c r="B174"/>
      <c r="C174"/>
      <c r="D174"/>
      <c r="E174"/>
      <c r="F174"/>
      <c r="G174"/>
      <c r="H174"/>
      <c r="I174"/>
    </row>
    <row r="175" spans="2:9">
      <c r="B175"/>
      <c r="C175"/>
      <c r="D175"/>
      <c r="E175"/>
      <c r="F175"/>
      <c r="G175"/>
      <c r="H175"/>
      <c r="I175"/>
    </row>
    <row r="176" spans="2:9">
      <c r="B176"/>
      <c r="C176"/>
      <c r="D176"/>
      <c r="E176"/>
      <c r="F176"/>
      <c r="G176"/>
      <c r="H176"/>
      <c r="I176"/>
    </row>
    <row r="177" spans="2:9">
      <c r="B177"/>
      <c r="C177"/>
      <c r="D177"/>
      <c r="E177"/>
      <c r="F177"/>
      <c r="G177"/>
      <c r="H177"/>
      <c r="I177"/>
    </row>
    <row r="178" spans="2:9">
      <c r="B178"/>
      <c r="C178"/>
      <c r="D178"/>
      <c r="E178"/>
      <c r="F178"/>
      <c r="G178"/>
      <c r="H178"/>
      <c r="I178"/>
    </row>
    <row r="179" spans="2:9">
      <c r="B179"/>
      <c r="C179"/>
      <c r="D179"/>
      <c r="E179"/>
      <c r="F179"/>
      <c r="G179"/>
      <c r="H179"/>
      <c r="I179"/>
    </row>
    <row r="180" spans="2:9">
      <c r="B180"/>
      <c r="C180"/>
      <c r="D180"/>
      <c r="E180"/>
      <c r="F180"/>
      <c r="G180"/>
      <c r="H180"/>
      <c r="I180"/>
    </row>
    <row r="181" spans="2:9">
      <c r="B181"/>
      <c r="C181"/>
      <c r="D181"/>
      <c r="E181"/>
      <c r="F181"/>
      <c r="G181"/>
      <c r="H181"/>
      <c r="I181"/>
    </row>
    <row r="182" spans="2:9">
      <c r="B182"/>
      <c r="C182"/>
      <c r="D182"/>
      <c r="E182"/>
      <c r="F182"/>
      <c r="G182"/>
      <c r="H182"/>
      <c r="I182"/>
    </row>
    <row r="183" spans="2:9">
      <c r="B183"/>
      <c r="C183"/>
      <c r="D183"/>
      <c r="E183"/>
      <c r="F183"/>
      <c r="G183"/>
      <c r="H183"/>
      <c r="I183"/>
    </row>
    <row r="184" spans="2:9">
      <c r="B184"/>
      <c r="C184"/>
      <c r="D184"/>
      <c r="E184"/>
      <c r="F184"/>
      <c r="G184"/>
      <c r="H184"/>
      <c r="I184"/>
    </row>
    <row r="185" spans="2:9">
      <c r="B185"/>
      <c r="C185"/>
      <c r="D185"/>
      <c r="E185"/>
      <c r="F185"/>
      <c r="G185"/>
      <c r="H185"/>
      <c r="I185"/>
    </row>
    <row r="186" spans="2:9">
      <c r="B186"/>
      <c r="C186"/>
      <c r="D186"/>
      <c r="E186"/>
      <c r="F186"/>
      <c r="G186"/>
      <c r="H186"/>
      <c r="I186"/>
    </row>
    <row r="187" spans="2:9">
      <c r="B187"/>
      <c r="C187"/>
      <c r="D187"/>
      <c r="E187"/>
      <c r="F187"/>
      <c r="G187"/>
      <c r="H187"/>
      <c r="I187"/>
    </row>
    <row r="188" spans="2:9">
      <c r="B188"/>
      <c r="C188"/>
      <c r="D188"/>
      <c r="E188"/>
      <c r="F188"/>
      <c r="G188"/>
      <c r="H188"/>
      <c r="I188"/>
    </row>
    <row r="189" spans="2:9">
      <c r="B189"/>
      <c r="C189"/>
      <c r="D189"/>
      <c r="E189"/>
      <c r="F189"/>
      <c r="G189"/>
      <c r="H189"/>
      <c r="I189"/>
    </row>
    <row r="190" spans="2:9">
      <c r="B190"/>
      <c r="C190"/>
      <c r="D190"/>
      <c r="E190"/>
      <c r="F190"/>
      <c r="G190"/>
      <c r="H190"/>
      <c r="I190"/>
    </row>
    <row r="191" spans="2:9">
      <c r="B191"/>
      <c r="C191"/>
      <c r="D191"/>
      <c r="E191"/>
      <c r="F191"/>
      <c r="G191"/>
      <c r="H191"/>
      <c r="I191"/>
    </row>
    <row r="192" spans="2:9">
      <c r="B192"/>
      <c r="C192"/>
      <c r="D192"/>
      <c r="E192"/>
      <c r="F192"/>
      <c r="G192"/>
      <c r="H192"/>
      <c r="I192"/>
    </row>
    <row r="193" spans="2:9">
      <c r="B193"/>
      <c r="C193"/>
      <c r="D193"/>
      <c r="E193"/>
      <c r="F193"/>
      <c r="G193"/>
      <c r="H193"/>
      <c r="I193"/>
    </row>
    <row r="194" spans="2:9">
      <c r="B194"/>
      <c r="C194"/>
      <c r="D194"/>
      <c r="E194"/>
      <c r="F194"/>
      <c r="G194"/>
      <c r="H194"/>
      <c r="I194"/>
    </row>
    <row r="195" spans="2:9">
      <c r="B195"/>
      <c r="C195"/>
      <c r="D195"/>
      <c r="E195"/>
      <c r="F195"/>
      <c r="G195"/>
      <c r="H195"/>
      <c r="I195"/>
    </row>
    <row r="196" spans="2:9">
      <c r="B196"/>
      <c r="C196"/>
      <c r="D196"/>
      <c r="E196"/>
      <c r="F196"/>
      <c r="G196"/>
      <c r="H196"/>
      <c r="I196"/>
    </row>
    <row r="197" spans="2:9">
      <c r="B197"/>
      <c r="C197"/>
    </row>
    <row r="198" spans="2:9">
      <c r="B198"/>
      <c r="C198"/>
    </row>
    <row r="199" spans="2:9">
      <c r="B199"/>
      <c r="C199"/>
    </row>
    <row r="200" spans="2:9">
      <c r="B200"/>
      <c r="C200"/>
    </row>
    <row r="201" spans="2:9">
      <c r="B201"/>
      <c r="C201"/>
    </row>
    <row r="202" spans="2:9">
      <c r="B202"/>
      <c r="C202"/>
    </row>
    <row r="203" spans="2:9">
      <c r="B203"/>
      <c r="C203"/>
    </row>
    <row r="204" spans="2:9">
      <c r="B204"/>
      <c r="C204"/>
    </row>
    <row r="205" spans="2:9">
      <c r="B205"/>
      <c r="C205"/>
    </row>
    <row r="206" spans="2:9">
      <c r="B206"/>
      <c r="C206"/>
    </row>
    <row r="207" spans="2:9">
      <c r="B207"/>
      <c r="C207"/>
    </row>
    <row r="208" spans="2:9">
      <c r="B208"/>
      <c r="C208"/>
    </row>
    <row r="209" spans="2:3">
      <c r="B209"/>
      <c r="C209"/>
    </row>
    <row r="210" spans="2:3">
      <c r="B210"/>
      <c r="C210"/>
    </row>
    <row r="211" spans="2:3">
      <c r="B211"/>
      <c r="C211"/>
    </row>
    <row r="212" spans="2:3">
      <c r="B212"/>
      <c r="C212"/>
    </row>
    <row r="213" spans="2:3">
      <c r="B213"/>
      <c r="C213"/>
    </row>
    <row r="214" spans="2:3">
      <c r="B214"/>
      <c r="C214"/>
    </row>
    <row r="215" spans="2:3">
      <c r="B215"/>
      <c r="C215"/>
    </row>
    <row r="216" spans="2:3">
      <c r="B216"/>
      <c r="C216"/>
    </row>
    <row r="217" spans="2:3">
      <c r="B217"/>
      <c r="C217"/>
    </row>
    <row r="218" spans="2:3">
      <c r="B218"/>
      <c r="C218"/>
    </row>
    <row r="219" spans="2:3">
      <c r="B219"/>
      <c r="C219"/>
    </row>
    <row r="220" spans="2:3">
      <c r="B220"/>
      <c r="C220"/>
    </row>
    <row r="221" spans="2:3">
      <c r="B221"/>
      <c r="C221"/>
    </row>
    <row r="222" spans="2:3">
      <c r="B222"/>
      <c r="C222"/>
    </row>
    <row r="223" spans="2:3">
      <c r="B223"/>
      <c r="C223"/>
    </row>
    <row r="224" spans="2:3">
      <c r="B224"/>
      <c r="C224"/>
    </row>
    <row r="225" spans="2:3">
      <c r="B225"/>
      <c r="C225"/>
    </row>
    <row r="226" spans="2:3">
      <c r="B226"/>
      <c r="C226"/>
    </row>
    <row r="227" spans="2:3">
      <c r="B227"/>
      <c r="C227"/>
    </row>
    <row r="228" spans="2:3">
      <c r="B228"/>
      <c r="C228"/>
    </row>
    <row r="229" spans="2:3">
      <c r="B229"/>
      <c r="C229"/>
    </row>
    <row r="230" spans="2:3">
      <c r="B230"/>
      <c r="C230"/>
    </row>
    <row r="231" spans="2:3">
      <c r="B231"/>
      <c r="C231"/>
    </row>
    <row r="232" spans="2:3">
      <c r="B232"/>
      <c r="C232"/>
    </row>
    <row r="233" spans="2:3">
      <c r="B233"/>
      <c r="C233"/>
    </row>
    <row r="234" spans="2:3">
      <c r="B234"/>
      <c r="C234"/>
    </row>
    <row r="235" spans="2:3">
      <c r="B235"/>
      <c r="C235"/>
    </row>
    <row r="236" spans="2:3">
      <c r="B236"/>
      <c r="C236"/>
    </row>
    <row r="237" spans="2:3">
      <c r="B237"/>
      <c r="C237"/>
    </row>
    <row r="238" spans="2:3">
      <c r="B238"/>
      <c r="C238"/>
    </row>
    <row r="239" spans="2:3">
      <c r="B239"/>
      <c r="C239"/>
    </row>
    <row r="240" spans="2:3">
      <c r="B240"/>
      <c r="C240"/>
    </row>
    <row r="241" spans="2:3">
      <c r="B241"/>
      <c r="C241"/>
    </row>
    <row r="242" spans="2:3">
      <c r="B242"/>
      <c r="C242"/>
    </row>
    <row r="243" spans="2:3">
      <c r="B243"/>
      <c r="C243"/>
    </row>
    <row r="244" spans="2:3">
      <c r="B244"/>
      <c r="C244"/>
    </row>
    <row r="245" spans="2:3">
      <c r="B245"/>
      <c r="C245"/>
    </row>
    <row r="246" spans="2:3">
      <c r="B246"/>
      <c r="C246"/>
    </row>
    <row r="247" spans="2:3">
      <c r="B247"/>
      <c r="C247"/>
    </row>
    <row r="248" spans="2:3">
      <c r="B248"/>
      <c r="C248"/>
    </row>
    <row r="249" spans="2:3">
      <c r="B249"/>
      <c r="C249"/>
    </row>
    <row r="250" spans="2:3">
      <c r="B250"/>
      <c r="C250"/>
    </row>
    <row r="251" spans="2:3">
      <c r="B251"/>
      <c r="C251"/>
    </row>
    <row r="252" spans="2:3">
      <c r="B252"/>
      <c r="C252"/>
    </row>
    <row r="253" spans="2:3">
      <c r="B253"/>
      <c r="C253"/>
    </row>
    <row r="254" spans="2:3">
      <c r="B254"/>
      <c r="C254"/>
    </row>
    <row r="255" spans="2:3">
      <c r="B255"/>
      <c r="C255"/>
    </row>
    <row r="256" spans="2:3">
      <c r="B256"/>
      <c r="C256"/>
    </row>
    <row r="257" spans="2:3">
      <c r="B257"/>
      <c r="C257"/>
    </row>
    <row r="258" spans="2:3">
      <c r="B258"/>
      <c r="C258"/>
    </row>
    <row r="259" spans="2:3">
      <c r="B259"/>
      <c r="C259"/>
    </row>
    <row r="260" spans="2:3">
      <c r="B260"/>
      <c r="C260"/>
    </row>
    <row r="261" spans="2:3">
      <c r="B261"/>
      <c r="C261"/>
    </row>
    <row r="262" spans="2:3">
      <c r="B262"/>
      <c r="C262"/>
    </row>
    <row r="263" spans="2:3">
      <c r="B263"/>
      <c r="C263"/>
    </row>
    <row r="264" spans="2:3">
      <c r="B264"/>
      <c r="C264"/>
    </row>
    <row r="265" spans="2:3">
      <c r="B265"/>
      <c r="C265"/>
    </row>
    <row r="266" spans="2:3">
      <c r="B266"/>
      <c r="C266"/>
    </row>
    <row r="267" spans="2:3">
      <c r="B267"/>
      <c r="C267"/>
    </row>
    <row r="268" spans="2:3">
      <c r="B268"/>
      <c r="C268"/>
    </row>
    <row r="269" spans="2:3">
      <c r="B269"/>
      <c r="C269"/>
    </row>
    <row r="270" spans="2:3">
      <c r="B270"/>
      <c r="C270"/>
    </row>
    <row r="271" spans="2:3">
      <c r="B271"/>
      <c r="C271"/>
    </row>
    <row r="272" spans="2:3">
      <c r="B272"/>
      <c r="C272"/>
    </row>
    <row r="273" spans="2:3">
      <c r="B273"/>
      <c r="C273"/>
    </row>
    <row r="274" spans="2:3">
      <c r="B274"/>
      <c r="C274"/>
    </row>
    <row r="275" spans="2:3">
      <c r="B275"/>
      <c r="C275"/>
    </row>
    <row r="276" spans="2:3">
      <c r="B276"/>
      <c r="C276"/>
    </row>
    <row r="277" spans="2:3">
      <c r="B277"/>
      <c r="C277"/>
    </row>
    <row r="278" spans="2:3">
      <c r="B278"/>
      <c r="C278"/>
    </row>
    <row r="279" spans="2:3">
      <c r="B279"/>
      <c r="C279"/>
    </row>
    <row r="280" spans="2:3">
      <c r="B280"/>
      <c r="C280"/>
    </row>
    <row r="281" spans="2:3">
      <c r="B281"/>
      <c r="C281"/>
    </row>
    <row r="282" spans="2:3">
      <c r="B282"/>
      <c r="C282"/>
    </row>
    <row r="283" spans="2:3">
      <c r="B283"/>
      <c r="C283"/>
    </row>
    <row r="284" spans="2:3">
      <c r="B284"/>
      <c r="C284"/>
    </row>
    <row r="285" spans="2:3">
      <c r="B285"/>
      <c r="C285"/>
    </row>
    <row r="286" spans="2:3">
      <c r="B286"/>
      <c r="C286"/>
    </row>
    <row r="287" spans="2:3">
      <c r="B287"/>
      <c r="C287"/>
    </row>
    <row r="288" spans="2:3">
      <c r="B288"/>
      <c r="C288"/>
    </row>
    <row r="289" spans="2:3">
      <c r="B289"/>
      <c r="C289"/>
    </row>
    <row r="290" spans="2:3">
      <c r="B290"/>
      <c r="C290"/>
    </row>
    <row r="291" spans="2:3">
      <c r="B291"/>
      <c r="C291"/>
    </row>
    <row r="292" spans="2:3">
      <c r="B292"/>
      <c r="C292"/>
    </row>
    <row r="293" spans="2:3">
      <c r="B293"/>
      <c r="C293"/>
    </row>
    <row r="294" spans="2:3">
      <c r="B294"/>
      <c r="C294"/>
    </row>
    <row r="295" spans="2:3">
      <c r="B295"/>
      <c r="C295"/>
    </row>
    <row r="296" spans="2:3">
      <c r="B296"/>
      <c r="C296"/>
    </row>
    <row r="297" spans="2:3">
      <c r="B297"/>
      <c r="C297"/>
    </row>
    <row r="298" spans="2:3">
      <c r="B298"/>
      <c r="C298"/>
    </row>
    <row r="299" spans="2:3">
      <c r="B299"/>
      <c r="C299"/>
    </row>
    <row r="300" spans="2:3">
      <c r="B300"/>
      <c r="C300"/>
    </row>
    <row r="301" spans="2:3">
      <c r="B301"/>
      <c r="C301"/>
    </row>
    <row r="302" spans="2:3">
      <c r="B302"/>
      <c r="C302"/>
    </row>
    <row r="303" spans="2:3">
      <c r="B303"/>
      <c r="C303"/>
    </row>
    <row r="304" spans="2:3">
      <c r="B304"/>
      <c r="C304"/>
    </row>
    <row r="305" spans="2:3">
      <c r="B305"/>
      <c r="C305"/>
    </row>
    <row r="306" spans="2:3">
      <c r="B306"/>
      <c r="C306"/>
    </row>
    <row r="307" spans="2:3">
      <c r="B307"/>
      <c r="C307"/>
    </row>
    <row r="308" spans="2:3">
      <c r="B308"/>
      <c r="C308"/>
    </row>
    <row r="309" spans="2:3">
      <c r="B309"/>
      <c r="C309"/>
    </row>
    <row r="310" spans="2:3">
      <c r="B310"/>
      <c r="C310"/>
    </row>
    <row r="311" spans="2:3">
      <c r="B311"/>
      <c r="C311"/>
    </row>
    <row r="312" spans="2:3">
      <c r="B312"/>
      <c r="C312"/>
    </row>
    <row r="313" spans="2:3">
      <c r="B313"/>
      <c r="C313"/>
    </row>
  </sheetData>
  <mergeCells count="28">
    <mergeCell ref="D3:J4"/>
    <mergeCell ref="D6:J7"/>
    <mergeCell ref="D10:J10"/>
    <mergeCell ref="B10:C10"/>
    <mergeCell ref="B3:C3"/>
    <mergeCell ref="B6:C6"/>
    <mergeCell ref="B9:C9"/>
    <mergeCell ref="B7:C7"/>
    <mergeCell ref="B4:C4"/>
    <mergeCell ref="B17:J17"/>
    <mergeCell ref="B18:J18"/>
    <mergeCell ref="B19:J19"/>
    <mergeCell ref="B20:J20"/>
    <mergeCell ref="B21:J21"/>
    <mergeCell ref="B22:J22"/>
    <mergeCell ref="B23:J23"/>
    <mergeCell ref="B24:J24"/>
    <mergeCell ref="B25:J25"/>
    <mergeCell ref="B26:J26"/>
    <mergeCell ref="B32:J32"/>
    <mergeCell ref="B33:J33"/>
    <mergeCell ref="B34:J34"/>
    <mergeCell ref="B35:J35"/>
    <mergeCell ref="B27:J27"/>
    <mergeCell ref="B28:J28"/>
    <mergeCell ref="B29:J29"/>
    <mergeCell ref="B30:J30"/>
    <mergeCell ref="B31:J31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93" orientation="landscape" r:id="rId2"/>
  <rowBreaks count="1" manualBreakCount="1">
    <brk id="35" max="8" man="1"/>
  </rowBreaks>
  <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W47"/>
  <sheetViews>
    <sheetView zoomScale="90" zoomScaleNormal="90" workbookViewId="0">
      <pane ySplit="840" activePane="bottomLeft"/>
      <selection sqref="A1:XFD1048576"/>
      <selection pane="bottomLeft" activeCell="F11" sqref="F11"/>
    </sheetView>
  </sheetViews>
  <sheetFormatPr defaultRowHeight="15"/>
  <cols>
    <col min="1" max="1" width="16.140625" style="24" bestFit="1" customWidth="1"/>
    <col min="2" max="2" width="19.140625" style="24" bestFit="1" customWidth="1"/>
    <col min="3" max="3" width="10.85546875" style="25" bestFit="1" customWidth="1"/>
    <col min="4" max="4" width="8.140625" style="24" bestFit="1" customWidth="1"/>
    <col min="5" max="5" width="8" style="24" bestFit="1" customWidth="1"/>
    <col min="6" max="6" width="9.85546875" style="24" bestFit="1" customWidth="1"/>
    <col min="7" max="7" width="8.85546875" style="24" bestFit="1" customWidth="1"/>
    <col min="8" max="9" width="8.140625" style="24" bestFit="1" customWidth="1"/>
    <col min="10" max="10" width="7.42578125" style="24" bestFit="1" customWidth="1"/>
    <col min="11" max="11" width="9.85546875" style="24" bestFit="1" customWidth="1"/>
    <col min="12" max="12" width="9.28515625" style="24" bestFit="1" customWidth="1"/>
    <col min="13" max="13" width="7.85546875" style="24" bestFit="1" customWidth="1"/>
    <col min="14" max="14" width="12" style="24" bestFit="1" customWidth="1"/>
    <col min="15" max="15" width="6.85546875" style="24" bestFit="1" customWidth="1"/>
    <col min="16" max="16" width="10.140625" style="24" bestFit="1" customWidth="1"/>
    <col min="17" max="17" width="13.140625" style="24" bestFit="1" customWidth="1"/>
    <col min="18" max="18" width="8.7109375" style="24" bestFit="1" customWidth="1"/>
    <col min="19" max="19" width="7.85546875" style="24" bestFit="1" customWidth="1"/>
    <col min="20" max="20" width="7.140625" style="24" bestFit="1" customWidth="1"/>
    <col min="21" max="21" width="9.5703125" style="24" bestFit="1" customWidth="1"/>
    <col min="22" max="22" width="8.5703125" style="24" bestFit="1" customWidth="1"/>
    <col min="23" max="23" width="10" style="24" customWidth="1"/>
    <col min="24" max="16384" width="9.140625" style="24"/>
  </cols>
  <sheetData>
    <row r="1" spans="1:23" ht="15.75" thickBot="1">
      <c r="D1" s="127">
        <v>1</v>
      </c>
      <c r="E1" s="127">
        <v>1</v>
      </c>
      <c r="F1" s="127">
        <v>1</v>
      </c>
      <c r="G1" s="127">
        <v>1</v>
      </c>
      <c r="H1" s="127">
        <v>1</v>
      </c>
      <c r="I1" s="127">
        <v>1</v>
      </c>
      <c r="J1" s="127">
        <v>1</v>
      </c>
      <c r="K1" s="127">
        <v>1</v>
      </c>
      <c r="L1" s="127">
        <v>1</v>
      </c>
      <c r="M1" s="127">
        <v>1</v>
      </c>
      <c r="N1" s="127">
        <v>1</v>
      </c>
      <c r="O1" s="127">
        <v>1</v>
      </c>
      <c r="P1" s="127">
        <v>1</v>
      </c>
      <c r="Q1" s="127">
        <v>1</v>
      </c>
      <c r="R1" s="127">
        <v>1</v>
      </c>
      <c r="S1" s="127">
        <v>1</v>
      </c>
      <c r="T1" s="127">
        <v>1</v>
      </c>
      <c r="U1" s="127">
        <v>1</v>
      </c>
      <c r="V1" s="127">
        <v>1</v>
      </c>
      <c r="W1" s="127">
        <f>SUM(D1:V1)</f>
        <v>19</v>
      </c>
    </row>
    <row r="2" spans="1:23" s="97" customFormat="1" ht="16.5" thickBot="1">
      <c r="A2" s="92"/>
      <c r="B2" s="93"/>
      <c r="C2" s="94"/>
      <c r="D2" s="95" t="s">
        <v>63</v>
      </c>
      <c r="E2" s="95" t="s">
        <v>10</v>
      </c>
      <c r="F2" s="95" t="s">
        <v>11</v>
      </c>
      <c r="G2" s="95" t="s">
        <v>14</v>
      </c>
      <c r="H2" s="95" t="s">
        <v>16</v>
      </c>
      <c r="I2" s="95" t="s">
        <v>18</v>
      </c>
      <c r="J2" s="95" t="s">
        <v>20</v>
      </c>
      <c r="K2" s="95" t="s">
        <v>22</v>
      </c>
      <c r="L2" s="95" t="s">
        <v>23</v>
      </c>
      <c r="M2" s="95" t="s">
        <v>24</v>
      </c>
      <c r="N2" s="95" t="s">
        <v>26</v>
      </c>
      <c r="O2" s="95" t="s">
        <v>27</v>
      </c>
      <c r="P2" s="95" t="s">
        <v>28</v>
      </c>
      <c r="Q2" s="95" t="s">
        <v>29</v>
      </c>
      <c r="R2" s="95" t="s">
        <v>30</v>
      </c>
      <c r="S2" s="95" t="s">
        <v>31</v>
      </c>
      <c r="T2" s="95" t="s">
        <v>32</v>
      </c>
      <c r="U2" s="95" t="s">
        <v>33</v>
      </c>
      <c r="V2" s="96" t="s">
        <v>36</v>
      </c>
      <c r="W2" s="124" t="s">
        <v>413</v>
      </c>
    </row>
    <row r="3" spans="1:23">
      <c r="A3" s="1128" t="s">
        <v>410</v>
      </c>
      <c r="B3" s="126" t="s">
        <v>56</v>
      </c>
      <c r="C3" s="98" t="s">
        <v>0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>
        <v>2</v>
      </c>
      <c r="P3" s="99">
        <v>1</v>
      </c>
      <c r="Q3" s="99"/>
      <c r="R3" s="99"/>
      <c r="S3" s="99"/>
      <c r="T3" s="99"/>
      <c r="U3" s="99"/>
      <c r="V3" s="100"/>
      <c r="W3" s="101">
        <f>SUM(D3:V3)</f>
        <v>3</v>
      </c>
    </row>
    <row r="4" spans="1:23" ht="15.75" thickBot="1">
      <c r="A4" s="1129"/>
      <c r="B4" s="106" t="s">
        <v>57</v>
      </c>
      <c r="C4" s="106" t="s">
        <v>0</v>
      </c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>
        <v>3</v>
      </c>
      <c r="P4" s="107">
        <v>1</v>
      </c>
      <c r="Q4" s="107"/>
      <c r="R4" s="107"/>
      <c r="S4" s="107"/>
      <c r="T4" s="107">
        <v>4</v>
      </c>
      <c r="U4" s="107"/>
      <c r="V4" s="108">
        <v>2</v>
      </c>
      <c r="W4" s="109">
        <f t="shared" ref="W4:W46" si="0">SUM(D4:V4)</f>
        <v>10</v>
      </c>
    </row>
    <row r="5" spans="1:23">
      <c r="A5" s="1120" t="s">
        <v>411</v>
      </c>
      <c r="B5" s="110" t="s">
        <v>55</v>
      </c>
      <c r="C5" s="110" t="s">
        <v>0</v>
      </c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>
        <v>4</v>
      </c>
      <c r="O5" s="111">
        <v>5</v>
      </c>
      <c r="P5" s="111">
        <v>2</v>
      </c>
      <c r="Q5" s="111"/>
      <c r="R5" s="111"/>
      <c r="S5" s="111"/>
      <c r="T5" s="111">
        <v>7</v>
      </c>
      <c r="U5" s="111"/>
      <c r="V5" s="112">
        <v>6</v>
      </c>
      <c r="W5" s="101">
        <f t="shared" si="0"/>
        <v>24</v>
      </c>
    </row>
    <row r="6" spans="1:23">
      <c r="A6" s="1121"/>
      <c r="B6" s="113" t="s">
        <v>56</v>
      </c>
      <c r="C6" s="113" t="s">
        <v>0</v>
      </c>
      <c r="D6" s="114"/>
      <c r="E6" s="114"/>
      <c r="F6" s="114"/>
      <c r="G6" s="114"/>
      <c r="H6" s="114">
        <v>1</v>
      </c>
      <c r="I6" s="114"/>
      <c r="J6" s="114"/>
      <c r="K6" s="114"/>
      <c r="L6" s="114"/>
      <c r="M6" s="114"/>
      <c r="N6" s="114">
        <v>3</v>
      </c>
      <c r="O6" s="114">
        <v>5</v>
      </c>
      <c r="P6" s="114">
        <v>2</v>
      </c>
      <c r="Q6" s="114"/>
      <c r="R6" s="114"/>
      <c r="S6" s="114"/>
      <c r="T6" s="114">
        <v>7</v>
      </c>
      <c r="U6" s="114"/>
      <c r="V6" s="115">
        <v>2</v>
      </c>
      <c r="W6" s="105">
        <f t="shared" si="0"/>
        <v>20</v>
      </c>
    </row>
    <row r="7" spans="1:23" ht="15.75" thickBot="1">
      <c r="A7" s="1122"/>
      <c r="B7" s="116" t="s">
        <v>567</v>
      </c>
      <c r="C7" s="117" t="s">
        <v>0</v>
      </c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9">
        <v>1</v>
      </c>
      <c r="W7" s="109">
        <f t="shared" si="0"/>
        <v>1</v>
      </c>
    </row>
    <row r="8" spans="1:23">
      <c r="A8" s="1128" t="s">
        <v>414</v>
      </c>
      <c r="B8" s="1131" t="s">
        <v>56</v>
      </c>
      <c r="C8" s="98" t="s">
        <v>0</v>
      </c>
      <c r="D8" s="99"/>
      <c r="E8" s="99"/>
      <c r="F8" s="99">
        <v>1</v>
      </c>
      <c r="G8" s="99"/>
      <c r="H8" s="99"/>
      <c r="I8" s="99">
        <v>3</v>
      </c>
      <c r="J8" s="99"/>
      <c r="K8" s="99"/>
      <c r="L8" s="99"/>
      <c r="M8" s="99">
        <v>2</v>
      </c>
      <c r="N8" s="99"/>
      <c r="O8" s="99">
        <v>3</v>
      </c>
      <c r="P8" s="99"/>
      <c r="Q8" s="99"/>
      <c r="R8" s="99"/>
      <c r="S8" s="99"/>
      <c r="T8" s="99"/>
      <c r="U8" s="99">
        <v>1</v>
      </c>
      <c r="V8" s="100"/>
      <c r="W8" s="101">
        <f t="shared" si="0"/>
        <v>10</v>
      </c>
    </row>
    <row r="9" spans="1:23">
      <c r="A9" s="1130"/>
      <c r="B9" s="1132"/>
      <c r="C9" s="102" t="s">
        <v>1</v>
      </c>
      <c r="D9" s="103"/>
      <c r="E9" s="103"/>
      <c r="F9" s="103"/>
      <c r="G9" s="103"/>
      <c r="H9" s="103"/>
      <c r="I9" s="103">
        <v>7</v>
      </c>
      <c r="J9" s="103"/>
      <c r="K9" s="103">
        <v>3</v>
      </c>
      <c r="L9" s="103"/>
      <c r="M9" s="103">
        <v>7</v>
      </c>
      <c r="N9" s="103"/>
      <c r="O9" s="103"/>
      <c r="P9" s="103"/>
      <c r="Q9" s="103">
        <v>1</v>
      </c>
      <c r="R9" s="103"/>
      <c r="S9" s="103"/>
      <c r="T9" s="103"/>
      <c r="U9" s="103"/>
      <c r="V9" s="104"/>
      <c r="W9" s="105">
        <f t="shared" si="0"/>
        <v>18</v>
      </c>
    </row>
    <row r="10" spans="1:23">
      <c r="A10" s="1130"/>
      <c r="B10" s="1133" t="s">
        <v>57</v>
      </c>
      <c r="C10" s="102" t="s">
        <v>0</v>
      </c>
      <c r="D10" s="103"/>
      <c r="E10" s="103"/>
      <c r="F10" s="103"/>
      <c r="G10" s="103"/>
      <c r="H10" s="103">
        <v>1</v>
      </c>
      <c r="I10" s="103">
        <v>4</v>
      </c>
      <c r="J10" s="103"/>
      <c r="K10" s="103"/>
      <c r="L10" s="103">
        <v>2</v>
      </c>
      <c r="M10" s="103">
        <v>1</v>
      </c>
      <c r="N10" s="103">
        <v>2</v>
      </c>
      <c r="O10" s="103">
        <v>3</v>
      </c>
      <c r="P10" s="103">
        <v>1</v>
      </c>
      <c r="Q10" s="103">
        <v>1</v>
      </c>
      <c r="R10" s="103"/>
      <c r="S10" s="103"/>
      <c r="T10" s="103">
        <v>4</v>
      </c>
      <c r="U10" s="103">
        <v>1</v>
      </c>
      <c r="V10" s="104">
        <v>3</v>
      </c>
      <c r="W10" s="105">
        <f t="shared" si="0"/>
        <v>23</v>
      </c>
    </row>
    <row r="11" spans="1:23" ht="15.75" thickBot="1">
      <c r="A11" s="1129"/>
      <c r="B11" s="1134"/>
      <c r="C11" s="106" t="s">
        <v>1</v>
      </c>
      <c r="D11" s="107"/>
      <c r="E11" s="107"/>
      <c r="F11" s="107">
        <v>1</v>
      </c>
      <c r="G11" s="107">
        <v>2</v>
      </c>
      <c r="H11" s="107">
        <v>1</v>
      </c>
      <c r="I11" s="107">
        <v>9</v>
      </c>
      <c r="J11" s="107">
        <v>1</v>
      </c>
      <c r="K11" s="107">
        <v>1</v>
      </c>
      <c r="L11" s="107">
        <v>1</v>
      </c>
      <c r="M11" s="107">
        <v>5</v>
      </c>
      <c r="N11" s="107"/>
      <c r="O11" s="107"/>
      <c r="P11" s="107">
        <v>1</v>
      </c>
      <c r="Q11" s="107"/>
      <c r="R11" s="107"/>
      <c r="S11" s="107">
        <v>2</v>
      </c>
      <c r="T11" s="107"/>
      <c r="U11" s="107"/>
      <c r="V11" s="108"/>
      <c r="W11" s="109">
        <f t="shared" si="0"/>
        <v>24</v>
      </c>
    </row>
    <row r="12" spans="1:23">
      <c r="A12" s="1120" t="s">
        <v>415</v>
      </c>
      <c r="B12" s="1123" t="s">
        <v>55</v>
      </c>
      <c r="C12" s="110" t="s">
        <v>0</v>
      </c>
      <c r="D12" s="111"/>
      <c r="E12" s="111">
        <v>1</v>
      </c>
      <c r="F12" s="111"/>
      <c r="G12" s="111"/>
      <c r="H12" s="111"/>
      <c r="I12" s="111"/>
      <c r="J12" s="111"/>
      <c r="K12" s="111">
        <v>1</v>
      </c>
      <c r="L12" s="111"/>
      <c r="M12" s="111"/>
      <c r="N12" s="111">
        <v>2</v>
      </c>
      <c r="O12" s="111">
        <v>6</v>
      </c>
      <c r="P12" s="111">
        <v>4</v>
      </c>
      <c r="Q12" s="111"/>
      <c r="R12" s="111">
        <v>1</v>
      </c>
      <c r="S12" s="111"/>
      <c r="T12" s="111">
        <v>7</v>
      </c>
      <c r="U12" s="111"/>
      <c r="V12" s="112">
        <v>7</v>
      </c>
      <c r="W12" s="101">
        <f t="shared" si="0"/>
        <v>29</v>
      </c>
    </row>
    <row r="13" spans="1:23">
      <c r="A13" s="1121"/>
      <c r="B13" s="1125"/>
      <c r="C13" s="113" t="s">
        <v>1</v>
      </c>
      <c r="D13" s="114">
        <v>1</v>
      </c>
      <c r="E13" s="114"/>
      <c r="F13" s="114">
        <v>3</v>
      </c>
      <c r="G13" s="114">
        <v>1</v>
      </c>
      <c r="H13" s="114">
        <v>2</v>
      </c>
      <c r="I13" s="114">
        <v>3</v>
      </c>
      <c r="J13" s="114"/>
      <c r="K13" s="114">
        <v>2</v>
      </c>
      <c r="L13" s="114"/>
      <c r="M13" s="114">
        <v>6</v>
      </c>
      <c r="N13" s="114"/>
      <c r="O13" s="114"/>
      <c r="P13" s="114">
        <v>6</v>
      </c>
      <c r="Q13" s="114"/>
      <c r="R13" s="114"/>
      <c r="S13" s="114">
        <v>4</v>
      </c>
      <c r="T13" s="114">
        <v>1</v>
      </c>
      <c r="U13" s="114"/>
      <c r="V13" s="115"/>
      <c r="W13" s="105">
        <f t="shared" si="0"/>
        <v>29</v>
      </c>
    </row>
    <row r="14" spans="1:23">
      <c r="A14" s="1121"/>
      <c r="B14" s="1126" t="s">
        <v>56</v>
      </c>
      <c r="C14" s="113" t="s">
        <v>0</v>
      </c>
      <c r="D14" s="114">
        <v>1</v>
      </c>
      <c r="E14" s="114">
        <v>1</v>
      </c>
      <c r="F14" s="114"/>
      <c r="G14" s="114">
        <v>1</v>
      </c>
      <c r="H14" s="114">
        <v>1</v>
      </c>
      <c r="I14" s="114"/>
      <c r="J14" s="114"/>
      <c r="K14" s="114"/>
      <c r="L14" s="114">
        <v>1</v>
      </c>
      <c r="M14" s="114"/>
      <c r="N14" s="114">
        <v>5</v>
      </c>
      <c r="O14" s="114">
        <v>6</v>
      </c>
      <c r="P14" s="114">
        <v>2</v>
      </c>
      <c r="Q14" s="114"/>
      <c r="R14" s="114"/>
      <c r="S14" s="114"/>
      <c r="T14" s="114">
        <v>7</v>
      </c>
      <c r="U14" s="114"/>
      <c r="V14" s="115">
        <v>6</v>
      </c>
      <c r="W14" s="105">
        <f t="shared" si="0"/>
        <v>31</v>
      </c>
    </row>
    <row r="15" spans="1:23">
      <c r="A15" s="1121"/>
      <c r="B15" s="1125"/>
      <c r="C15" s="113" t="s">
        <v>1</v>
      </c>
      <c r="D15" s="114"/>
      <c r="E15" s="114"/>
      <c r="F15" s="114">
        <v>1</v>
      </c>
      <c r="G15" s="114"/>
      <c r="H15" s="114"/>
      <c r="I15" s="114">
        <v>2</v>
      </c>
      <c r="J15" s="114"/>
      <c r="K15" s="114"/>
      <c r="L15" s="114"/>
      <c r="M15" s="114">
        <v>5</v>
      </c>
      <c r="N15" s="114"/>
      <c r="O15" s="114"/>
      <c r="P15" s="114">
        <v>4</v>
      </c>
      <c r="Q15" s="114"/>
      <c r="R15" s="114"/>
      <c r="S15" s="114">
        <v>3</v>
      </c>
      <c r="T15" s="114">
        <v>5</v>
      </c>
      <c r="U15" s="114"/>
      <c r="V15" s="115"/>
      <c r="W15" s="105">
        <f t="shared" si="0"/>
        <v>20</v>
      </c>
    </row>
    <row r="16" spans="1:23">
      <c r="A16" s="1121"/>
      <c r="B16" s="1126" t="s">
        <v>567</v>
      </c>
      <c r="C16" s="113" t="s">
        <v>0</v>
      </c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>
        <v>1</v>
      </c>
      <c r="Q16" s="114"/>
      <c r="R16" s="114"/>
      <c r="S16" s="114"/>
      <c r="T16" s="114"/>
      <c r="U16" s="114"/>
      <c r="V16" s="115">
        <v>1</v>
      </c>
      <c r="W16" s="105">
        <f t="shared" si="0"/>
        <v>2</v>
      </c>
    </row>
    <row r="17" spans="1:23" ht="15.75" thickBot="1">
      <c r="A17" s="1122"/>
      <c r="B17" s="1127"/>
      <c r="C17" s="117" t="s">
        <v>1</v>
      </c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>
        <v>1</v>
      </c>
      <c r="Q17" s="118"/>
      <c r="R17" s="118"/>
      <c r="S17" s="118"/>
      <c r="T17" s="118"/>
      <c r="U17" s="118"/>
      <c r="V17" s="119"/>
      <c r="W17" s="109">
        <f t="shared" si="0"/>
        <v>1</v>
      </c>
    </row>
    <row r="18" spans="1:23">
      <c r="A18" s="1128" t="s">
        <v>15</v>
      </c>
      <c r="B18" s="1131" t="s">
        <v>56</v>
      </c>
      <c r="C18" s="98" t="s">
        <v>707</v>
      </c>
      <c r="D18" s="99"/>
      <c r="E18" s="99"/>
      <c r="F18" s="99"/>
      <c r="G18" s="99"/>
      <c r="H18" s="99"/>
      <c r="I18" s="99"/>
      <c r="J18" s="99"/>
      <c r="K18" s="99">
        <v>1</v>
      </c>
      <c r="L18" s="99"/>
      <c r="M18" s="99">
        <v>1</v>
      </c>
      <c r="N18" s="99"/>
      <c r="O18" s="99"/>
      <c r="P18" s="99"/>
      <c r="Q18" s="99">
        <v>1</v>
      </c>
      <c r="R18" s="99"/>
      <c r="S18" s="99"/>
      <c r="T18" s="99"/>
      <c r="U18" s="99"/>
      <c r="V18" s="100"/>
      <c r="W18" s="101">
        <f t="shared" si="0"/>
        <v>3</v>
      </c>
    </row>
    <row r="19" spans="1:23">
      <c r="A19" s="1130"/>
      <c r="B19" s="1135"/>
      <c r="C19" s="102" t="s">
        <v>708</v>
      </c>
      <c r="D19" s="103"/>
      <c r="E19" s="103"/>
      <c r="F19" s="103"/>
      <c r="G19" s="103"/>
      <c r="H19" s="103"/>
      <c r="I19" s="103">
        <v>1</v>
      </c>
      <c r="J19" s="103"/>
      <c r="K19" s="103">
        <v>1</v>
      </c>
      <c r="L19" s="103"/>
      <c r="M19" s="103">
        <v>3</v>
      </c>
      <c r="N19" s="103"/>
      <c r="O19" s="103"/>
      <c r="P19" s="103"/>
      <c r="Q19" s="103">
        <v>2</v>
      </c>
      <c r="R19" s="103"/>
      <c r="S19" s="103"/>
      <c r="T19" s="103"/>
      <c r="U19" s="103"/>
      <c r="V19" s="104"/>
      <c r="W19" s="105">
        <f t="shared" si="0"/>
        <v>7</v>
      </c>
    </row>
    <row r="20" spans="1:23">
      <c r="A20" s="1130"/>
      <c r="B20" s="1135"/>
      <c r="C20" s="102" t="s">
        <v>709</v>
      </c>
      <c r="D20" s="103"/>
      <c r="E20" s="103"/>
      <c r="F20" s="103"/>
      <c r="G20" s="103"/>
      <c r="H20" s="103">
        <v>1</v>
      </c>
      <c r="I20" s="103">
        <v>3</v>
      </c>
      <c r="J20" s="103"/>
      <c r="K20" s="103"/>
      <c r="L20" s="103"/>
      <c r="M20" s="103">
        <v>2</v>
      </c>
      <c r="N20" s="103"/>
      <c r="O20" s="103"/>
      <c r="P20" s="103"/>
      <c r="Q20" s="103"/>
      <c r="R20" s="103"/>
      <c r="S20" s="103"/>
      <c r="T20" s="103"/>
      <c r="U20" s="103"/>
      <c r="V20" s="104"/>
      <c r="W20" s="105">
        <f t="shared" si="0"/>
        <v>6</v>
      </c>
    </row>
    <row r="21" spans="1:23">
      <c r="A21" s="1130"/>
      <c r="B21" s="1135"/>
      <c r="C21" s="102" t="s">
        <v>706</v>
      </c>
      <c r="D21" s="103"/>
      <c r="E21" s="103"/>
      <c r="F21" s="103">
        <v>1</v>
      </c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4"/>
      <c r="W21" s="105">
        <f t="shared" si="0"/>
        <v>1</v>
      </c>
    </row>
    <row r="22" spans="1:23">
      <c r="A22" s="1130"/>
      <c r="B22" s="1135"/>
      <c r="C22" s="102" t="s">
        <v>710</v>
      </c>
      <c r="D22" s="103"/>
      <c r="E22" s="103"/>
      <c r="F22" s="103">
        <v>1</v>
      </c>
      <c r="G22" s="103">
        <v>1</v>
      </c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4"/>
      <c r="W22" s="105">
        <f t="shared" si="0"/>
        <v>2</v>
      </c>
    </row>
    <row r="23" spans="1:23">
      <c r="A23" s="1130"/>
      <c r="B23" s="1135"/>
      <c r="C23" s="102" t="s">
        <v>711</v>
      </c>
      <c r="D23" s="103"/>
      <c r="E23" s="103"/>
      <c r="F23" s="103"/>
      <c r="G23" s="103"/>
      <c r="H23" s="103"/>
      <c r="I23" s="103">
        <v>1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4"/>
      <c r="W23" s="105">
        <f t="shared" si="0"/>
        <v>1</v>
      </c>
    </row>
    <row r="24" spans="1:23">
      <c r="A24" s="1130"/>
      <c r="B24" s="1132"/>
      <c r="C24" s="102" t="s">
        <v>712</v>
      </c>
      <c r="D24" s="103"/>
      <c r="E24" s="103"/>
      <c r="F24" s="103"/>
      <c r="G24" s="103"/>
      <c r="H24" s="103"/>
      <c r="I24" s="103"/>
      <c r="J24" s="103"/>
      <c r="K24" s="103"/>
      <c r="L24" s="103"/>
      <c r="M24" s="103">
        <v>1</v>
      </c>
      <c r="N24" s="103"/>
      <c r="O24" s="103"/>
      <c r="P24" s="103"/>
      <c r="Q24" s="103"/>
      <c r="R24" s="103"/>
      <c r="S24" s="103"/>
      <c r="T24" s="103"/>
      <c r="U24" s="103"/>
      <c r="V24" s="104"/>
      <c r="W24" s="105">
        <f t="shared" si="0"/>
        <v>1</v>
      </c>
    </row>
    <row r="25" spans="1:23">
      <c r="A25" s="1130"/>
      <c r="B25" s="1133" t="s">
        <v>57</v>
      </c>
      <c r="C25" s="102" t="s">
        <v>707</v>
      </c>
      <c r="D25" s="103"/>
      <c r="E25" s="103"/>
      <c r="F25" s="103"/>
      <c r="G25" s="103"/>
      <c r="H25" s="103"/>
      <c r="I25" s="103"/>
      <c r="J25" s="103">
        <v>1</v>
      </c>
      <c r="K25" s="103"/>
      <c r="L25" s="103"/>
      <c r="M25" s="103"/>
      <c r="N25" s="103"/>
      <c r="O25" s="103">
        <v>1</v>
      </c>
      <c r="P25" s="103"/>
      <c r="Q25" s="103">
        <v>1</v>
      </c>
      <c r="R25" s="103"/>
      <c r="S25" s="103">
        <v>1</v>
      </c>
      <c r="T25" s="103"/>
      <c r="U25" s="103"/>
      <c r="V25" s="104"/>
      <c r="W25" s="105">
        <f t="shared" si="0"/>
        <v>4</v>
      </c>
    </row>
    <row r="26" spans="1:23">
      <c r="A26" s="1130"/>
      <c r="B26" s="1135"/>
      <c r="C26" s="102" t="s">
        <v>708</v>
      </c>
      <c r="D26" s="103"/>
      <c r="E26" s="103"/>
      <c r="F26" s="103"/>
      <c r="G26" s="103"/>
      <c r="H26" s="103"/>
      <c r="I26" s="103">
        <v>1</v>
      </c>
      <c r="J26" s="103"/>
      <c r="K26" s="103"/>
      <c r="L26" s="103"/>
      <c r="M26" s="103">
        <v>2</v>
      </c>
      <c r="N26" s="103"/>
      <c r="O26" s="103"/>
      <c r="P26" s="103"/>
      <c r="Q26" s="103">
        <v>1</v>
      </c>
      <c r="R26" s="103"/>
      <c r="S26" s="103"/>
      <c r="T26" s="103"/>
      <c r="U26" s="103"/>
      <c r="V26" s="104"/>
      <c r="W26" s="105">
        <f t="shared" si="0"/>
        <v>4</v>
      </c>
    </row>
    <row r="27" spans="1:23">
      <c r="A27" s="1130"/>
      <c r="B27" s="1135"/>
      <c r="C27" s="102" t="s">
        <v>709</v>
      </c>
      <c r="D27" s="103"/>
      <c r="E27" s="103"/>
      <c r="F27" s="103"/>
      <c r="G27" s="103"/>
      <c r="H27" s="103">
        <v>1</v>
      </c>
      <c r="I27" s="103">
        <v>2</v>
      </c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4"/>
      <c r="W27" s="105">
        <f t="shared" si="0"/>
        <v>3</v>
      </c>
    </row>
    <row r="28" spans="1:23">
      <c r="A28" s="1130"/>
      <c r="B28" s="1135"/>
      <c r="C28" s="102" t="s">
        <v>706</v>
      </c>
      <c r="D28" s="103"/>
      <c r="E28" s="103"/>
      <c r="F28" s="103">
        <v>1</v>
      </c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4"/>
      <c r="W28" s="105">
        <f t="shared" si="0"/>
        <v>1</v>
      </c>
    </row>
    <row r="29" spans="1:23">
      <c r="A29" s="1130"/>
      <c r="B29" s="1135"/>
      <c r="C29" s="102" t="s">
        <v>710</v>
      </c>
      <c r="D29" s="103"/>
      <c r="E29" s="103"/>
      <c r="F29" s="103">
        <v>1</v>
      </c>
      <c r="G29" s="103">
        <v>2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4"/>
      <c r="W29" s="105">
        <f t="shared" si="0"/>
        <v>3</v>
      </c>
    </row>
    <row r="30" spans="1:23">
      <c r="A30" s="1130"/>
      <c r="B30" s="1135"/>
      <c r="C30" s="102" t="s">
        <v>711</v>
      </c>
      <c r="D30" s="103"/>
      <c r="E30" s="103"/>
      <c r="F30" s="103"/>
      <c r="G30" s="103"/>
      <c r="H30" s="103">
        <v>1</v>
      </c>
      <c r="I30" s="103">
        <v>1</v>
      </c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4"/>
      <c r="W30" s="105">
        <f t="shared" si="0"/>
        <v>2</v>
      </c>
    </row>
    <row r="31" spans="1:23" ht="15.75" thickBot="1">
      <c r="A31" s="1129"/>
      <c r="B31" s="1134"/>
      <c r="C31" s="106" t="s">
        <v>712</v>
      </c>
      <c r="D31" s="107"/>
      <c r="E31" s="107"/>
      <c r="F31" s="107"/>
      <c r="G31" s="107"/>
      <c r="H31" s="107"/>
      <c r="I31" s="107"/>
      <c r="J31" s="107"/>
      <c r="K31" s="107"/>
      <c r="L31" s="107"/>
      <c r="M31" s="107">
        <v>1</v>
      </c>
      <c r="N31" s="107"/>
      <c r="O31" s="107"/>
      <c r="P31" s="107"/>
      <c r="Q31" s="107"/>
      <c r="R31" s="107"/>
      <c r="S31" s="107"/>
      <c r="T31" s="107"/>
      <c r="U31" s="107"/>
      <c r="V31" s="108"/>
      <c r="W31" s="109">
        <f t="shared" si="0"/>
        <v>1</v>
      </c>
    </row>
    <row r="32" spans="1:23">
      <c r="A32" s="1120" t="s">
        <v>12</v>
      </c>
      <c r="B32" s="1123" t="s">
        <v>55</v>
      </c>
      <c r="C32" s="110" t="s">
        <v>708</v>
      </c>
      <c r="D32" s="111"/>
      <c r="E32" s="111"/>
      <c r="F32" s="111">
        <v>1</v>
      </c>
      <c r="G32" s="111"/>
      <c r="H32" s="111"/>
      <c r="I32" s="111">
        <v>1</v>
      </c>
      <c r="J32" s="111"/>
      <c r="K32" s="111"/>
      <c r="L32" s="111">
        <v>1</v>
      </c>
      <c r="M32" s="111"/>
      <c r="N32" s="111"/>
      <c r="O32" s="111"/>
      <c r="P32" s="111"/>
      <c r="Q32" s="111"/>
      <c r="R32" s="111"/>
      <c r="S32" s="111">
        <v>2</v>
      </c>
      <c r="T32" s="111"/>
      <c r="U32" s="111"/>
      <c r="V32" s="112">
        <v>1</v>
      </c>
      <c r="W32" s="101">
        <f t="shared" si="0"/>
        <v>6</v>
      </c>
    </row>
    <row r="33" spans="1:23">
      <c r="A33" s="1121"/>
      <c r="B33" s="1124"/>
      <c r="C33" s="113" t="s">
        <v>709</v>
      </c>
      <c r="D33" s="114"/>
      <c r="E33" s="114"/>
      <c r="F33" s="114">
        <v>1</v>
      </c>
      <c r="G33" s="114"/>
      <c r="H33" s="114"/>
      <c r="I33" s="114"/>
      <c r="J33" s="114"/>
      <c r="K33" s="114"/>
      <c r="L33" s="114">
        <v>1</v>
      </c>
      <c r="M33" s="114"/>
      <c r="N33" s="114">
        <v>2</v>
      </c>
      <c r="O33" s="114"/>
      <c r="P33" s="114"/>
      <c r="Q33" s="114"/>
      <c r="R33" s="114"/>
      <c r="S33" s="114"/>
      <c r="T33" s="114"/>
      <c r="U33" s="114"/>
      <c r="V33" s="115"/>
      <c r="W33" s="105">
        <f t="shared" si="0"/>
        <v>4</v>
      </c>
    </row>
    <row r="34" spans="1:23">
      <c r="A34" s="1121"/>
      <c r="B34" s="1124"/>
      <c r="C34" s="113" t="s">
        <v>706</v>
      </c>
      <c r="D34" s="114"/>
      <c r="E34" s="114"/>
      <c r="F34" s="114"/>
      <c r="G34" s="114"/>
      <c r="H34" s="114">
        <v>3</v>
      </c>
      <c r="I34" s="114"/>
      <c r="J34" s="114"/>
      <c r="K34" s="114"/>
      <c r="L34" s="114"/>
      <c r="M34" s="114"/>
      <c r="N34" s="114">
        <v>1</v>
      </c>
      <c r="O34" s="114">
        <v>1</v>
      </c>
      <c r="P34" s="114"/>
      <c r="Q34" s="114"/>
      <c r="R34" s="114"/>
      <c r="S34" s="114"/>
      <c r="T34" s="114">
        <v>1</v>
      </c>
      <c r="U34" s="114"/>
      <c r="V34" s="115"/>
      <c r="W34" s="105">
        <f t="shared" si="0"/>
        <v>6</v>
      </c>
    </row>
    <row r="35" spans="1:23">
      <c r="A35" s="1121"/>
      <c r="B35" s="1124"/>
      <c r="C35" s="113" t="s">
        <v>710</v>
      </c>
      <c r="D35" s="114"/>
      <c r="E35" s="114"/>
      <c r="F35" s="114"/>
      <c r="G35" s="114"/>
      <c r="H35" s="114"/>
      <c r="I35" s="114">
        <v>1</v>
      </c>
      <c r="J35" s="114"/>
      <c r="K35" s="114"/>
      <c r="L35" s="114"/>
      <c r="M35" s="114"/>
      <c r="N35" s="114"/>
      <c r="O35" s="114">
        <v>2</v>
      </c>
      <c r="P35" s="114"/>
      <c r="Q35" s="114"/>
      <c r="R35" s="114"/>
      <c r="S35" s="114"/>
      <c r="T35" s="114"/>
      <c r="U35" s="114"/>
      <c r="V35" s="115"/>
      <c r="W35" s="105">
        <f t="shared" si="0"/>
        <v>3</v>
      </c>
    </row>
    <row r="36" spans="1:23">
      <c r="A36" s="1121"/>
      <c r="B36" s="1124"/>
      <c r="C36" s="113" t="s">
        <v>711</v>
      </c>
      <c r="D36" s="114"/>
      <c r="E36" s="114"/>
      <c r="F36" s="114"/>
      <c r="G36" s="114"/>
      <c r="H36" s="114">
        <v>1</v>
      </c>
      <c r="I36" s="114"/>
      <c r="J36" s="114"/>
      <c r="K36" s="114"/>
      <c r="L36" s="114"/>
      <c r="M36" s="114"/>
      <c r="N36" s="114">
        <v>1</v>
      </c>
      <c r="O36" s="114">
        <v>1</v>
      </c>
      <c r="P36" s="114">
        <v>2</v>
      </c>
      <c r="Q36" s="114"/>
      <c r="R36" s="114"/>
      <c r="S36" s="114"/>
      <c r="T36" s="114"/>
      <c r="U36" s="114"/>
      <c r="V36" s="115"/>
      <c r="W36" s="105">
        <f t="shared" si="0"/>
        <v>5</v>
      </c>
    </row>
    <row r="37" spans="1:23">
      <c r="A37" s="1121"/>
      <c r="B37" s="1124"/>
      <c r="C37" s="113" t="s">
        <v>747</v>
      </c>
      <c r="D37" s="114"/>
      <c r="E37" s="114"/>
      <c r="F37" s="114"/>
      <c r="G37" s="114"/>
      <c r="H37" s="114">
        <v>2</v>
      </c>
      <c r="I37" s="114"/>
      <c r="J37" s="114"/>
      <c r="K37" s="114"/>
      <c r="L37" s="114"/>
      <c r="M37" s="114"/>
      <c r="N37" s="114">
        <v>1</v>
      </c>
      <c r="O37" s="114">
        <v>1</v>
      </c>
      <c r="P37" s="114"/>
      <c r="Q37" s="114"/>
      <c r="R37" s="114"/>
      <c r="S37" s="114"/>
      <c r="T37" s="114">
        <v>1</v>
      </c>
      <c r="U37" s="114"/>
      <c r="V37" s="115"/>
      <c r="W37" s="105">
        <f t="shared" si="0"/>
        <v>5</v>
      </c>
    </row>
    <row r="38" spans="1:23">
      <c r="A38" s="1121"/>
      <c r="B38" s="1125"/>
      <c r="C38" s="113" t="s">
        <v>746</v>
      </c>
      <c r="D38" s="114"/>
      <c r="E38" s="114"/>
      <c r="F38" s="114"/>
      <c r="G38" s="114"/>
      <c r="H38" s="114">
        <v>1</v>
      </c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>
        <v>1</v>
      </c>
      <c r="U38" s="114"/>
      <c r="V38" s="115"/>
      <c r="W38" s="105">
        <f t="shared" si="0"/>
        <v>2</v>
      </c>
    </row>
    <row r="39" spans="1:23">
      <c r="A39" s="1121"/>
      <c r="B39" s="1126" t="s">
        <v>56</v>
      </c>
      <c r="C39" s="113" t="s">
        <v>708</v>
      </c>
      <c r="D39" s="114"/>
      <c r="E39" s="114">
        <v>1</v>
      </c>
      <c r="F39" s="114">
        <v>1</v>
      </c>
      <c r="G39" s="114"/>
      <c r="H39" s="114"/>
      <c r="I39" s="114"/>
      <c r="J39" s="114"/>
      <c r="K39" s="114"/>
      <c r="L39" s="114">
        <v>1</v>
      </c>
      <c r="M39" s="114">
        <v>1</v>
      </c>
      <c r="N39" s="114"/>
      <c r="O39" s="114"/>
      <c r="P39" s="114">
        <v>1</v>
      </c>
      <c r="Q39" s="114"/>
      <c r="R39" s="114"/>
      <c r="S39" s="114"/>
      <c r="T39" s="114"/>
      <c r="U39" s="114"/>
      <c r="V39" s="115">
        <v>1</v>
      </c>
      <c r="W39" s="105">
        <f t="shared" si="0"/>
        <v>6</v>
      </c>
    </row>
    <row r="40" spans="1:23">
      <c r="A40" s="1121"/>
      <c r="B40" s="1124"/>
      <c r="C40" s="113" t="s">
        <v>709</v>
      </c>
      <c r="D40" s="114"/>
      <c r="E40" s="114"/>
      <c r="F40" s="114">
        <v>1</v>
      </c>
      <c r="G40" s="114"/>
      <c r="H40" s="114"/>
      <c r="I40" s="114">
        <v>1</v>
      </c>
      <c r="J40" s="114"/>
      <c r="K40" s="114"/>
      <c r="L40" s="114"/>
      <c r="M40" s="114"/>
      <c r="N40" s="114"/>
      <c r="O40" s="114">
        <v>1</v>
      </c>
      <c r="P40" s="114"/>
      <c r="Q40" s="114"/>
      <c r="R40" s="114"/>
      <c r="S40" s="114">
        <v>1</v>
      </c>
      <c r="T40" s="114"/>
      <c r="U40" s="114"/>
      <c r="V40" s="115"/>
      <c r="W40" s="105">
        <f t="shared" si="0"/>
        <v>4</v>
      </c>
    </row>
    <row r="41" spans="1:23">
      <c r="A41" s="1121"/>
      <c r="B41" s="1124"/>
      <c r="C41" s="113" t="s">
        <v>706</v>
      </c>
      <c r="D41" s="114"/>
      <c r="E41" s="114"/>
      <c r="F41" s="114"/>
      <c r="G41" s="114"/>
      <c r="H41" s="114">
        <v>1</v>
      </c>
      <c r="I41" s="114"/>
      <c r="J41" s="114"/>
      <c r="K41" s="114"/>
      <c r="L41" s="114"/>
      <c r="M41" s="114"/>
      <c r="N41" s="114"/>
      <c r="O41" s="114">
        <v>1</v>
      </c>
      <c r="P41" s="114"/>
      <c r="Q41" s="114"/>
      <c r="R41" s="114"/>
      <c r="S41" s="114"/>
      <c r="T41" s="114"/>
      <c r="U41" s="114"/>
      <c r="V41" s="115"/>
      <c r="W41" s="105">
        <f t="shared" si="0"/>
        <v>2</v>
      </c>
    </row>
    <row r="42" spans="1:23">
      <c r="A42" s="1121"/>
      <c r="B42" s="1124"/>
      <c r="C42" s="113" t="s">
        <v>710</v>
      </c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>
        <v>1</v>
      </c>
      <c r="P42" s="114">
        <v>1</v>
      </c>
      <c r="Q42" s="114"/>
      <c r="R42" s="114"/>
      <c r="S42" s="114"/>
      <c r="T42" s="114"/>
      <c r="U42" s="114"/>
      <c r="V42" s="115"/>
      <c r="W42" s="105">
        <f t="shared" si="0"/>
        <v>2</v>
      </c>
    </row>
    <row r="43" spans="1:23">
      <c r="A43" s="1121"/>
      <c r="B43" s="1124"/>
      <c r="C43" s="113" t="s">
        <v>711</v>
      </c>
      <c r="D43" s="114"/>
      <c r="E43" s="114"/>
      <c r="F43" s="114"/>
      <c r="G43" s="114"/>
      <c r="H43" s="114">
        <v>1</v>
      </c>
      <c r="I43" s="114"/>
      <c r="J43" s="114"/>
      <c r="K43" s="114"/>
      <c r="L43" s="114"/>
      <c r="M43" s="114"/>
      <c r="N43" s="114"/>
      <c r="O43" s="114">
        <v>1</v>
      </c>
      <c r="P43" s="114">
        <v>1</v>
      </c>
      <c r="Q43" s="114"/>
      <c r="R43" s="114"/>
      <c r="S43" s="114">
        <v>1</v>
      </c>
      <c r="T43" s="114">
        <v>1</v>
      </c>
      <c r="U43" s="114"/>
      <c r="V43" s="115"/>
      <c r="W43" s="105">
        <f t="shared" si="0"/>
        <v>5</v>
      </c>
    </row>
    <row r="44" spans="1:23">
      <c r="A44" s="1121"/>
      <c r="B44" s="1124"/>
      <c r="C44" s="113" t="s">
        <v>810</v>
      </c>
      <c r="D44" s="114"/>
      <c r="E44" s="114"/>
      <c r="F44" s="114"/>
      <c r="G44" s="114"/>
      <c r="H44" s="114">
        <v>1</v>
      </c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5"/>
      <c r="W44" s="105">
        <f t="shared" si="0"/>
        <v>1</v>
      </c>
    </row>
    <row r="45" spans="1:23">
      <c r="A45" s="1121"/>
      <c r="B45" s="1124"/>
      <c r="C45" s="113" t="s">
        <v>747</v>
      </c>
      <c r="D45" s="114"/>
      <c r="E45" s="114"/>
      <c r="F45" s="114"/>
      <c r="G45" s="114"/>
      <c r="H45" s="114">
        <v>2</v>
      </c>
      <c r="I45" s="114"/>
      <c r="J45" s="114"/>
      <c r="K45" s="114"/>
      <c r="L45" s="114"/>
      <c r="M45" s="114"/>
      <c r="N45" s="114"/>
      <c r="O45" s="114">
        <v>1</v>
      </c>
      <c r="P45" s="114"/>
      <c r="Q45" s="114"/>
      <c r="R45" s="114"/>
      <c r="S45" s="114"/>
      <c r="T45" s="114"/>
      <c r="U45" s="114"/>
      <c r="V45" s="115"/>
      <c r="W45" s="105">
        <f t="shared" si="0"/>
        <v>3</v>
      </c>
    </row>
    <row r="46" spans="1:23" ht="15.75" thickBot="1">
      <c r="A46" s="1122"/>
      <c r="B46" s="1127"/>
      <c r="C46" s="117" t="s">
        <v>746</v>
      </c>
      <c r="D46" s="118"/>
      <c r="E46" s="118"/>
      <c r="F46" s="118"/>
      <c r="G46" s="118"/>
      <c r="H46" s="118">
        <v>1</v>
      </c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9"/>
      <c r="W46" s="109">
        <f t="shared" si="0"/>
        <v>1</v>
      </c>
    </row>
    <row r="47" spans="1:23" ht="15.75" thickBot="1">
      <c r="A47" s="125" t="s">
        <v>413</v>
      </c>
      <c r="B47" s="120"/>
      <c r="C47" s="120"/>
      <c r="D47" s="121">
        <f t="shared" ref="D47:W47" si="1">SUM(D3:D46)</f>
        <v>2</v>
      </c>
      <c r="E47" s="121">
        <f t="shared" si="1"/>
        <v>3</v>
      </c>
      <c r="F47" s="121">
        <f t="shared" si="1"/>
        <v>14</v>
      </c>
      <c r="G47" s="121">
        <f t="shared" si="1"/>
        <v>7</v>
      </c>
      <c r="H47" s="121">
        <f t="shared" si="1"/>
        <v>22</v>
      </c>
      <c r="I47" s="121">
        <f t="shared" si="1"/>
        <v>40</v>
      </c>
      <c r="J47" s="121">
        <f t="shared" si="1"/>
        <v>2</v>
      </c>
      <c r="K47" s="121">
        <f t="shared" si="1"/>
        <v>9</v>
      </c>
      <c r="L47" s="121">
        <f t="shared" si="1"/>
        <v>7</v>
      </c>
      <c r="M47" s="121">
        <f t="shared" si="1"/>
        <v>37</v>
      </c>
      <c r="N47" s="121">
        <f t="shared" si="1"/>
        <v>21</v>
      </c>
      <c r="O47" s="121">
        <f t="shared" si="1"/>
        <v>44</v>
      </c>
      <c r="P47" s="121">
        <f t="shared" si="1"/>
        <v>31</v>
      </c>
      <c r="Q47" s="121">
        <f t="shared" si="1"/>
        <v>7</v>
      </c>
      <c r="R47" s="121">
        <f t="shared" si="1"/>
        <v>1</v>
      </c>
      <c r="S47" s="121">
        <f t="shared" si="1"/>
        <v>14</v>
      </c>
      <c r="T47" s="121">
        <f t="shared" si="1"/>
        <v>46</v>
      </c>
      <c r="U47" s="121">
        <f t="shared" si="1"/>
        <v>2</v>
      </c>
      <c r="V47" s="122">
        <f t="shared" si="1"/>
        <v>30</v>
      </c>
      <c r="W47" s="123">
        <f t="shared" si="1"/>
        <v>339</v>
      </c>
    </row>
  </sheetData>
  <sortState ref="C30:W36">
    <sortCondition ref="C30:C36"/>
  </sortState>
  <mergeCells count="15">
    <mergeCell ref="A32:A46"/>
    <mergeCell ref="B32:B38"/>
    <mergeCell ref="B39:B46"/>
    <mergeCell ref="A3:A4"/>
    <mergeCell ref="A5:A7"/>
    <mergeCell ref="A8:A11"/>
    <mergeCell ref="B8:B9"/>
    <mergeCell ref="B10:B11"/>
    <mergeCell ref="A12:A17"/>
    <mergeCell ref="B12:B13"/>
    <mergeCell ref="B14:B15"/>
    <mergeCell ref="B16:B17"/>
    <mergeCell ref="A18:A31"/>
    <mergeCell ref="B18:B24"/>
    <mergeCell ref="B25:B3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W46"/>
  <sheetViews>
    <sheetView zoomScale="90" zoomScaleNormal="90" workbookViewId="0">
      <selection activeCell="AA18" sqref="AA18"/>
    </sheetView>
  </sheetViews>
  <sheetFormatPr defaultRowHeight="15"/>
  <cols>
    <col min="1" max="1" width="16.140625" style="24" bestFit="1" customWidth="1"/>
    <col min="2" max="2" width="19.140625" style="24" bestFit="1" customWidth="1"/>
    <col min="3" max="3" width="10.85546875" style="25" bestFit="1" customWidth="1"/>
    <col min="4" max="4" width="8.140625" style="24" bestFit="1" customWidth="1"/>
    <col min="5" max="5" width="8" style="24" bestFit="1" customWidth="1"/>
    <col min="6" max="6" width="9.85546875" style="24" bestFit="1" customWidth="1"/>
    <col min="7" max="7" width="8.85546875" style="24" bestFit="1" customWidth="1"/>
    <col min="8" max="9" width="8.140625" style="24" bestFit="1" customWidth="1"/>
    <col min="10" max="10" width="7.42578125" style="24" bestFit="1" customWidth="1"/>
    <col min="11" max="11" width="9.85546875" style="24" bestFit="1" customWidth="1"/>
    <col min="12" max="12" width="9.28515625" style="24" bestFit="1" customWidth="1"/>
    <col min="13" max="13" width="7.85546875" style="24" bestFit="1" customWidth="1"/>
    <col min="14" max="14" width="12" style="24" bestFit="1" customWidth="1"/>
    <col min="15" max="15" width="6.85546875" style="24" bestFit="1" customWidth="1"/>
    <col min="16" max="16" width="10.140625" style="24" bestFit="1" customWidth="1"/>
    <col min="17" max="17" width="13.140625" style="24" bestFit="1" customWidth="1"/>
    <col min="18" max="18" width="8.7109375" style="24" bestFit="1" customWidth="1"/>
    <col min="19" max="19" width="7.85546875" style="24" bestFit="1" customWidth="1"/>
    <col min="20" max="20" width="7.140625" style="24" bestFit="1" customWidth="1"/>
    <col min="21" max="21" width="9.5703125" style="24" bestFit="1" customWidth="1"/>
    <col min="22" max="22" width="8.5703125" style="24" bestFit="1" customWidth="1"/>
    <col min="23" max="23" width="10" style="24" customWidth="1"/>
    <col min="24" max="16384" width="9.140625" style="24"/>
  </cols>
  <sheetData>
    <row r="1" spans="1:23" s="97" customFormat="1" ht="16.5" thickBot="1">
      <c r="A1" s="92"/>
      <c r="B1" s="93"/>
      <c r="C1" s="94"/>
      <c r="D1" s="95" t="s">
        <v>63</v>
      </c>
      <c r="E1" s="95" t="s">
        <v>10</v>
      </c>
      <c r="F1" s="95" t="s">
        <v>11</v>
      </c>
      <c r="G1" s="95" t="s">
        <v>14</v>
      </c>
      <c r="H1" s="95" t="s">
        <v>16</v>
      </c>
      <c r="I1" s="95" t="s">
        <v>18</v>
      </c>
      <c r="J1" s="95" t="s">
        <v>20</v>
      </c>
      <c r="K1" s="95" t="s">
        <v>22</v>
      </c>
      <c r="L1" s="95" t="s">
        <v>23</v>
      </c>
      <c r="M1" s="95" t="s">
        <v>24</v>
      </c>
      <c r="N1" s="95" t="s">
        <v>26</v>
      </c>
      <c r="O1" s="95" t="s">
        <v>27</v>
      </c>
      <c r="P1" s="95" t="s">
        <v>28</v>
      </c>
      <c r="Q1" s="95" t="s">
        <v>29</v>
      </c>
      <c r="R1" s="95" t="s">
        <v>30</v>
      </c>
      <c r="S1" s="95" t="s">
        <v>31</v>
      </c>
      <c r="T1" s="95" t="s">
        <v>32</v>
      </c>
      <c r="U1" s="95" t="s">
        <v>33</v>
      </c>
      <c r="V1" s="96" t="s">
        <v>36</v>
      </c>
      <c r="W1" s="124" t="s">
        <v>413</v>
      </c>
    </row>
    <row r="2" spans="1:23">
      <c r="A2" s="1128" t="s">
        <v>410</v>
      </c>
      <c r="B2" s="126" t="s">
        <v>56</v>
      </c>
      <c r="C2" s="98" t="s">
        <v>0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>
        <v>2</v>
      </c>
      <c r="P2" s="99">
        <v>1</v>
      </c>
      <c r="Q2" s="99"/>
      <c r="R2" s="99"/>
      <c r="S2" s="99"/>
      <c r="T2" s="99"/>
      <c r="U2" s="99"/>
      <c r="V2" s="100"/>
      <c r="W2" s="101">
        <f>SUM(D2:V2)</f>
        <v>3</v>
      </c>
    </row>
    <row r="3" spans="1:23" ht="15.75" thickBot="1">
      <c r="A3" s="1129"/>
      <c r="B3" s="106" t="s">
        <v>57</v>
      </c>
      <c r="C3" s="106" t="s">
        <v>0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>
        <v>3</v>
      </c>
      <c r="P3" s="107">
        <v>1</v>
      </c>
      <c r="Q3" s="107"/>
      <c r="R3" s="107"/>
      <c r="S3" s="107"/>
      <c r="T3" s="107">
        <v>4</v>
      </c>
      <c r="U3" s="107"/>
      <c r="V3" s="108">
        <v>2</v>
      </c>
      <c r="W3" s="109">
        <f t="shared" ref="W3:W38" si="0">SUM(D3:V3)</f>
        <v>10</v>
      </c>
    </row>
    <row r="4" spans="1:23">
      <c r="A4" s="1120" t="s">
        <v>411</v>
      </c>
      <c r="B4" s="110" t="s">
        <v>55</v>
      </c>
      <c r="C4" s="110" t="s">
        <v>0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>
        <v>4</v>
      </c>
      <c r="O4" s="111">
        <v>4</v>
      </c>
      <c r="P4" s="111">
        <v>2</v>
      </c>
      <c r="Q4" s="111"/>
      <c r="R4" s="111"/>
      <c r="S4" s="111"/>
      <c r="T4" s="111">
        <v>7</v>
      </c>
      <c r="U4" s="111"/>
      <c r="V4" s="112">
        <v>6</v>
      </c>
      <c r="W4" s="101">
        <f t="shared" si="0"/>
        <v>23</v>
      </c>
    </row>
    <row r="5" spans="1:23">
      <c r="A5" s="1121"/>
      <c r="B5" s="113" t="s">
        <v>56</v>
      </c>
      <c r="C5" s="113" t="s">
        <v>0</v>
      </c>
      <c r="D5" s="114"/>
      <c r="E5" s="114"/>
      <c r="F5" s="114"/>
      <c r="G5" s="114"/>
      <c r="H5" s="114">
        <v>1</v>
      </c>
      <c r="I5" s="114"/>
      <c r="J5" s="114"/>
      <c r="K5" s="114"/>
      <c r="L5" s="114"/>
      <c r="M5" s="114"/>
      <c r="N5" s="114">
        <v>3</v>
      </c>
      <c r="O5" s="114">
        <v>4</v>
      </c>
      <c r="P5" s="114">
        <v>2</v>
      </c>
      <c r="Q5" s="114"/>
      <c r="R5" s="114"/>
      <c r="S5" s="114"/>
      <c r="T5" s="114">
        <v>7</v>
      </c>
      <c r="U5" s="114"/>
      <c r="V5" s="115">
        <v>2</v>
      </c>
      <c r="W5" s="105">
        <f t="shared" si="0"/>
        <v>19</v>
      </c>
    </row>
    <row r="6" spans="1:23" ht="15.75" thickBot="1">
      <c r="A6" s="1122"/>
      <c r="B6" s="116" t="s">
        <v>567</v>
      </c>
      <c r="C6" s="117" t="s">
        <v>0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9">
        <v>1</v>
      </c>
      <c r="W6" s="109">
        <f t="shared" si="0"/>
        <v>1</v>
      </c>
    </row>
    <row r="7" spans="1:23">
      <c r="A7" s="1128" t="s">
        <v>414</v>
      </c>
      <c r="B7" s="1131" t="s">
        <v>56</v>
      </c>
      <c r="C7" s="98" t="s">
        <v>0</v>
      </c>
      <c r="D7" s="99"/>
      <c r="E7" s="99"/>
      <c r="F7" s="99">
        <v>1</v>
      </c>
      <c r="G7" s="99"/>
      <c r="H7" s="99"/>
      <c r="I7" s="99">
        <v>3</v>
      </c>
      <c r="J7" s="99"/>
      <c r="K7" s="99"/>
      <c r="L7" s="99"/>
      <c r="M7" s="99">
        <v>2</v>
      </c>
      <c r="N7" s="99"/>
      <c r="O7" s="99">
        <v>3</v>
      </c>
      <c r="P7" s="99"/>
      <c r="Q7" s="99"/>
      <c r="R7" s="99"/>
      <c r="S7" s="99"/>
      <c r="T7" s="99"/>
      <c r="U7" s="99">
        <v>2</v>
      </c>
      <c r="V7" s="100"/>
      <c r="W7" s="101">
        <f t="shared" ref="W7:W30" si="1">SUM(D7:V7)</f>
        <v>11</v>
      </c>
    </row>
    <row r="8" spans="1:23">
      <c r="A8" s="1130"/>
      <c r="B8" s="1132"/>
      <c r="C8" s="102" t="s">
        <v>1</v>
      </c>
      <c r="D8" s="103"/>
      <c r="E8" s="103"/>
      <c r="F8" s="103"/>
      <c r="G8" s="103"/>
      <c r="H8" s="103"/>
      <c r="I8" s="103">
        <v>6</v>
      </c>
      <c r="J8" s="103"/>
      <c r="K8" s="103">
        <v>3</v>
      </c>
      <c r="L8" s="103"/>
      <c r="M8" s="103">
        <v>7</v>
      </c>
      <c r="N8" s="103"/>
      <c r="O8" s="103"/>
      <c r="P8" s="103"/>
      <c r="Q8" s="103">
        <v>1</v>
      </c>
      <c r="R8" s="103"/>
      <c r="S8" s="103"/>
      <c r="T8" s="103"/>
      <c r="U8" s="103"/>
      <c r="V8" s="104"/>
      <c r="W8" s="105">
        <f t="shared" si="1"/>
        <v>17</v>
      </c>
    </row>
    <row r="9" spans="1:23">
      <c r="A9" s="1130"/>
      <c r="B9" s="1133" t="s">
        <v>57</v>
      </c>
      <c r="C9" s="102" t="s">
        <v>0</v>
      </c>
      <c r="D9" s="103"/>
      <c r="E9" s="103"/>
      <c r="F9" s="103"/>
      <c r="G9" s="103"/>
      <c r="H9" s="103">
        <v>1</v>
      </c>
      <c r="I9" s="103">
        <v>3</v>
      </c>
      <c r="J9" s="103"/>
      <c r="K9" s="103"/>
      <c r="L9" s="103">
        <v>2</v>
      </c>
      <c r="M9" s="103">
        <v>1</v>
      </c>
      <c r="N9" s="103">
        <v>2</v>
      </c>
      <c r="O9" s="103">
        <v>3</v>
      </c>
      <c r="P9" s="103">
        <v>1</v>
      </c>
      <c r="Q9" s="103">
        <v>1</v>
      </c>
      <c r="R9" s="103"/>
      <c r="S9" s="103"/>
      <c r="T9" s="103">
        <v>4</v>
      </c>
      <c r="U9" s="103">
        <v>2</v>
      </c>
      <c r="V9" s="104">
        <v>3</v>
      </c>
      <c r="W9" s="105">
        <f t="shared" si="1"/>
        <v>23</v>
      </c>
    </row>
    <row r="10" spans="1:23" ht="15.75" thickBot="1">
      <c r="A10" s="1129"/>
      <c r="B10" s="1134"/>
      <c r="C10" s="106" t="s">
        <v>1</v>
      </c>
      <c r="D10" s="107"/>
      <c r="E10" s="107"/>
      <c r="F10" s="107">
        <v>1</v>
      </c>
      <c r="G10" s="107">
        <v>2</v>
      </c>
      <c r="H10" s="107">
        <v>1</v>
      </c>
      <c r="I10" s="107">
        <v>9</v>
      </c>
      <c r="J10" s="107">
        <v>1</v>
      </c>
      <c r="K10" s="107">
        <v>1</v>
      </c>
      <c r="L10" s="107">
        <v>1</v>
      </c>
      <c r="M10" s="107">
        <v>5</v>
      </c>
      <c r="N10" s="107"/>
      <c r="O10" s="107"/>
      <c r="P10" s="107">
        <v>1</v>
      </c>
      <c r="Q10" s="107"/>
      <c r="R10" s="107"/>
      <c r="S10" s="107">
        <v>2</v>
      </c>
      <c r="T10" s="107"/>
      <c r="U10" s="107"/>
      <c r="V10" s="108"/>
      <c r="W10" s="109">
        <f t="shared" si="1"/>
        <v>24</v>
      </c>
    </row>
    <row r="11" spans="1:23">
      <c r="A11" s="1120" t="s">
        <v>415</v>
      </c>
      <c r="B11" s="1123" t="s">
        <v>55</v>
      </c>
      <c r="C11" s="110" t="s">
        <v>0</v>
      </c>
      <c r="D11" s="111"/>
      <c r="E11" s="111">
        <v>1</v>
      </c>
      <c r="F11" s="111"/>
      <c r="G11" s="111"/>
      <c r="H11" s="111"/>
      <c r="I11" s="111"/>
      <c r="J11" s="111"/>
      <c r="K11" s="111">
        <v>1</v>
      </c>
      <c r="L11" s="111"/>
      <c r="M11" s="111"/>
      <c r="N11" s="111">
        <v>2</v>
      </c>
      <c r="O11" s="111">
        <v>6</v>
      </c>
      <c r="P11" s="111">
        <v>5</v>
      </c>
      <c r="Q11" s="111"/>
      <c r="R11" s="111">
        <v>1</v>
      </c>
      <c r="S11" s="111"/>
      <c r="T11" s="111">
        <v>7</v>
      </c>
      <c r="U11" s="111"/>
      <c r="V11" s="112">
        <v>7</v>
      </c>
      <c r="W11" s="101">
        <f t="shared" si="1"/>
        <v>30</v>
      </c>
    </row>
    <row r="12" spans="1:23">
      <c r="A12" s="1121"/>
      <c r="B12" s="1125"/>
      <c r="C12" s="113" t="s">
        <v>1</v>
      </c>
      <c r="D12" s="114">
        <v>1</v>
      </c>
      <c r="E12" s="114"/>
      <c r="F12" s="114">
        <v>3</v>
      </c>
      <c r="G12" s="114">
        <v>1</v>
      </c>
      <c r="H12" s="114">
        <v>2</v>
      </c>
      <c r="I12" s="114">
        <v>3</v>
      </c>
      <c r="J12" s="114"/>
      <c r="K12" s="114">
        <v>2</v>
      </c>
      <c r="L12" s="114"/>
      <c r="M12" s="114">
        <v>6</v>
      </c>
      <c r="N12" s="114"/>
      <c r="O12" s="114"/>
      <c r="P12" s="114">
        <v>6</v>
      </c>
      <c r="Q12" s="114"/>
      <c r="R12" s="114"/>
      <c r="S12" s="114">
        <v>3</v>
      </c>
      <c r="T12" s="114">
        <v>1</v>
      </c>
      <c r="U12" s="114"/>
      <c r="V12" s="115"/>
      <c r="W12" s="105">
        <f t="shared" si="1"/>
        <v>28</v>
      </c>
    </row>
    <row r="13" spans="1:23">
      <c r="A13" s="1121"/>
      <c r="B13" s="1126" t="s">
        <v>56</v>
      </c>
      <c r="C13" s="113" t="s">
        <v>0</v>
      </c>
      <c r="D13" s="114">
        <v>1</v>
      </c>
      <c r="E13" s="114">
        <v>1</v>
      </c>
      <c r="F13" s="114"/>
      <c r="G13" s="114">
        <v>1</v>
      </c>
      <c r="H13" s="114">
        <v>1</v>
      </c>
      <c r="I13" s="114"/>
      <c r="J13" s="114"/>
      <c r="K13" s="114"/>
      <c r="L13" s="114">
        <v>1</v>
      </c>
      <c r="M13" s="114"/>
      <c r="N13" s="114">
        <v>5</v>
      </c>
      <c r="O13" s="114">
        <v>6</v>
      </c>
      <c r="P13" s="114">
        <v>2</v>
      </c>
      <c r="Q13" s="114"/>
      <c r="R13" s="114"/>
      <c r="S13" s="114">
        <v>1</v>
      </c>
      <c r="T13" s="114">
        <v>7</v>
      </c>
      <c r="U13" s="114"/>
      <c r="V13" s="115">
        <v>6</v>
      </c>
      <c r="W13" s="105">
        <f t="shared" si="1"/>
        <v>32</v>
      </c>
    </row>
    <row r="14" spans="1:23">
      <c r="A14" s="1121"/>
      <c r="B14" s="1125"/>
      <c r="C14" s="113" t="s">
        <v>1</v>
      </c>
      <c r="D14" s="114"/>
      <c r="E14" s="114"/>
      <c r="F14" s="114">
        <v>1</v>
      </c>
      <c r="G14" s="114"/>
      <c r="H14" s="114"/>
      <c r="I14" s="114">
        <v>2</v>
      </c>
      <c r="J14" s="114"/>
      <c r="K14" s="114"/>
      <c r="L14" s="114">
        <v>1</v>
      </c>
      <c r="M14" s="114">
        <v>6</v>
      </c>
      <c r="N14" s="114"/>
      <c r="O14" s="114"/>
      <c r="P14" s="114">
        <v>4</v>
      </c>
      <c r="Q14" s="114"/>
      <c r="R14" s="114"/>
      <c r="S14" s="114">
        <v>2</v>
      </c>
      <c r="T14" s="114">
        <v>5</v>
      </c>
      <c r="U14" s="114"/>
      <c r="V14" s="115"/>
      <c r="W14" s="105">
        <f t="shared" si="1"/>
        <v>21</v>
      </c>
    </row>
    <row r="15" spans="1:23">
      <c r="A15" s="1121"/>
      <c r="B15" s="1126" t="s">
        <v>567</v>
      </c>
      <c r="C15" s="113" t="s">
        <v>0</v>
      </c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>
        <v>1</v>
      </c>
      <c r="Q15" s="114"/>
      <c r="R15" s="114"/>
      <c r="S15" s="114"/>
      <c r="T15" s="114"/>
      <c r="U15" s="114"/>
      <c r="V15" s="115">
        <v>1</v>
      </c>
      <c r="W15" s="105">
        <f t="shared" si="1"/>
        <v>2</v>
      </c>
    </row>
    <row r="16" spans="1:23" ht="15.75" thickBot="1">
      <c r="A16" s="1122"/>
      <c r="B16" s="1127"/>
      <c r="C16" s="117" t="s">
        <v>1</v>
      </c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>
        <v>1</v>
      </c>
      <c r="Q16" s="118"/>
      <c r="R16" s="118"/>
      <c r="S16" s="118"/>
      <c r="T16" s="118"/>
      <c r="U16" s="118"/>
      <c r="V16" s="119"/>
      <c r="W16" s="109">
        <f t="shared" si="1"/>
        <v>1</v>
      </c>
    </row>
    <row r="17" spans="1:23">
      <c r="A17" s="1128" t="s">
        <v>15</v>
      </c>
      <c r="B17" s="1131" t="s">
        <v>56</v>
      </c>
      <c r="C17" s="98" t="s">
        <v>707</v>
      </c>
      <c r="D17" s="99"/>
      <c r="E17" s="99"/>
      <c r="F17" s="99"/>
      <c r="G17" s="99"/>
      <c r="H17" s="99"/>
      <c r="I17" s="99"/>
      <c r="J17" s="99"/>
      <c r="K17" s="99">
        <v>1</v>
      </c>
      <c r="L17" s="99"/>
      <c r="M17" s="99">
        <v>1</v>
      </c>
      <c r="N17" s="99"/>
      <c r="O17" s="99"/>
      <c r="P17" s="99"/>
      <c r="Q17" s="99">
        <v>1</v>
      </c>
      <c r="R17" s="99"/>
      <c r="S17" s="99"/>
      <c r="T17" s="99"/>
      <c r="U17" s="99"/>
      <c r="V17" s="100"/>
      <c r="W17" s="101">
        <f t="shared" si="1"/>
        <v>3</v>
      </c>
    </row>
    <row r="18" spans="1:23">
      <c r="A18" s="1130"/>
      <c r="B18" s="1135"/>
      <c r="C18" s="102" t="s">
        <v>708</v>
      </c>
      <c r="D18" s="103"/>
      <c r="E18" s="103"/>
      <c r="F18" s="103"/>
      <c r="G18" s="103"/>
      <c r="H18" s="103"/>
      <c r="I18" s="103">
        <v>1</v>
      </c>
      <c r="J18" s="103"/>
      <c r="K18" s="103">
        <v>1</v>
      </c>
      <c r="L18" s="103"/>
      <c r="M18" s="103">
        <v>3</v>
      </c>
      <c r="N18" s="103"/>
      <c r="O18" s="103"/>
      <c r="P18" s="103"/>
      <c r="Q18" s="103">
        <v>2</v>
      </c>
      <c r="R18" s="103"/>
      <c r="S18" s="103"/>
      <c r="T18" s="103"/>
      <c r="U18" s="103"/>
      <c r="V18" s="104"/>
      <c r="W18" s="105">
        <f t="shared" si="1"/>
        <v>7</v>
      </c>
    </row>
    <row r="19" spans="1:23">
      <c r="A19" s="1130"/>
      <c r="B19" s="1135"/>
      <c r="C19" s="102" t="s">
        <v>709</v>
      </c>
      <c r="D19" s="103"/>
      <c r="E19" s="103"/>
      <c r="F19" s="103"/>
      <c r="G19" s="103"/>
      <c r="H19" s="103">
        <v>1</v>
      </c>
      <c r="I19" s="103">
        <v>3</v>
      </c>
      <c r="J19" s="103"/>
      <c r="K19" s="103"/>
      <c r="L19" s="103"/>
      <c r="M19" s="103">
        <v>2</v>
      </c>
      <c r="N19" s="103"/>
      <c r="O19" s="103"/>
      <c r="P19" s="103"/>
      <c r="Q19" s="103"/>
      <c r="R19" s="103"/>
      <c r="S19" s="103"/>
      <c r="T19" s="103"/>
      <c r="U19" s="103"/>
      <c r="V19" s="104"/>
      <c r="W19" s="105">
        <f t="shared" si="1"/>
        <v>6</v>
      </c>
    </row>
    <row r="20" spans="1:23">
      <c r="A20" s="1130"/>
      <c r="B20" s="1135"/>
      <c r="C20" s="102" t="s">
        <v>706</v>
      </c>
      <c r="D20" s="103"/>
      <c r="E20" s="103"/>
      <c r="F20" s="103">
        <v>1</v>
      </c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4"/>
      <c r="W20" s="105">
        <f t="shared" si="1"/>
        <v>1</v>
      </c>
    </row>
    <row r="21" spans="1:23">
      <c r="A21" s="1130"/>
      <c r="B21" s="1135"/>
      <c r="C21" s="102" t="s">
        <v>710</v>
      </c>
      <c r="D21" s="103"/>
      <c r="E21" s="103"/>
      <c r="F21" s="103">
        <v>1</v>
      </c>
      <c r="G21" s="103">
        <v>1</v>
      </c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4"/>
      <c r="W21" s="105">
        <f t="shared" si="1"/>
        <v>2</v>
      </c>
    </row>
    <row r="22" spans="1:23">
      <c r="A22" s="1130"/>
      <c r="B22" s="1135"/>
      <c r="C22" s="102" t="s">
        <v>711</v>
      </c>
      <c r="D22" s="103"/>
      <c r="E22" s="103"/>
      <c r="F22" s="103"/>
      <c r="G22" s="103"/>
      <c r="H22" s="103"/>
      <c r="I22" s="103">
        <v>1</v>
      </c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4"/>
      <c r="W22" s="105">
        <f t="shared" si="1"/>
        <v>1</v>
      </c>
    </row>
    <row r="23" spans="1:23">
      <c r="A23" s="1130"/>
      <c r="B23" s="1132"/>
      <c r="C23" s="102" t="s">
        <v>712</v>
      </c>
      <c r="D23" s="103"/>
      <c r="E23" s="103"/>
      <c r="F23" s="103"/>
      <c r="G23" s="103"/>
      <c r="H23" s="103"/>
      <c r="I23" s="103"/>
      <c r="J23" s="103"/>
      <c r="K23" s="103"/>
      <c r="L23" s="103"/>
      <c r="M23" s="103">
        <v>1</v>
      </c>
      <c r="N23" s="103"/>
      <c r="O23" s="103"/>
      <c r="P23" s="103"/>
      <c r="Q23" s="103"/>
      <c r="R23" s="103"/>
      <c r="S23" s="103"/>
      <c r="T23" s="103"/>
      <c r="U23" s="103"/>
      <c r="V23" s="104"/>
      <c r="W23" s="105">
        <f t="shared" si="1"/>
        <v>1</v>
      </c>
    </row>
    <row r="24" spans="1:23">
      <c r="A24" s="1130"/>
      <c r="B24" s="1133" t="s">
        <v>57</v>
      </c>
      <c r="C24" s="102" t="s">
        <v>707</v>
      </c>
      <c r="D24" s="103"/>
      <c r="E24" s="103"/>
      <c r="F24" s="103"/>
      <c r="G24" s="103"/>
      <c r="H24" s="103"/>
      <c r="I24" s="103"/>
      <c r="J24" s="103">
        <v>1</v>
      </c>
      <c r="K24" s="103"/>
      <c r="L24" s="103"/>
      <c r="M24" s="103"/>
      <c r="N24" s="103"/>
      <c r="O24" s="103">
        <v>1</v>
      </c>
      <c r="P24" s="103"/>
      <c r="Q24" s="103">
        <v>1</v>
      </c>
      <c r="R24" s="103"/>
      <c r="S24" s="103">
        <v>1</v>
      </c>
      <c r="T24" s="103"/>
      <c r="U24" s="103"/>
      <c r="V24" s="104"/>
      <c r="W24" s="105">
        <f t="shared" si="1"/>
        <v>4</v>
      </c>
    </row>
    <row r="25" spans="1:23">
      <c r="A25" s="1130"/>
      <c r="B25" s="1135"/>
      <c r="C25" s="102" t="s">
        <v>708</v>
      </c>
      <c r="D25" s="103"/>
      <c r="E25" s="103"/>
      <c r="F25" s="103"/>
      <c r="G25" s="103"/>
      <c r="H25" s="103"/>
      <c r="I25" s="103">
        <v>1</v>
      </c>
      <c r="J25" s="103"/>
      <c r="K25" s="103"/>
      <c r="L25" s="103"/>
      <c r="M25" s="103">
        <v>2</v>
      </c>
      <c r="N25" s="103"/>
      <c r="O25" s="103"/>
      <c r="P25" s="103"/>
      <c r="Q25" s="103">
        <v>1</v>
      </c>
      <c r="R25" s="103"/>
      <c r="S25" s="103"/>
      <c r="T25" s="103"/>
      <c r="U25" s="103"/>
      <c r="V25" s="104"/>
      <c r="W25" s="105">
        <f t="shared" si="1"/>
        <v>4</v>
      </c>
    </row>
    <row r="26" spans="1:23">
      <c r="A26" s="1130"/>
      <c r="B26" s="1135"/>
      <c r="C26" s="102" t="s">
        <v>709</v>
      </c>
      <c r="D26" s="103"/>
      <c r="E26" s="103"/>
      <c r="F26" s="103"/>
      <c r="G26" s="103"/>
      <c r="H26" s="103">
        <v>1</v>
      </c>
      <c r="I26" s="103">
        <v>2</v>
      </c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4"/>
      <c r="W26" s="105">
        <f t="shared" si="1"/>
        <v>3</v>
      </c>
    </row>
    <row r="27" spans="1:23">
      <c r="A27" s="1130"/>
      <c r="B27" s="1135"/>
      <c r="C27" s="102" t="s">
        <v>706</v>
      </c>
      <c r="D27" s="103"/>
      <c r="E27" s="103"/>
      <c r="F27" s="103">
        <v>1</v>
      </c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4"/>
      <c r="W27" s="105">
        <f t="shared" si="1"/>
        <v>1</v>
      </c>
    </row>
    <row r="28" spans="1:23">
      <c r="A28" s="1130"/>
      <c r="B28" s="1135"/>
      <c r="C28" s="102" t="s">
        <v>710</v>
      </c>
      <c r="D28" s="103"/>
      <c r="E28" s="103"/>
      <c r="F28" s="103">
        <v>1</v>
      </c>
      <c r="G28" s="103">
        <v>2</v>
      </c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4"/>
      <c r="W28" s="105">
        <f t="shared" si="1"/>
        <v>3</v>
      </c>
    </row>
    <row r="29" spans="1:23">
      <c r="A29" s="1130"/>
      <c r="B29" s="1135"/>
      <c r="C29" s="102" t="s">
        <v>711</v>
      </c>
      <c r="D29" s="103"/>
      <c r="E29" s="103"/>
      <c r="F29" s="103"/>
      <c r="G29" s="103"/>
      <c r="H29" s="103">
        <v>1</v>
      </c>
      <c r="I29" s="103">
        <v>1</v>
      </c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4"/>
      <c r="W29" s="105">
        <f t="shared" si="1"/>
        <v>2</v>
      </c>
    </row>
    <row r="30" spans="1:23" ht="15.75" thickBot="1">
      <c r="A30" s="1129"/>
      <c r="B30" s="1134"/>
      <c r="C30" s="106" t="s">
        <v>712</v>
      </c>
      <c r="D30" s="107"/>
      <c r="E30" s="107"/>
      <c r="F30" s="107"/>
      <c r="G30" s="107"/>
      <c r="H30" s="107"/>
      <c r="I30" s="107"/>
      <c r="J30" s="107"/>
      <c r="K30" s="107"/>
      <c r="L30" s="107"/>
      <c r="M30" s="107">
        <v>1</v>
      </c>
      <c r="N30" s="107"/>
      <c r="O30" s="107"/>
      <c r="P30" s="107"/>
      <c r="Q30" s="107"/>
      <c r="R30" s="107"/>
      <c r="S30" s="107"/>
      <c r="T30" s="107"/>
      <c r="U30" s="107"/>
      <c r="V30" s="108"/>
      <c r="W30" s="109">
        <f t="shared" si="1"/>
        <v>1</v>
      </c>
    </row>
    <row r="31" spans="1:23">
      <c r="A31" s="1120" t="s">
        <v>12</v>
      </c>
      <c r="B31" s="1123" t="s">
        <v>55</v>
      </c>
      <c r="C31" s="110" t="s">
        <v>708</v>
      </c>
      <c r="D31" s="111"/>
      <c r="E31" s="111"/>
      <c r="F31" s="111">
        <v>1</v>
      </c>
      <c r="G31" s="111"/>
      <c r="H31" s="111"/>
      <c r="I31" s="111">
        <v>1</v>
      </c>
      <c r="J31" s="111"/>
      <c r="K31" s="111"/>
      <c r="L31" s="111">
        <v>1</v>
      </c>
      <c r="M31" s="111"/>
      <c r="N31" s="111"/>
      <c r="O31" s="111"/>
      <c r="P31" s="111"/>
      <c r="Q31" s="111"/>
      <c r="R31" s="111"/>
      <c r="S31" s="111">
        <v>1</v>
      </c>
      <c r="T31" s="111"/>
      <c r="U31" s="111"/>
      <c r="V31" s="112">
        <v>1</v>
      </c>
      <c r="W31" s="101">
        <f t="shared" si="0"/>
        <v>5</v>
      </c>
    </row>
    <row r="32" spans="1:23">
      <c r="A32" s="1121"/>
      <c r="B32" s="1124"/>
      <c r="C32" s="113" t="s">
        <v>709</v>
      </c>
      <c r="D32" s="114"/>
      <c r="E32" s="114"/>
      <c r="F32" s="114">
        <v>1</v>
      </c>
      <c r="G32" s="114"/>
      <c r="H32" s="114"/>
      <c r="I32" s="114"/>
      <c r="J32" s="114"/>
      <c r="K32" s="114"/>
      <c r="L32" s="114">
        <v>1</v>
      </c>
      <c r="M32" s="114"/>
      <c r="N32" s="114">
        <v>2</v>
      </c>
      <c r="O32" s="114"/>
      <c r="P32" s="114"/>
      <c r="Q32" s="114"/>
      <c r="R32" s="114"/>
      <c r="S32" s="114"/>
      <c r="T32" s="114"/>
      <c r="U32" s="114"/>
      <c r="V32" s="115"/>
      <c r="W32" s="105">
        <f t="shared" ref="W32:W37" si="2">SUM(D32:V32)</f>
        <v>4</v>
      </c>
    </row>
    <row r="33" spans="1:23">
      <c r="A33" s="1121"/>
      <c r="B33" s="1124"/>
      <c r="C33" s="113" t="s">
        <v>706</v>
      </c>
      <c r="D33" s="114"/>
      <c r="E33" s="114"/>
      <c r="F33" s="114"/>
      <c r="G33" s="114"/>
      <c r="H33" s="114">
        <v>3</v>
      </c>
      <c r="I33" s="114"/>
      <c r="J33" s="114"/>
      <c r="K33" s="114"/>
      <c r="L33" s="114"/>
      <c r="M33" s="114"/>
      <c r="N33" s="114">
        <v>1</v>
      </c>
      <c r="O33" s="114">
        <v>1</v>
      </c>
      <c r="P33" s="114"/>
      <c r="Q33" s="114"/>
      <c r="R33" s="114"/>
      <c r="S33" s="114"/>
      <c r="T33" s="114">
        <v>1</v>
      </c>
      <c r="U33" s="114"/>
      <c r="V33" s="115"/>
      <c r="W33" s="105">
        <f t="shared" si="2"/>
        <v>6</v>
      </c>
    </row>
    <row r="34" spans="1:23">
      <c r="A34" s="1121"/>
      <c r="B34" s="1124"/>
      <c r="C34" s="113" t="s">
        <v>710</v>
      </c>
      <c r="D34" s="114"/>
      <c r="E34" s="114"/>
      <c r="F34" s="114"/>
      <c r="G34" s="114"/>
      <c r="H34" s="114"/>
      <c r="I34" s="114">
        <v>1</v>
      </c>
      <c r="J34" s="114"/>
      <c r="K34" s="114"/>
      <c r="L34" s="114"/>
      <c r="M34" s="114"/>
      <c r="N34" s="114"/>
      <c r="O34" s="114">
        <v>2</v>
      </c>
      <c r="P34" s="114"/>
      <c r="Q34" s="114"/>
      <c r="R34" s="114"/>
      <c r="S34" s="114"/>
      <c r="T34" s="114"/>
      <c r="U34" s="114"/>
      <c r="V34" s="115"/>
      <c r="W34" s="105">
        <f t="shared" si="2"/>
        <v>3</v>
      </c>
    </row>
    <row r="35" spans="1:23">
      <c r="A35" s="1121"/>
      <c r="B35" s="1124"/>
      <c r="C35" s="113" t="s">
        <v>711</v>
      </c>
      <c r="D35" s="114"/>
      <c r="E35" s="114"/>
      <c r="F35" s="114"/>
      <c r="G35" s="114"/>
      <c r="H35" s="114">
        <v>1</v>
      </c>
      <c r="I35" s="114"/>
      <c r="J35" s="114"/>
      <c r="K35" s="114"/>
      <c r="L35" s="114"/>
      <c r="M35" s="114"/>
      <c r="N35" s="114">
        <v>1</v>
      </c>
      <c r="O35" s="114">
        <v>1</v>
      </c>
      <c r="P35" s="114">
        <v>2</v>
      </c>
      <c r="Q35" s="114"/>
      <c r="R35" s="114"/>
      <c r="S35" s="114"/>
      <c r="T35" s="114"/>
      <c r="U35" s="114"/>
      <c r="V35" s="115"/>
      <c r="W35" s="105">
        <f t="shared" si="2"/>
        <v>5</v>
      </c>
    </row>
    <row r="36" spans="1:23">
      <c r="A36" s="1121"/>
      <c r="B36" s="1124"/>
      <c r="C36" s="113" t="s">
        <v>747</v>
      </c>
      <c r="D36" s="114"/>
      <c r="E36" s="114"/>
      <c r="F36" s="114"/>
      <c r="G36" s="114"/>
      <c r="H36" s="114">
        <v>2</v>
      </c>
      <c r="I36" s="114"/>
      <c r="J36" s="114"/>
      <c r="K36" s="114"/>
      <c r="L36" s="114"/>
      <c r="M36" s="114"/>
      <c r="N36" s="114">
        <v>1</v>
      </c>
      <c r="O36" s="114">
        <v>1</v>
      </c>
      <c r="P36" s="114"/>
      <c r="Q36" s="114"/>
      <c r="R36" s="114"/>
      <c r="S36" s="114"/>
      <c r="T36" s="114">
        <v>1</v>
      </c>
      <c r="U36" s="114"/>
      <c r="V36" s="115"/>
      <c r="W36" s="105">
        <f t="shared" si="2"/>
        <v>5</v>
      </c>
    </row>
    <row r="37" spans="1:23">
      <c r="A37" s="1121"/>
      <c r="B37" s="1125"/>
      <c r="C37" s="113" t="s">
        <v>746</v>
      </c>
      <c r="D37" s="114"/>
      <c r="E37" s="114"/>
      <c r="F37" s="114"/>
      <c r="G37" s="114"/>
      <c r="H37" s="114">
        <v>1</v>
      </c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>
        <v>1</v>
      </c>
      <c r="U37" s="114"/>
      <c r="V37" s="115"/>
      <c r="W37" s="105">
        <f t="shared" si="2"/>
        <v>2</v>
      </c>
    </row>
    <row r="38" spans="1:23">
      <c r="A38" s="1121"/>
      <c r="B38" s="1126" t="s">
        <v>56</v>
      </c>
      <c r="C38" s="113" t="s">
        <v>708</v>
      </c>
      <c r="D38" s="114"/>
      <c r="E38" s="114">
        <v>1</v>
      </c>
      <c r="F38" s="114">
        <v>1</v>
      </c>
      <c r="G38" s="114"/>
      <c r="H38" s="114"/>
      <c r="I38" s="114"/>
      <c r="J38" s="114"/>
      <c r="K38" s="114"/>
      <c r="L38" s="114">
        <v>1</v>
      </c>
      <c r="M38" s="114"/>
      <c r="N38" s="114"/>
      <c r="O38" s="114"/>
      <c r="P38" s="114">
        <v>1</v>
      </c>
      <c r="Q38" s="114"/>
      <c r="R38" s="114"/>
      <c r="S38" s="114"/>
      <c r="T38" s="114"/>
      <c r="U38" s="114"/>
      <c r="V38" s="115">
        <v>1</v>
      </c>
      <c r="W38" s="105">
        <f t="shared" si="0"/>
        <v>5</v>
      </c>
    </row>
    <row r="39" spans="1:23">
      <c r="A39" s="1121"/>
      <c r="B39" s="1124"/>
      <c r="C39" s="113" t="s">
        <v>709</v>
      </c>
      <c r="D39" s="114"/>
      <c r="E39" s="114"/>
      <c r="F39" s="114">
        <v>1</v>
      </c>
      <c r="G39" s="114"/>
      <c r="H39" s="114"/>
      <c r="I39" s="114">
        <v>1</v>
      </c>
      <c r="J39" s="114"/>
      <c r="K39" s="114"/>
      <c r="L39" s="114"/>
      <c r="M39" s="114"/>
      <c r="N39" s="114"/>
      <c r="O39" s="114">
        <v>1</v>
      </c>
      <c r="P39" s="114"/>
      <c r="Q39" s="114"/>
      <c r="R39" s="114"/>
      <c r="S39" s="114">
        <v>1</v>
      </c>
      <c r="T39" s="114"/>
      <c r="U39" s="114"/>
      <c r="V39" s="115"/>
      <c r="W39" s="105">
        <f t="shared" ref="W39:W45" si="3">SUM(D39:V39)</f>
        <v>4</v>
      </c>
    </row>
    <row r="40" spans="1:23">
      <c r="A40" s="1121"/>
      <c r="B40" s="1124"/>
      <c r="C40" s="113" t="s">
        <v>706</v>
      </c>
      <c r="D40" s="114"/>
      <c r="E40" s="114"/>
      <c r="F40" s="114"/>
      <c r="G40" s="114"/>
      <c r="H40" s="114">
        <v>1</v>
      </c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5"/>
      <c r="W40" s="105">
        <f t="shared" si="3"/>
        <v>1</v>
      </c>
    </row>
    <row r="41" spans="1:23">
      <c r="A41" s="1121"/>
      <c r="B41" s="1124"/>
      <c r="C41" s="113" t="s">
        <v>710</v>
      </c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>
        <v>1</v>
      </c>
      <c r="P41" s="114">
        <v>1</v>
      </c>
      <c r="Q41" s="114"/>
      <c r="R41" s="114"/>
      <c r="S41" s="114"/>
      <c r="T41" s="114"/>
      <c r="U41" s="114"/>
      <c r="V41" s="115"/>
      <c r="W41" s="105">
        <f t="shared" si="3"/>
        <v>2</v>
      </c>
    </row>
    <row r="42" spans="1:23">
      <c r="A42" s="1121"/>
      <c r="B42" s="1124"/>
      <c r="C42" s="113" t="s">
        <v>711</v>
      </c>
      <c r="D42" s="114"/>
      <c r="E42" s="114"/>
      <c r="F42" s="114"/>
      <c r="G42" s="114"/>
      <c r="H42" s="114">
        <v>1</v>
      </c>
      <c r="I42" s="114"/>
      <c r="J42" s="114"/>
      <c r="K42" s="114"/>
      <c r="L42" s="114"/>
      <c r="M42" s="114"/>
      <c r="N42" s="114"/>
      <c r="O42" s="114">
        <v>1</v>
      </c>
      <c r="P42" s="114">
        <v>1</v>
      </c>
      <c r="Q42" s="114"/>
      <c r="R42" s="114"/>
      <c r="S42" s="114">
        <v>1</v>
      </c>
      <c r="T42" s="114">
        <v>1</v>
      </c>
      <c r="U42" s="114"/>
      <c r="V42" s="115"/>
      <c r="W42" s="105">
        <f t="shared" si="3"/>
        <v>5</v>
      </c>
    </row>
    <row r="43" spans="1:23">
      <c r="A43" s="1121"/>
      <c r="B43" s="1124"/>
      <c r="C43" s="113" t="s">
        <v>810</v>
      </c>
      <c r="D43" s="114"/>
      <c r="E43" s="114"/>
      <c r="F43" s="114"/>
      <c r="G43" s="114"/>
      <c r="H43" s="114">
        <v>1</v>
      </c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5"/>
      <c r="W43" s="105">
        <f t="shared" si="3"/>
        <v>1</v>
      </c>
    </row>
    <row r="44" spans="1:23">
      <c r="A44" s="1121"/>
      <c r="B44" s="1124"/>
      <c r="C44" s="113" t="s">
        <v>747</v>
      </c>
      <c r="D44" s="114"/>
      <c r="E44" s="114"/>
      <c r="F44" s="114"/>
      <c r="G44" s="114"/>
      <c r="H44" s="114">
        <v>2</v>
      </c>
      <c r="I44" s="114"/>
      <c r="J44" s="114"/>
      <c r="K44" s="114"/>
      <c r="L44" s="114"/>
      <c r="M44" s="114"/>
      <c r="N44" s="114"/>
      <c r="O44" s="114">
        <v>1</v>
      </c>
      <c r="P44" s="114"/>
      <c r="Q44" s="114"/>
      <c r="R44" s="114"/>
      <c r="S44" s="114"/>
      <c r="T44" s="114"/>
      <c r="U44" s="114"/>
      <c r="V44" s="115"/>
      <c r="W44" s="105">
        <f t="shared" si="3"/>
        <v>3</v>
      </c>
    </row>
    <row r="45" spans="1:23" ht="15.75" thickBot="1">
      <c r="A45" s="1122"/>
      <c r="B45" s="1127"/>
      <c r="C45" s="117" t="s">
        <v>746</v>
      </c>
      <c r="D45" s="118"/>
      <c r="E45" s="118"/>
      <c r="F45" s="118"/>
      <c r="G45" s="118"/>
      <c r="H45" s="118">
        <v>1</v>
      </c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  <c r="W45" s="109">
        <f t="shared" si="3"/>
        <v>1</v>
      </c>
    </row>
    <row r="46" spans="1:23" ht="15.75" thickBot="1">
      <c r="A46" s="125" t="s">
        <v>413</v>
      </c>
      <c r="B46" s="120"/>
      <c r="C46" s="120"/>
      <c r="D46" s="121">
        <f t="shared" ref="D46:W46" si="4">SUM(D2:D45)</f>
        <v>2</v>
      </c>
      <c r="E46" s="121">
        <f t="shared" si="4"/>
        <v>3</v>
      </c>
      <c r="F46" s="121">
        <f t="shared" si="4"/>
        <v>14</v>
      </c>
      <c r="G46" s="121">
        <f t="shared" si="4"/>
        <v>7</v>
      </c>
      <c r="H46" s="121">
        <f t="shared" si="4"/>
        <v>22</v>
      </c>
      <c r="I46" s="121">
        <f t="shared" si="4"/>
        <v>38</v>
      </c>
      <c r="J46" s="121">
        <f t="shared" si="4"/>
        <v>2</v>
      </c>
      <c r="K46" s="121">
        <f t="shared" si="4"/>
        <v>9</v>
      </c>
      <c r="L46" s="121">
        <f t="shared" si="4"/>
        <v>8</v>
      </c>
      <c r="M46" s="121">
        <f t="shared" si="4"/>
        <v>37</v>
      </c>
      <c r="N46" s="121">
        <f t="shared" si="4"/>
        <v>21</v>
      </c>
      <c r="O46" s="121">
        <f t="shared" si="4"/>
        <v>41</v>
      </c>
      <c r="P46" s="121">
        <f t="shared" si="4"/>
        <v>32</v>
      </c>
      <c r="Q46" s="121">
        <f t="shared" si="4"/>
        <v>7</v>
      </c>
      <c r="R46" s="121">
        <f t="shared" si="4"/>
        <v>1</v>
      </c>
      <c r="S46" s="121">
        <f t="shared" si="4"/>
        <v>12</v>
      </c>
      <c r="T46" s="121">
        <f t="shared" si="4"/>
        <v>46</v>
      </c>
      <c r="U46" s="121">
        <f t="shared" si="4"/>
        <v>4</v>
      </c>
      <c r="V46" s="122">
        <f t="shared" si="4"/>
        <v>30</v>
      </c>
      <c r="W46" s="123">
        <f t="shared" si="4"/>
        <v>336</v>
      </c>
    </row>
  </sheetData>
  <sortState ref="C39:T46">
    <sortCondition ref="C39:C46"/>
  </sortState>
  <mergeCells count="15">
    <mergeCell ref="B24:B30"/>
    <mergeCell ref="A31:A45"/>
    <mergeCell ref="B31:B37"/>
    <mergeCell ref="B38:B45"/>
    <mergeCell ref="A11:A16"/>
    <mergeCell ref="B11:B12"/>
    <mergeCell ref="B13:B14"/>
    <mergeCell ref="B15:B16"/>
    <mergeCell ref="A17:A30"/>
    <mergeCell ref="B17:B23"/>
    <mergeCell ref="A2:A3"/>
    <mergeCell ref="A4:A6"/>
    <mergeCell ref="A7:A10"/>
    <mergeCell ref="B7:B8"/>
    <mergeCell ref="B9:B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M515"/>
  <sheetViews>
    <sheetView view="pageBreakPreview" topLeftCell="P168" zoomScale="60" zoomScaleNormal="100" workbookViewId="0">
      <selection activeCell="AS148" sqref="AS148"/>
    </sheetView>
  </sheetViews>
  <sheetFormatPr defaultRowHeight="15" outlineLevelCol="1"/>
  <cols>
    <col min="1" max="1" width="2.85546875" customWidth="1"/>
    <col min="2" max="2" width="12.28515625" customWidth="1" outlineLevel="1"/>
    <col min="3" max="3" width="12.85546875" customWidth="1" outlineLevel="1"/>
    <col min="4" max="4" width="13.7109375" customWidth="1" outlineLevel="1"/>
    <col min="5" max="5" width="8" customWidth="1" outlineLevel="1"/>
    <col min="6" max="6" width="18" bestFit="1" customWidth="1" outlineLevel="1"/>
    <col min="7" max="7" width="9.7109375" customWidth="1" outlineLevel="1"/>
    <col min="8" max="8" width="8.85546875" bestFit="1" customWidth="1" outlineLevel="1"/>
    <col min="9" max="9" width="30.7109375" style="21" bestFit="1" customWidth="1" outlineLevel="1"/>
    <col min="10" max="10" width="12.85546875" customWidth="1" outlineLevel="1"/>
    <col min="11" max="11" width="12.140625" customWidth="1" outlineLevel="1"/>
    <col min="12" max="12" width="9.5703125" customWidth="1" outlineLevel="1"/>
    <col min="13" max="13" width="8.7109375" customWidth="1" outlineLevel="1"/>
    <col min="14" max="14" width="23.28515625" customWidth="1" outlineLevel="1"/>
    <col min="15" max="16" width="9.140625" customWidth="1" outlineLevel="1"/>
    <col min="17" max="17" width="4" style="20" customWidth="1" outlineLevel="1"/>
    <col min="19" max="21" width="9.140625" style="160"/>
    <col min="22" max="22" width="6.85546875" style="193" bestFit="1" customWidth="1"/>
    <col min="23" max="23" width="6.85546875" style="194" bestFit="1" customWidth="1"/>
    <col min="24" max="24" width="11.7109375" customWidth="1"/>
    <col min="25" max="25" width="8.42578125" style="134" bestFit="1" customWidth="1"/>
    <col min="26" max="26" width="9" style="134" customWidth="1"/>
    <col min="27" max="27" width="16.140625" bestFit="1" customWidth="1"/>
    <col min="28" max="28" width="5.85546875" style="282" customWidth="1"/>
    <col min="29" max="29" width="23.140625" style="147" bestFit="1" customWidth="1"/>
    <col min="30" max="30" width="8.42578125" style="134" customWidth="1"/>
    <col min="31" max="31" width="10.7109375" style="134" customWidth="1"/>
    <col min="32" max="32" width="9.85546875" style="12" bestFit="1" customWidth="1"/>
    <col min="33" max="33" width="7.5703125" style="134" customWidth="1"/>
    <col min="34" max="34" width="25.5703125" bestFit="1" customWidth="1"/>
    <col min="35" max="35" width="13.7109375" customWidth="1"/>
    <col min="36" max="38" width="13.7109375" style="174" customWidth="1"/>
  </cols>
  <sheetData>
    <row r="1" spans="1:39">
      <c r="V1" s="191"/>
      <c r="W1" s="192"/>
      <c r="X1" s="3"/>
      <c r="Y1" s="7"/>
      <c r="Z1" s="7"/>
      <c r="AA1" s="3"/>
      <c r="AB1" s="3"/>
      <c r="AC1" s="149"/>
      <c r="AD1" s="7"/>
      <c r="AE1" s="7"/>
      <c r="AF1" s="8"/>
      <c r="AG1" s="36"/>
      <c r="AH1" s="1"/>
      <c r="AI1" s="1"/>
      <c r="AJ1" s="1"/>
      <c r="AK1" s="1"/>
      <c r="AL1" s="1"/>
      <c r="AM1" s="1"/>
    </row>
    <row r="2" spans="1:39">
      <c r="V2" s="191"/>
      <c r="W2" s="192"/>
      <c r="X2" s="3"/>
      <c r="Y2" s="7"/>
      <c r="Z2" s="7"/>
      <c r="AA2" s="3"/>
      <c r="AB2" s="3"/>
      <c r="AC2" s="149"/>
      <c r="AD2" s="7"/>
      <c r="AE2" s="7"/>
      <c r="AF2" s="8"/>
      <c r="AG2" s="36"/>
      <c r="AH2" s="1"/>
      <c r="AI2" s="1"/>
      <c r="AJ2" s="1"/>
      <c r="AK2" s="1"/>
      <c r="AL2" s="1"/>
      <c r="AM2" s="1"/>
    </row>
    <row r="3" spans="1:39" ht="15" customHeight="1">
      <c r="V3" s="191"/>
      <c r="W3" s="192"/>
      <c r="X3" s="4"/>
      <c r="Y3" s="1033" t="s">
        <v>38</v>
      </c>
      <c r="Z3" s="1034"/>
      <c r="AA3" s="1034"/>
      <c r="AB3" s="1034"/>
      <c r="AC3" s="1034"/>
      <c r="AD3" s="1049" t="s">
        <v>872</v>
      </c>
      <c r="AE3" s="1049"/>
      <c r="AF3" s="1049"/>
      <c r="AG3" s="1049"/>
      <c r="AH3" s="1049"/>
      <c r="AI3" s="1049"/>
      <c r="AJ3" s="1"/>
      <c r="AK3" s="1"/>
      <c r="AL3" s="1"/>
      <c r="AM3" s="1"/>
    </row>
    <row r="4" spans="1:39" ht="15" customHeight="1">
      <c r="V4" s="191"/>
      <c r="W4" s="192"/>
      <c r="X4" s="4"/>
      <c r="Y4" s="1033" t="s">
        <v>40</v>
      </c>
      <c r="Z4" s="1034"/>
      <c r="AA4" s="1034"/>
      <c r="AB4" s="1034"/>
      <c r="AC4" s="1034"/>
      <c r="AD4" s="1049"/>
      <c r="AE4" s="1049"/>
      <c r="AF4" s="1049"/>
      <c r="AG4" s="1049"/>
      <c r="AH4" s="1049"/>
      <c r="AI4" s="1049"/>
      <c r="AJ4" s="1"/>
      <c r="AK4" s="1"/>
      <c r="AL4" s="1"/>
      <c r="AM4" s="1"/>
    </row>
    <row r="5" spans="1:39">
      <c r="V5" s="191"/>
      <c r="W5" s="192"/>
      <c r="X5" s="4"/>
      <c r="Y5" s="32"/>
      <c r="Z5" s="33"/>
      <c r="AA5" s="1"/>
      <c r="AB5" s="1"/>
      <c r="AC5" s="181"/>
      <c r="AD5" s="6"/>
      <c r="AE5" s="5"/>
      <c r="AF5" s="34"/>
      <c r="AG5" s="5"/>
      <c r="AH5" s="7"/>
      <c r="AI5" s="36"/>
      <c r="AJ5" s="1"/>
      <c r="AK5" s="1"/>
      <c r="AL5" s="1"/>
      <c r="AM5" s="1"/>
    </row>
    <row r="6" spans="1:39" ht="15" customHeight="1">
      <c r="V6" s="191"/>
      <c r="W6" s="192"/>
      <c r="X6" s="3"/>
      <c r="Y6" s="1033" t="s">
        <v>41</v>
      </c>
      <c r="Z6" s="1034"/>
      <c r="AA6" s="1034"/>
      <c r="AB6" s="1034"/>
      <c r="AC6" s="1034"/>
      <c r="AD6" s="1036" t="s">
        <v>873</v>
      </c>
      <c r="AE6" s="1036"/>
      <c r="AF6" s="1036"/>
      <c r="AG6" s="1036"/>
      <c r="AH6" s="1036"/>
      <c r="AI6" s="1036"/>
      <c r="AJ6" s="1"/>
      <c r="AK6" s="1"/>
      <c r="AL6" s="1"/>
      <c r="AM6" s="1"/>
    </row>
    <row r="7" spans="1:39" ht="15" customHeight="1">
      <c r="V7" s="191"/>
      <c r="W7" s="192"/>
      <c r="X7" s="3"/>
      <c r="Y7" s="1033" t="s">
        <v>43</v>
      </c>
      <c r="Z7" s="1034"/>
      <c r="AA7" s="1034"/>
      <c r="AB7" s="1034"/>
      <c r="AC7" s="1034"/>
      <c r="AD7" s="1036"/>
      <c r="AE7" s="1036"/>
      <c r="AF7" s="1036"/>
      <c r="AG7" s="1036"/>
      <c r="AH7" s="1036"/>
      <c r="AI7" s="1036"/>
      <c r="AJ7" s="1"/>
      <c r="AK7" s="1"/>
      <c r="AL7" s="1"/>
      <c r="AM7" s="1"/>
    </row>
    <row r="8" spans="1:39">
      <c r="V8" s="191"/>
      <c r="W8" s="192"/>
      <c r="X8" s="3"/>
      <c r="Y8" s="32"/>
      <c r="Z8" s="33"/>
      <c r="AA8" s="1"/>
      <c r="AB8" s="1"/>
      <c r="AC8" s="181"/>
      <c r="AD8" s="2"/>
      <c r="AE8" s="9"/>
      <c r="AF8" s="35"/>
      <c r="AG8" s="10"/>
      <c r="AH8" s="7"/>
      <c r="AI8" s="36"/>
      <c r="AJ8" s="1"/>
      <c r="AK8" s="1"/>
      <c r="AL8" s="1"/>
      <c r="AM8" s="1"/>
    </row>
    <row r="9" spans="1:39" ht="15" customHeight="1">
      <c r="V9" s="191"/>
      <c r="W9" s="192"/>
      <c r="X9" s="3"/>
      <c r="Y9" s="1033" t="s">
        <v>44</v>
      </c>
      <c r="Z9" s="1034"/>
      <c r="AA9" s="1034"/>
      <c r="AB9" s="1034"/>
      <c r="AC9" s="1034"/>
      <c r="AD9" s="1041" t="s">
        <v>874</v>
      </c>
      <c r="AE9" s="1041"/>
      <c r="AF9" s="1041"/>
      <c r="AG9" s="1041"/>
      <c r="AH9" s="1041"/>
      <c r="AI9" s="1041"/>
      <c r="AJ9" s="1"/>
      <c r="AK9" s="1"/>
      <c r="AL9" s="1"/>
      <c r="AM9" s="1"/>
    </row>
    <row r="10" spans="1:39" s="14" customFormat="1">
      <c r="A10"/>
      <c r="B10" s="13" t="s">
        <v>970</v>
      </c>
      <c r="C10" s="164">
        <v>42868</v>
      </c>
      <c r="D10"/>
      <c r="E10"/>
      <c r="F10"/>
      <c r="G10"/>
      <c r="H10"/>
      <c r="I10" s="21"/>
      <c r="J10"/>
      <c r="K10"/>
      <c r="L10"/>
      <c r="M10"/>
      <c r="N10"/>
      <c r="O10"/>
      <c r="P10"/>
      <c r="Q10" s="20"/>
      <c r="R10"/>
      <c r="S10" s="160"/>
      <c r="T10" s="160"/>
      <c r="U10" s="160"/>
      <c r="V10" s="191"/>
      <c r="W10" s="192"/>
      <c r="X10" s="5"/>
      <c r="Y10" s="1033" t="s">
        <v>46</v>
      </c>
      <c r="Z10" s="1034"/>
      <c r="AA10" s="1034"/>
      <c r="AB10" s="1034"/>
      <c r="AC10" s="1034"/>
      <c r="AD10" s="1042" t="s">
        <v>875</v>
      </c>
      <c r="AE10" s="1042"/>
      <c r="AF10" s="1042"/>
      <c r="AG10" s="1042"/>
      <c r="AH10" s="1042"/>
      <c r="AI10" s="1042"/>
      <c r="AJ10" s="1"/>
      <c r="AK10" s="1"/>
      <c r="AL10" s="1"/>
      <c r="AM10" s="1"/>
    </row>
    <row r="11" spans="1:39">
      <c r="V11" s="191"/>
      <c r="W11" s="192"/>
      <c r="X11" s="3"/>
      <c r="Y11" s="7"/>
      <c r="Z11" s="7"/>
      <c r="AA11" s="3"/>
      <c r="AB11" s="3"/>
      <c r="AC11" s="149"/>
      <c r="AD11" s="7"/>
      <c r="AE11" s="7"/>
      <c r="AF11" s="8"/>
      <c r="AG11" s="36"/>
      <c r="AH11" s="1"/>
      <c r="AI11" s="1"/>
      <c r="AJ11" s="1"/>
      <c r="AK11" s="1"/>
      <c r="AL11" s="1"/>
      <c r="AM11" s="1"/>
    </row>
    <row r="12" spans="1:39" ht="15.75" thickBot="1">
      <c r="I12"/>
      <c r="Q12"/>
      <c r="S12"/>
      <c r="T12"/>
      <c r="V12" s="191"/>
      <c r="W12" s="192"/>
      <c r="X12" s="3"/>
      <c r="Y12" s="7"/>
      <c r="Z12" s="7"/>
      <c r="AA12" s="3"/>
      <c r="AB12" s="3"/>
      <c r="AC12" s="149"/>
      <c r="AD12" s="7"/>
      <c r="AE12" s="7"/>
      <c r="AF12" s="8"/>
      <c r="AG12" s="36"/>
      <c r="AH12" s="1"/>
      <c r="AI12" s="1"/>
      <c r="AJ12" s="1"/>
      <c r="AK12" s="1"/>
      <c r="AL12" s="1"/>
      <c r="AM12" s="12"/>
    </row>
    <row r="13" spans="1:39" ht="30.75" thickBot="1">
      <c r="A13" s="14"/>
      <c r="B13" s="13" t="s">
        <v>981</v>
      </c>
      <c r="C13" s="13" t="s">
        <v>980</v>
      </c>
      <c r="D13" s="19" t="s">
        <v>52</v>
      </c>
      <c r="E13" s="13" t="s">
        <v>62</v>
      </c>
      <c r="F13" s="13" t="s">
        <v>49</v>
      </c>
      <c r="G13" s="13" t="s">
        <v>419</v>
      </c>
      <c r="H13" s="19" t="s">
        <v>51</v>
      </c>
      <c r="I13" s="19" t="s">
        <v>50</v>
      </c>
      <c r="J13" s="13" t="s">
        <v>418</v>
      </c>
      <c r="K13" s="19" t="s">
        <v>60</v>
      </c>
      <c r="L13" s="19" t="s">
        <v>59</v>
      </c>
      <c r="M13" s="13" t="s">
        <v>53</v>
      </c>
      <c r="N13" s="13" t="s">
        <v>54</v>
      </c>
      <c r="Q13"/>
      <c r="S13"/>
      <c r="T13"/>
      <c r="V13" s="1115" t="s">
        <v>997</v>
      </c>
      <c r="W13" s="1116"/>
      <c r="X13" s="1116"/>
      <c r="Y13" s="1116"/>
      <c r="Z13" s="1116"/>
      <c r="AA13" s="1116"/>
      <c r="AB13" s="1116"/>
      <c r="AC13" s="1116"/>
      <c r="AD13" s="1116"/>
      <c r="AE13" s="1116"/>
      <c r="AF13" s="1116"/>
      <c r="AG13" s="1116"/>
      <c r="AH13" s="1117"/>
      <c r="AI13" s="1"/>
      <c r="AJ13" s="1"/>
      <c r="AK13" s="1"/>
      <c r="AL13" s="1"/>
    </row>
    <row r="14" spans="1:39" ht="20.25" customHeight="1" thickBot="1">
      <c r="B14" s="166">
        <v>0.69791666666666663</v>
      </c>
      <c r="C14" s="311" t="s">
        <v>962</v>
      </c>
      <c r="D14" s="311" t="s">
        <v>56</v>
      </c>
      <c r="E14" s="311">
        <v>1</v>
      </c>
      <c r="F14" s="311" t="s">
        <v>12</v>
      </c>
      <c r="G14" s="311" t="s">
        <v>708</v>
      </c>
      <c r="H14" s="311" t="s">
        <v>17</v>
      </c>
      <c r="I14" s="311" t="s">
        <v>428</v>
      </c>
      <c r="J14" s="167">
        <v>1973</v>
      </c>
      <c r="K14" s="311" t="s">
        <v>11</v>
      </c>
      <c r="L14" s="311">
        <v>79.8</v>
      </c>
      <c r="M14" s="311" t="s">
        <v>5</v>
      </c>
      <c r="N14" s="311" t="s">
        <v>436</v>
      </c>
      <c r="Q14"/>
      <c r="S14"/>
      <c r="T14"/>
      <c r="AH14" s="1"/>
      <c r="AI14" s="1"/>
      <c r="AJ14" s="1"/>
      <c r="AK14" s="1"/>
      <c r="AL14" s="1"/>
    </row>
    <row r="15" spans="1:39" ht="19.5" customHeight="1" thickBot="1">
      <c r="E15" s="311">
        <v>6</v>
      </c>
      <c r="F15" s="311" t="s">
        <v>12</v>
      </c>
      <c r="G15" s="311" t="s">
        <v>709</v>
      </c>
      <c r="H15" s="311" t="s">
        <v>17</v>
      </c>
      <c r="I15" s="311" t="s">
        <v>592</v>
      </c>
      <c r="J15" s="167">
        <v>1970</v>
      </c>
      <c r="K15" s="311" t="s">
        <v>18</v>
      </c>
      <c r="L15" s="311">
        <v>84.3</v>
      </c>
      <c r="M15" s="311" t="s">
        <v>5</v>
      </c>
      <c r="N15" s="311" t="s">
        <v>602</v>
      </c>
      <c r="Q15"/>
      <c r="S15"/>
      <c r="T15"/>
      <c r="V15" s="222" t="s">
        <v>981</v>
      </c>
      <c r="W15" s="223" t="s">
        <v>980</v>
      </c>
      <c r="X15" s="224" t="s">
        <v>52</v>
      </c>
      <c r="Y15" s="225" t="s">
        <v>62</v>
      </c>
      <c r="Z15" s="226" t="s">
        <v>51</v>
      </c>
      <c r="AA15" s="224" t="s">
        <v>49</v>
      </c>
      <c r="AB15" s="224"/>
      <c r="AC15" s="227" t="s">
        <v>50</v>
      </c>
      <c r="AD15" s="226" t="s">
        <v>418</v>
      </c>
      <c r="AE15" s="225" t="s">
        <v>60</v>
      </c>
      <c r="AF15" s="228" t="s">
        <v>59</v>
      </c>
      <c r="AG15" s="226" t="s">
        <v>53</v>
      </c>
      <c r="AH15" s="229" t="s">
        <v>54</v>
      </c>
      <c r="AI15" s="271" t="s">
        <v>1000</v>
      </c>
      <c r="AJ15" s="272" t="s">
        <v>424</v>
      </c>
      <c r="AK15" s="273" t="s">
        <v>1001</v>
      </c>
      <c r="AL15" s="271" t="s">
        <v>999</v>
      </c>
    </row>
    <row r="16" spans="1:39" ht="20.25" customHeight="1">
      <c r="B16" s="166">
        <v>0.70833333333333337</v>
      </c>
      <c r="C16" s="311" t="s">
        <v>962</v>
      </c>
      <c r="D16" s="311" t="s">
        <v>56</v>
      </c>
      <c r="E16" s="311">
        <v>1</v>
      </c>
      <c r="F16" s="311" t="s">
        <v>12</v>
      </c>
      <c r="G16" s="311" t="s">
        <v>709</v>
      </c>
      <c r="H16" s="311" t="s">
        <v>464</v>
      </c>
      <c r="I16" s="311" t="s">
        <v>249</v>
      </c>
      <c r="J16" s="167">
        <v>1970</v>
      </c>
      <c r="K16" s="311" t="s">
        <v>31</v>
      </c>
      <c r="L16" s="311">
        <v>99.7</v>
      </c>
      <c r="M16" s="311" t="s">
        <v>5</v>
      </c>
      <c r="N16" s="311" t="s">
        <v>490</v>
      </c>
      <c r="Q16"/>
      <c r="S16"/>
      <c r="T16"/>
      <c r="V16" s="206">
        <v>0.41666666666666669</v>
      </c>
      <c r="W16" s="207">
        <v>0.57291666666666663</v>
      </c>
      <c r="X16" s="208" t="s">
        <v>55</v>
      </c>
      <c r="Y16" s="209">
        <v>1</v>
      </c>
      <c r="Z16" s="209" t="s">
        <v>4</v>
      </c>
      <c r="AA16" s="208" t="s">
        <v>411</v>
      </c>
      <c r="AB16" s="208"/>
      <c r="AC16" s="210" t="s">
        <v>394</v>
      </c>
      <c r="AD16" s="209">
        <v>1997</v>
      </c>
      <c r="AE16" s="209" t="s">
        <v>36</v>
      </c>
      <c r="AF16" s="211">
        <v>60.9</v>
      </c>
      <c r="AG16" s="209" t="s">
        <v>7</v>
      </c>
      <c r="AH16" s="258" t="s">
        <v>551</v>
      </c>
      <c r="AI16" s="266"/>
      <c r="AJ16" s="267"/>
      <c r="AK16" s="258"/>
      <c r="AL16" s="212"/>
    </row>
    <row r="17" spans="2:39" ht="20.25" customHeight="1">
      <c r="E17" s="311">
        <v>3</v>
      </c>
      <c r="F17" s="311" t="s">
        <v>12</v>
      </c>
      <c r="G17" s="311" t="s">
        <v>708</v>
      </c>
      <c r="H17" s="311" t="s">
        <v>464</v>
      </c>
      <c r="I17" s="311" t="s">
        <v>784</v>
      </c>
      <c r="J17" s="167">
        <v>1975</v>
      </c>
      <c r="K17" s="311" t="s">
        <v>28</v>
      </c>
      <c r="L17" s="311">
        <v>92.5</v>
      </c>
      <c r="M17" s="311" t="s">
        <v>5</v>
      </c>
      <c r="N17" s="311" t="s">
        <v>801</v>
      </c>
      <c r="Q17"/>
      <c r="S17"/>
      <c r="T17"/>
      <c r="V17" s="213"/>
      <c r="W17" s="195"/>
      <c r="X17" s="186"/>
      <c r="Y17" s="187">
        <v>2</v>
      </c>
      <c r="Z17" s="187" t="s">
        <v>4</v>
      </c>
      <c r="AA17" s="186" t="s">
        <v>411</v>
      </c>
      <c r="AB17" s="186"/>
      <c r="AC17" s="188" t="s">
        <v>724</v>
      </c>
      <c r="AD17" s="187">
        <v>1998</v>
      </c>
      <c r="AE17" s="187" t="s">
        <v>32</v>
      </c>
      <c r="AF17" s="189">
        <v>63</v>
      </c>
      <c r="AG17" s="187" t="s">
        <v>7</v>
      </c>
      <c r="AH17" s="259" t="s">
        <v>506</v>
      </c>
      <c r="AI17" s="268"/>
      <c r="AJ17" s="45"/>
      <c r="AK17" s="259"/>
      <c r="AL17" s="214"/>
    </row>
    <row r="18" spans="2:39" ht="20.25" customHeight="1">
      <c r="E18" s="311">
        <v>4</v>
      </c>
      <c r="F18" s="311" t="s">
        <v>12</v>
      </c>
      <c r="G18" s="311" t="s">
        <v>706</v>
      </c>
      <c r="H18" s="311" t="s">
        <v>464</v>
      </c>
      <c r="I18" s="311" t="s">
        <v>265</v>
      </c>
      <c r="J18" s="167">
        <v>1967</v>
      </c>
      <c r="K18" s="311" t="s">
        <v>32</v>
      </c>
      <c r="L18" s="311">
        <v>93.4</v>
      </c>
      <c r="M18" s="311" t="s">
        <v>5</v>
      </c>
      <c r="N18" s="311" t="s">
        <v>520</v>
      </c>
      <c r="Q18"/>
      <c r="S18"/>
      <c r="T18"/>
      <c r="V18" s="213"/>
      <c r="W18" s="195"/>
      <c r="X18" s="186"/>
      <c r="Y18" s="187">
        <v>3</v>
      </c>
      <c r="Z18" s="187" t="s">
        <v>4</v>
      </c>
      <c r="AA18" s="186" t="s">
        <v>415</v>
      </c>
      <c r="AB18" s="186"/>
      <c r="AC18" s="188" t="s">
        <v>318</v>
      </c>
      <c r="AD18" s="187">
        <v>1989</v>
      </c>
      <c r="AE18" s="187" t="s">
        <v>32</v>
      </c>
      <c r="AF18" s="189">
        <v>62.6</v>
      </c>
      <c r="AG18" s="187" t="s">
        <v>7</v>
      </c>
      <c r="AH18" s="259" t="s">
        <v>494</v>
      </c>
      <c r="AI18" s="268"/>
      <c r="AJ18" s="45"/>
      <c r="AK18" s="259"/>
      <c r="AL18" s="214"/>
    </row>
    <row r="19" spans="2:39" ht="20.25" customHeight="1">
      <c r="B19" s="166">
        <v>0.71875</v>
      </c>
      <c r="C19" s="311" t="s">
        <v>962</v>
      </c>
      <c r="D19" s="311" t="s">
        <v>56</v>
      </c>
      <c r="E19" s="311">
        <v>4</v>
      </c>
      <c r="F19" s="311" t="s">
        <v>15</v>
      </c>
      <c r="G19" s="311" t="s">
        <v>707</v>
      </c>
      <c r="H19" s="311" t="s">
        <v>4</v>
      </c>
      <c r="I19" s="311" t="s">
        <v>468</v>
      </c>
      <c r="J19" s="167">
        <v>1978</v>
      </c>
      <c r="K19" s="311" t="s">
        <v>22</v>
      </c>
      <c r="L19" s="311">
        <v>62.4</v>
      </c>
      <c r="M19" s="311" t="s">
        <v>3</v>
      </c>
      <c r="N19" s="311" t="s">
        <v>111</v>
      </c>
      <c r="Q19"/>
      <c r="S19"/>
      <c r="T19"/>
      <c r="V19" s="213"/>
      <c r="W19" s="195"/>
      <c r="X19" s="186"/>
      <c r="Y19" s="187">
        <v>4</v>
      </c>
      <c r="Z19" s="187" t="s">
        <v>4</v>
      </c>
      <c r="AA19" s="186" t="s">
        <v>415</v>
      </c>
      <c r="AB19" s="186"/>
      <c r="AC19" s="188" t="s">
        <v>530</v>
      </c>
      <c r="AD19" s="187">
        <v>1986</v>
      </c>
      <c r="AE19" s="187" t="s">
        <v>36</v>
      </c>
      <c r="AF19" s="189">
        <v>62.2</v>
      </c>
      <c r="AG19" s="187" t="s">
        <v>7</v>
      </c>
      <c r="AH19" s="259" t="s">
        <v>546</v>
      </c>
      <c r="AI19" s="268"/>
      <c r="AJ19" s="45"/>
      <c r="AK19" s="259"/>
      <c r="AL19" s="214"/>
    </row>
    <row r="20" spans="2:39" ht="20.25" customHeight="1" thickBot="1">
      <c r="E20" s="311">
        <v>6</v>
      </c>
      <c r="F20" s="311" t="s">
        <v>15</v>
      </c>
      <c r="G20" s="311" t="s">
        <v>708</v>
      </c>
      <c r="H20" s="311" t="s">
        <v>4</v>
      </c>
      <c r="I20" s="311" t="s">
        <v>759</v>
      </c>
      <c r="J20" s="167">
        <v>1974</v>
      </c>
      <c r="K20" s="311" t="s">
        <v>24</v>
      </c>
      <c r="L20" s="311">
        <v>61.5</v>
      </c>
      <c r="M20" s="311" t="s">
        <v>3</v>
      </c>
      <c r="N20" s="311" t="s">
        <v>132</v>
      </c>
      <c r="Q20"/>
      <c r="S20"/>
      <c r="T20"/>
      <c r="V20" s="215"/>
      <c r="W20" s="216"/>
      <c r="X20" s="217"/>
      <c r="Y20" s="218">
        <v>5</v>
      </c>
      <c r="Z20" s="218" t="s">
        <v>4</v>
      </c>
      <c r="AA20" s="217" t="s">
        <v>415</v>
      </c>
      <c r="AB20" s="217"/>
      <c r="AC20" s="219" t="s">
        <v>848</v>
      </c>
      <c r="AD20" s="218">
        <v>1981</v>
      </c>
      <c r="AE20" s="218" t="s">
        <v>27</v>
      </c>
      <c r="AF20" s="220">
        <v>61.7</v>
      </c>
      <c r="AG20" s="218" t="s">
        <v>7</v>
      </c>
      <c r="AH20" s="260" t="s">
        <v>962</v>
      </c>
      <c r="AI20" s="269"/>
      <c r="AJ20" s="270"/>
      <c r="AK20" s="260"/>
      <c r="AL20" s="221"/>
    </row>
    <row r="21" spans="2:39" ht="20.25" customHeight="1">
      <c r="B21" s="166">
        <v>0.72916666666666663</v>
      </c>
      <c r="C21" s="311" t="s">
        <v>962</v>
      </c>
      <c r="D21" s="311" t="s">
        <v>56</v>
      </c>
      <c r="E21" s="311">
        <v>2</v>
      </c>
      <c r="F21" s="311" t="s">
        <v>15</v>
      </c>
      <c r="G21" s="311" t="s">
        <v>708</v>
      </c>
      <c r="H21" s="311" t="s">
        <v>6</v>
      </c>
      <c r="I21" s="311" t="s">
        <v>526</v>
      </c>
      <c r="J21" s="167">
        <v>1974</v>
      </c>
      <c r="K21" s="311" t="s">
        <v>29</v>
      </c>
      <c r="L21" s="311">
        <v>71.2</v>
      </c>
      <c r="M21" s="311" t="s">
        <v>3</v>
      </c>
      <c r="N21" s="311" t="s">
        <v>529</v>
      </c>
      <c r="Q21"/>
      <c r="S21"/>
      <c r="T21"/>
      <c r="V21" s="206">
        <v>0.42708333333333331</v>
      </c>
      <c r="W21" s="207">
        <v>0.58333333333333337</v>
      </c>
      <c r="X21" s="208" t="s">
        <v>55</v>
      </c>
      <c r="Y21" s="209">
        <v>1</v>
      </c>
      <c r="Z21" s="209" t="s">
        <v>8</v>
      </c>
      <c r="AA21" s="208" t="s">
        <v>411</v>
      </c>
      <c r="AB21" s="208"/>
      <c r="AC21" s="210" t="s">
        <v>856</v>
      </c>
      <c r="AD21" s="209">
        <v>1998</v>
      </c>
      <c r="AE21" s="211" t="s">
        <v>27</v>
      </c>
      <c r="AF21" s="209">
        <v>65.599999999999994</v>
      </c>
      <c r="AG21" s="209" t="s">
        <v>7</v>
      </c>
      <c r="AH21" s="258" t="s">
        <v>962</v>
      </c>
      <c r="AI21" s="266"/>
      <c r="AJ21" s="267"/>
      <c r="AK21" s="258"/>
      <c r="AL21" s="212"/>
    </row>
    <row r="22" spans="2:39" ht="20.25" customHeight="1">
      <c r="E22" s="311">
        <v>3</v>
      </c>
      <c r="F22" s="311" t="s">
        <v>15</v>
      </c>
      <c r="G22" s="311" t="s">
        <v>708</v>
      </c>
      <c r="H22" s="311" t="s">
        <v>8</v>
      </c>
      <c r="I22" s="311" t="s">
        <v>466</v>
      </c>
      <c r="J22" s="167">
        <v>1977</v>
      </c>
      <c r="K22" s="311" t="s">
        <v>22</v>
      </c>
      <c r="L22" s="311">
        <v>65.3</v>
      </c>
      <c r="M22" s="311" t="s">
        <v>3</v>
      </c>
      <c r="N22" s="311" t="s">
        <v>471</v>
      </c>
      <c r="Q22"/>
      <c r="S22"/>
      <c r="T22"/>
      <c r="V22" s="213"/>
      <c r="W22" s="195"/>
      <c r="X22" s="186"/>
      <c r="Y22" s="187">
        <v>2</v>
      </c>
      <c r="Z22" s="187" t="s">
        <v>8</v>
      </c>
      <c r="AA22" s="186" t="s">
        <v>411</v>
      </c>
      <c r="AB22" s="186"/>
      <c r="AC22" s="188" t="s">
        <v>533</v>
      </c>
      <c r="AD22" s="187">
        <v>1996</v>
      </c>
      <c r="AE22" s="189" t="s">
        <v>36</v>
      </c>
      <c r="AF22" s="187">
        <v>67.2</v>
      </c>
      <c r="AG22" s="187" t="s">
        <v>7</v>
      </c>
      <c r="AH22" s="259" t="s">
        <v>552</v>
      </c>
      <c r="AI22" s="268"/>
      <c r="AJ22" s="45"/>
      <c r="AK22" s="259"/>
      <c r="AL22" s="214"/>
      <c r="AM22" s="14"/>
    </row>
    <row r="23" spans="2:39" ht="20.25" customHeight="1">
      <c r="E23" s="311">
        <v>4</v>
      </c>
      <c r="F23" s="311" t="s">
        <v>15</v>
      </c>
      <c r="G23" s="311" t="s">
        <v>709</v>
      </c>
      <c r="H23" s="311" t="s">
        <v>8</v>
      </c>
      <c r="I23" s="311" t="s">
        <v>772</v>
      </c>
      <c r="J23" s="167">
        <v>1969</v>
      </c>
      <c r="K23" s="311" t="s">
        <v>24</v>
      </c>
      <c r="L23" s="311">
        <v>65.8</v>
      </c>
      <c r="M23" s="311" t="s">
        <v>3</v>
      </c>
      <c r="N23" s="311" t="s">
        <v>775</v>
      </c>
      <c r="Q23"/>
      <c r="S23"/>
      <c r="T23"/>
      <c r="V23" s="213"/>
      <c r="W23" s="195"/>
      <c r="X23" s="186"/>
      <c r="Y23" s="187">
        <v>3</v>
      </c>
      <c r="Z23" s="187" t="s">
        <v>8</v>
      </c>
      <c r="AA23" s="186" t="s">
        <v>411</v>
      </c>
      <c r="AB23" s="186"/>
      <c r="AC23" s="188" t="s">
        <v>725</v>
      </c>
      <c r="AD23" s="187">
        <v>1995</v>
      </c>
      <c r="AE23" s="189" t="s">
        <v>32</v>
      </c>
      <c r="AF23" s="187">
        <v>67.900000000000006</v>
      </c>
      <c r="AG23" s="187" t="s">
        <v>7</v>
      </c>
      <c r="AH23" s="259" t="s">
        <v>507</v>
      </c>
      <c r="AI23" s="268"/>
      <c r="AJ23" s="45"/>
      <c r="AK23" s="259"/>
      <c r="AL23" s="214"/>
    </row>
    <row r="24" spans="2:39" ht="20.25" customHeight="1">
      <c r="E24" s="311">
        <v>6</v>
      </c>
      <c r="F24" s="311" t="s">
        <v>15</v>
      </c>
      <c r="G24" s="311" t="s">
        <v>709</v>
      </c>
      <c r="H24" s="311" t="s">
        <v>8</v>
      </c>
      <c r="I24" s="311" t="s">
        <v>577</v>
      </c>
      <c r="J24" s="167">
        <v>1972</v>
      </c>
      <c r="K24" s="311" t="s">
        <v>18</v>
      </c>
      <c r="L24" s="311">
        <v>66.400000000000006</v>
      </c>
      <c r="M24" s="311" t="s">
        <v>3</v>
      </c>
      <c r="N24" s="311" t="s">
        <v>962</v>
      </c>
      <c r="Q24"/>
      <c r="S24"/>
      <c r="T24"/>
      <c r="V24" s="213"/>
      <c r="W24" s="195"/>
      <c r="X24" s="186"/>
      <c r="Y24" s="187">
        <v>4</v>
      </c>
      <c r="Z24" s="187" t="s">
        <v>8</v>
      </c>
      <c r="AA24" s="186" t="s">
        <v>411</v>
      </c>
      <c r="AB24" s="186"/>
      <c r="AC24" s="188" t="s">
        <v>827</v>
      </c>
      <c r="AD24" s="187">
        <v>1995</v>
      </c>
      <c r="AE24" s="189" t="s">
        <v>26</v>
      </c>
      <c r="AF24" s="187">
        <v>66</v>
      </c>
      <c r="AG24" s="187" t="s">
        <v>7</v>
      </c>
      <c r="AH24" s="259" t="s">
        <v>840</v>
      </c>
      <c r="AI24" s="268"/>
      <c r="AJ24" s="45"/>
      <c r="AK24" s="259"/>
      <c r="AL24" s="214"/>
    </row>
    <row r="25" spans="2:39" ht="20.25" customHeight="1">
      <c r="B25" s="166">
        <v>0.73958333333333337</v>
      </c>
      <c r="C25" s="311" t="s">
        <v>962</v>
      </c>
      <c r="D25" s="311" t="s">
        <v>56</v>
      </c>
      <c r="E25" s="311">
        <v>4</v>
      </c>
      <c r="F25" s="311" t="s">
        <v>15</v>
      </c>
      <c r="G25" s="311" t="s">
        <v>708</v>
      </c>
      <c r="H25" s="311" t="s">
        <v>6</v>
      </c>
      <c r="I25" s="311" t="s">
        <v>585</v>
      </c>
      <c r="J25" s="167">
        <v>1975</v>
      </c>
      <c r="K25" s="311" t="s">
        <v>18</v>
      </c>
      <c r="L25" s="311">
        <v>73.8</v>
      </c>
      <c r="M25" s="311" t="s">
        <v>3</v>
      </c>
      <c r="N25" s="311" t="s">
        <v>599</v>
      </c>
      <c r="Q25"/>
      <c r="S25"/>
      <c r="T25"/>
      <c r="V25" s="213"/>
      <c r="W25" s="195"/>
      <c r="X25" s="186"/>
      <c r="Y25" s="187">
        <v>5</v>
      </c>
      <c r="Z25" s="187" t="s">
        <v>9</v>
      </c>
      <c r="AA25" s="186" t="s">
        <v>411</v>
      </c>
      <c r="AB25" s="186"/>
      <c r="AC25" s="188" t="s">
        <v>726</v>
      </c>
      <c r="AD25" s="187">
        <v>1996</v>
      </c>
      <c r="AE25" s="189" t="s">
        <v>32</v>
      </c>
      <c r="AF25" s="187">
        <v>71.8</v>
      </c>
      <c r="AG25" s="187" t="s">
        <v>7</v>
      </c>
      <c r="AH25" s="259" t="s">
        <v>508</v>
      </c>
      <c r="AI25" s="268"/>
      <c r="AJ25" s="45"/>
      <c r="AK25" s="259"/>
      <c r="AL25" s="214"/>
    </row>
    <row r="26" spans="2:39" ht="20.25" customHeight="1" thickBot="1">
      <c r="E26" s="311">
        <v>5</v>
      </c>
      <c r="F26" s="311" t="s">
        <v>15</v>
      </c>
      <c r="G26" s="311" t="s">
        <v>709</v>
      </c>
      <c r="H26" s="311" t="s">
        <v>6</v>
      </c>
      <c r="I26" s="311" t="s">
        <v>582</v>
      </c>
      <c r="J26" s="167">
        <v>1969</v>
      </c>
      <c r="K26" s="311" t="s">
        <v>18</v>
      </c>
      <c r="L26" s="311">
        <v>84.8</v>
      </c>
      <c r="M26" s="311" t="s">
        <v>3</v>
      </c>
      <c r="N26" s="311" t="s">
        <v>962</v>
      </c>
      <c r="Q26"/>
      <c r="S26"/>
      <c r="T26"/>
      <c r="V26" s="215"/>
      <c r="W26" s="216"/>
      <c r="X26" s="217"/>
      <c r="Y26" s="218">
        <v>6</v>
      </c>
      <c r="Z26" s="218" t="s">
        <v>9</v>
      </c>
      <c r="AA26" s="217" t="s">
        <v>411</v>
      </c>
      <c r="AB26" s="217"/>
      <c r="AC26" s="219" t="s">
        <v>534</v>
      </c>
      <c r="AD26" s="218">
        <v>1997</v>
      </c>
      <c r="AE26" s="220" t="s">
        <v>36</v>
      </c>
      <c r="AF26" s="218">
        <v>70.900000000000006</v>
      </c>
      <c r="AG26" s="218" t="s">
        <v>7</v>
      </c>
      <c r="AH26" s="260" t="s">
        <v>553</v>
      </c>
      <c r="AI26" s="269"/>
      <c r="AJ26" s="270"/>
      <c r="AK26" s="260"/>
      <c r="AL26" s="221"/>
    </row>
    <row r="27" spans="2:39" ht="20.25" customHeight="1">
      <c r="E27" s="311">
        <v>6</v>
      </c>
      <c r="F27" s="311" t="s">
        <v>15</v>
      </c>
      <c r="G27" s="311" t="s">
        <v>709</v>
      </c>
      <c r="H27" s="311" t="s">
        <v>6</v>
      </c>
      <c r="I27" s="311" t="s">
        <v>587</v>
      </c>
      <c r="J27" s="167">
        <v>1970</v>
      </c>
      <c r="K27" s="311" t="s">
        <v>18</v>
      </c>
      <c r="L27" s="311">
        <v>77.7</v>
      </c>
      <c r="M27" s="311" t="s">
        <v>3</v>
      </c>
      <c r="N27" s="311" t="s">
        <v>601</v>
      </c>
      <c r="Q27"/>
      <c r="S27"/>
      <c r="T27"/>
      <c r="V27" s="206">
        <v>0.4375</v>
      </c>
      <c r="W27" s="207">
        <v>0.59375</v>
      </c>
      <c r="X27" s="208" t="s">
        <v>55</v>
      </c>
      <c r="Y27" s="209">
        <v>1</v>
      </c>
      <c r="Z27" s="209" t="s">
        <v>8</v>
      </c>
      <c r="AA27" s="208" t="s">
        <v>415</v>
      </c>
      <c r="AB27" s="208"/>
      <c r="AC27" s="210" t="s">
        <v>713</v>
      </c>
      <c r="AD27" s="209">
        <v>1992</v>
      </c>
      <c r="AE27" s="211" t="s">
        <v>32</v>
      </c>
      <c r="AF27" s="209">
        <v>68</v>
      </c>
      <c r="AG27" s="209" t="s">
        <v>7</v>
      </c>
      <c r="AH27" s="258" t="s">
        <v>495</v>
      </c>
      <c r="AI27" s="266"/>
      <c r="AJ27" s="267"/>
      <c r="AK27" s="258"/>
      <c r="AL27" s="212"/>
    </row>
    <row r="28" spans="2:39" ht="20.25" customHeight="1">
      <c r="B28" s="166">
        <v>0.76041666666666663</v>
      </c>
      <c r="C28" s="311" t="s">
        <v>962</v>
      </c>
      <c r="D28" s="311" t="s">
        <v>56</v>
      </c>
      <c r="E28" s="311">
        <v>2</v>
      </c>
      <c r="F28" s="311" t="s">
        <v>12</v>
      </c>
      <c r="G28" s="311" t="s">
        <v>708</v>
      </c>
      <c r="H28" s="311" t="s">
        <v>17</v>
      </c>
      <c r="I28" s="311" t="s">
        <v>545</v>
      </c>
      <c r="J28" s="167">
        <v>1977</v>
      </c>
      <c r="K28" s="311" t="s">
        <v>36</v>
      </c>
      <c r="L28" s="311">
        <v>85</v>
      </c>
      <c r="M28" s="311" t="s">
        <v>5</v>
      </c>
      <c r="N28" s="311" t="s">
        <v>566</v>
      </c>
      <c r="Q28"/>
      <c r="S28"/>
      <c r="T28"/>
      <c r="V28" s="213"/>
      <c r="W28" s="195"/>
      <c r="X28" s="186"/>
      <c r="Y28" s="187">
        <v>2</v>
      </c>
      <c r="Z28" s="187" t="s">
        <v>8</v>
      </c>
      <c r="AA28" s="186" t="s">
        <v>415</v>
      </c>
      <c r="AB28" s="186"/>
      <c r="AC28" s="188" t="s">
        <v>396</v>
      </c>
      <c r="AD28" s="187">
        <v>1989</v>
      </c>
      <c r="AE28" s="189" t="s">
        <v>36</v>
      </c>
      <c r="AF28" s="187">
        <v>57</v>
      </c>
      <c r="AG28" s="187" t="s">
        <v>7</v>
      </c>
      <c r="AH28" s="259" t="s">
        <v>547</v>
      </c>
      <c r="AI28" s="268"/>
      <c r="AJ28" s="45"/>
      <c r="AK28" s="259"/>
      <c r="AL28" s="214"/>
    </row>
    <row r="29" spans="2:39" ht="20.25" customHeight="1">
      <c r="E29" s="311">
        <v>3</v>
      </c>
      <c r="F29" s="311" t="s">
        <v>12</v>
      </c>
      <c r="G29" s="311" t="s">
        <v>708</v>
      </c>
      <c r="H29" s="311" t="s">
        <v>17</v>
      </c>
      <c r="I29" s="311" t="s">
        <v>756</v>
      </c>
      <c r="J29" s="167">
        <v>1977</v>
      </c>
      <c r="K29" s="311" t="s">
        <v>24</v>
      </c>
      <c r="L29" s="311">
        <v>77.400000000000006</v>
      </c>
      <c r="M29" s="311" t="s">
        <v>5</v>
      </c>
      <c r="N29" s="311" t="s">
        <v>138</v>
      </c>
      <c r="Q29"/>
      <c r="S29"/>
      <c r="T29"/>
      <c r="V29" s="213"/>
      <c r="W29" s="195"/>
      <c r="X29" s="186"/>
      <c r="Y29" s="187">
        <v>3</v>
      </c>
      <c r="Z29" s="187" t="s">
        <v>8</v>
      </c>
      <c r="AA29" s="186" t="s">
        <v>415</v>
      </c>
      <c r="AB29" s="186"/>
      <c r="AC29" s="188" t="s">
        <v>821</v>
      </c>
      <c r="AD29" s="187">
        <v>1991</v>
      </c>
      <c r="AE29" s="189" t="s">
        <v>26</v>
      </c>
      <c r="AF29" s="187">
        <v>67.099999999999994</v>
      </c>
      <c r="AG29" s="187" t="s">
        <v>7</v>
      </c>
      <c r="AH29" s="259" t="s">
        <v>840</v>
      </c>
      <c r="AI29" s="268"/>
      <c r="AJ29" s="45"/>
      <c r="AK29" s="259"/>
      <c r="AL29" s="214"/>
    </row>
    <row r="30" spans="2:39" ht="20.25" customHeight="1" thickBot="1">
      <c r="E30" s="311">
        <v>4</v>
      </c>
      <c r="F30" s="311" t="s">
        <v>12</v>
      </c>
      <c r="G30" s="311" t="s">
        <v>708</v>
      </c>
      <c r="H30" s="311" t="s">
        <v>464</v>
      </c>
      <c r="I30" s="311" t="s">
        <v>425</v>
      </c>
      <c r="J30" s="167">
        <v>1974</v>
      </c>
      <c r="K30" s="311" t="s">
        <v>10</v>
      </c>
      <c r="L30" s="311">
        <v>92.9</v>
      </c>
      <c r="M30" s="311" t="s">
        <v>5</v>
      </c>
      <c r="N30" s="311" t="s">
        <v>72</v>
      </c>
      <c r="Q30"/>
      <c r="S30"/>
      <c r="T30"/>
      <c r="V30" s="215"/>
      <c r="W30" s="216"/>
      <c r="X30" s="217"/>
      <c r="Y30" s="218">
        <v>4</v>
      </c>
      <c r="Z30" s="218" t="s">
        <v>8</v>
      </c>
      <c r="AA30" s="217" t="s">
        <v>415</v>
      </c>
      <c r="AB30" s="217"/>
      <c r="AC30" s="219" t="s">
        <v>191</v>
      </c>
      <c r="AD30" s="218">
        <v>1986</v>
      </c>
      <c r="AE30" s="220" t="s">
        <v>27</v>
      </c>
      <c r="AF30" s="218" t="s">
        <v>982</v>
      </c>
      <c r="AG30" s="218" t="s">
        <v>7</v>
      </c>
      <c r="AH30" s="260" t="s">
        <v>962</v>
      </c>
      <c r="AI30" s="269"/>
      <c r="AJ30" s="270"/>
      <c r="AK30" s="260"/>
      <c r="AL30" s="221"/>
    </row>
    <row r="31" spans="2:39" ht="20.25" customHeight="1">
      <c r="E31" s="311">
        <v>5</v>
      </c>
      <c r="F31" s="311" t="s">
        <v>12</v>
      </c>
      <c r="G31" s="311" t="s">
        <v>708</v>
      </c>
      <c r="H31" s="311" t="s">
        <v>464</v>
      </c>
      <c r="I31" s="311" t="s">
        <v>477</v>
      </c>
      <c r="J31" s="167">
        <v>1975</v>
      </c>
      <c r="K31" s="311" t="s">
        <v>23</v>
      </c>
      <c r="L31" s="311">
        <v>89.6</v>
      </c>
      <c r="M31" s="311" t="s">
        <v>5</v>
      </c>
      <c r="N31" s="311" t="s">
        <v>121</v>
      </c>
      <c r="Q31"/>
      <c r="S31"/>
      <c r="T31"/>
      <c r="V31" s="206">
        <v>0.44791666666666669</v>
      </c>
      <c r="W31" s="207">
        <v>0.60416666666666663</v>
      </c>
      <c r="X31" s="208" t="s">
        <v>55</v>
      </c>
      <c r="Y31" s="209">
        <v>1</v>
      </c>
      <c r="Z31" s="209" t="s">
        <v>9</v>
      </c>
      <c r="AA31" s="208" t="s">
        <v>415</v>
      </c>
      <c r="AB31" s="208"/>
      <c r="AC31" s="210" t="s">
        <v>779</v>
      </c>
      <c r="AD31" s="209">
        <v>1983</v>
      </c>
      <c r="AE31" s="211" t="s">
        <v>28</v>
      </c>
      <c r="AF31" s="209">
        <v>72</v>
      </c>
      <c r="AG31" s="209" t="s">
        <v>7</v>
      </c>
      <c r="AH31" s="258" t="s">
        <v>799</v>
      </c>
      <c r="AI31" s="266"/>
      <c r="AJ31" s="267"/>
      <c r="AK31" s="258"/>
      <c r="AL31" s="212"/>
    </row>
    <row r="32" spans="2:39" ht="20.25" customHeight="1">
      <c r="B32" s="166">
        <v>0.77083333333333337</v>
      </c>
      <c r="C32" s="311" t="s">
        <v>962</v>
      </c>
      <c r="D32" s="311" t="s">
        <v>56</v>
      </c>
      <c r="E32" s="311">
        <v>2</v>
      </c>
      <c r="F32" s="311" t="s">
        <v>15</v>
      </c>
      <c r="G32" s="311" t="s">
        <v>707</v>
      </c>
      <c r="H32" s="311" t="s">
        <v>6</v>
      </c>
      <c r="I32" s="311" t="s">
        <v>525</v>
      </c>
      <c r="J32" s="167">
        <v>1980</v>
      </c>
      <c r="K32" s="311" t="s">
        <v>29</v>
      </c>
      <c r="L32" s="311">
        <v>76.400000000000006</v>
      </c>
      <c r="M32" s="311" t="s">
        <v>3</v>
      </c>
      <c r="N32" s="311" t="s">
        <v>528</v>
      </c>
      <c r="Q32"/>
      <c r="S32"/>
      <c r="T32"/>
      <c r="V32" s="213"/>
      <c r="W32" s="195"/>
      <c r="X32" s="186"/>
      <c r="Y32" s="187">
        <v>2</v>
      </c>
      <c r="Z32" s="187" t="s">
        <v>9</v>
      </c>
      <c r="AA32" s="186" t="s">
        <v>415</v>
      </c>
      <c r="AB32" s="186"/>
      <c r="AC32" s="188" t="s">
        <v>714</v>
      </c>
      <c r="AD32" s="187">
        <v>1993</v>
      </c>
      <c r="AE32" s="189" t="s">
        <v>32</v>
      </c>
      <c r="AF32" s="187">
        <v>72.900000000000006</v>
      </c>
      <c r="AG32" s="187" t="s">
        <v>7</v>
      </c>
      <c r="AH32" s="259" t="s">
        <v>496</v>
      </c>
      <c r="AI32" s="268"/>
      <c r="AJ32" s="45"/>
      <c r="AK32" s="259"/>
      <c r="AL32" s="214"/>
    </row>
    <row r="33" spans="2:38" ht="20.25" customHeight="1">
      <c r="E33" s="311">
        <v>3</v>
      </c>
      <c r="F33" s="311" t="s">
        <v>15</v>
      </c>
      <c r="G33" s="311" t="s">
        <v>707</v>
      </c>
      <c r="H33" s="311" t="s">
        <v>8</v>
      </c>
      <c r="I33" s="311" t="s">
        <v>771</v>
      </c>
      <c r="J33" s="167">
        <v>1982</v>
      </c>
      <c r="K33" s="311" t="s">
        <v>24</v>
      </c>
      <c r="L33" s="311">
        <v>66.5</v>
      </c>
      <c r="M33" s="311" t="s">
        <v>3</v>
      </c>
      <c r="N33" s="311" t="s">
        <v>777</v>
      </c>
      <c r="Q33"/>
      <c r="S33"/>
      <c r="T33"/>
      <c r="V33" s="213"/>
      <c r="W33" s="195"/>
      <c r="X33" s="186"/>
      <c r="Y33" s="187">
        <v>3</v>
      </c>
      <c r="Z33" s="187" t="s">
        <v>9</v>
      </c>
      <c r="AA33" s="186" t="s">
        <v>415</v>
      </c>
      <c r="AB33" s="186"/>
      <c r="AC33" s="188" t="s">
        <v>531</v>
      </c>
      <c r="AD33" s="187">
        <v>1990</v>
      </c>
      <c r="AE33" s="189" t="s">
        <v>36</v>
      </c>
      <c r="AF33" s="187">
        <v>52</v>
      </c>
      <c r="AG33" s="187" t="s">
        <v>7</v>
      </c>
      <c r="AH33" s="259" t="s">
        <v>377</v>
      </c>
      <c r="AI33" s="268"/>
      <c r="AJ33" s="45"/>
      <c r="AK33" s="259"/>
      <c r="AL33" s="214"/>
    </row>
    <row r="34" spans="2:38" ht="20.25" customHeight="1">
      <c r="E34" s="311">
        <v>4</v>
      </c>
      <c r="F34" s="311" t="s">
        <v>15</v>
      </c>
      <c r="G34" s="311" t="s">
        <v>708</v>
      </c>
      <c r="H34" s="311" t="s">
        <v>4</v>
      </c>
      <c r="I34" s="311" t="s">
        <v>770</v>
      </c>
      <c r="J34" s="167">
        <v>1976</v>
      </c>
      <c r="K34" s="311" t="s">
        <v>24</v>
      </c>
      <c r="L34" s="311">
        <v>59</v>
      </c>
      <c r="M34" s="311" t="s">
        <v>3</v>
      </c>
      <c r="N34" s="311" t="s">
        <v>132</v>
      </c>
      <c r="Q34"/>
      <c r="S34"/>
      <c r="T34"/>
      <c r="V34" s="213"/>
      <c r="W34" s="195"/>
      <c r="X34" s="186"/>
      <c r="Y34" s="187">
        <v>4</v>
      </c>
      <c r="Z34" s="187" t="s">
        <v>9</v>
      </c>
      <c r="AA34" s="186" t="s">
        <v>415</v>
      </c>
      <c r="AB34" s="186"/>
      <c r="AC34" s="188" t="s">
        <v>822</v>
      </c>
      <c r="AD34" s="187">
        <v>1987</v>
      </c>
      <c r="AE34" s="189" t="s">
        <v>26</v>
      </c>
      <c r="AF34" s="187">
        <v>71.099999999999994</v>
      </c>
      <c r="AG34" s="187" t="s">
        <v>7</v>
      </c>
      <c r="AH34" s="259" t="s">
        <v>841</v>
      </c>
      <c r="AI34" s="268"/>
      <c r="AJ34" s="45"/>
      <c r="AK34" s="259"/>
      <c r="AL34" s="214"/>
    </row>
    <row r="35" spans="2:38" ht="20.25" customHeight="1" thickBot="1">
      <c r="B35" s="166">
        <v>0.78125</v>
      </c>
      <c r="C35" s="311" t="s">
        <v>962</v>
      </c>
      <c r="D35" s="311" t="s">
        <v>56</v>
      </c>
      <c r="E35" s="311">
        <v>1</v>
      </c>
      <c r="F35" s="311" t="s">
        <v>12</v>
      </c>
      <c r="G35" s="311" t="s">
        <v>706</v>
      </c>
      <c r="H35" s="311" t="s">
        <v>9</v>
      </c>
      <c r="I35" s="311" t="s">
        <v>865</v>
      </c>
      <c r="J35" s="167">
        <v>1963</v>
      </c>
      <c r="K35" s="311" t="s">
        <v>27</v>
      </c>
      <c r="L35" s="311">
        <v>71.8</v>
      </c>
      <c r="M35" s="311" t="s">
        <v>5</v>
      </c>
      <c r="N35" s="311" t="s">
        <v>962</v>
      </c>
      <c r="Q35"/>
      <c r="S35"/>
      <c r="T35"/>
      <c r="V35" s="215"/>
      <c r="W35" s="216"/>
      <c r="X35" s="217"/>
      <c r="Y35" s="218">
        <v>5</v>
      </c>
      <c r="Z35" s="218" t="s">
        <v>9</v>
      </c>
      <c r="AA35" s="217" t="s">
        <v>415</v>
      </c>
      <c r="AB35" s="217"/>
      <c r="AC35" s="219" t="s">
        <v>849</v>
      </c>
      <c r="AD35" s="218">
        <v>1981</v>
      </c>
      <c r="AE35" s="220" t="s">
        <v>27</v>
      </c>
      <c r="AF35" s="218">
        <v>68.2</v>
      </c>
      <c r="AG35" s="218" t="s">
        <v>7</v>
      </c>
      <c r="AH35" s="260" t="s">
        <v>962</v>
      </c>
      <c r="AI35" s="269"/>
      <c r="AJ35" s="270"/>
      <c r="AK35" s="260"/>
      <c r="AL35" s="221"/>
    </row>
    <row r="36" spans="2:38" ht="20.25" customHeight="1">
      <c r="E36" s="311">
        <v>2</v>
      </c>
      <c r="F36" s="311" t="s">
        <v>12</v>
      </c>
      <c r="G36" s="311" t="s">
        <v>710</v>
      </c>
      <c r="H36" s="311" t="s">
        <v>17</v>
      </c>
      <c r="I36" s="311" t="s">
        <v>785</v>
      </c>
      <c r="J36" s="167">
        <v>1958</v>
      </c>
      <c r="K36" s="311" t="s">
        <v>28</v>
      </c>
      <c r="L36" s="311">
        <v>84.9</v>
      </c>
      <c r="M36" s="311" t="s">
        <v>5</v>
      </c>
      <c r="N36" s="311" t="s">
        <v>803</v>
      </c>
      <c r="Q36"/>
      <c r="S36"/>
      <c r="T36"/>
      <c r="V36" s="206">
        <v>0.45833333333333331</v>
      </c>
      <c r="W36" s="207">
        <v>0.61458333333333337</v>
      </c>
      <c r="X36" s="208" t="s">
        <v>55</v>
      </c>
      <c r="Y36" s="209">
        <v>1</v>
      </c>
      <c r="Z36" s="209" t="s">
        <v>13</v>
      </c>
      <c r="AA36" s="208" t="s">
        <v>411</v>
      </c>
      <c r="AB36" s="208"/>
      <c r="AC36" s="210" t="s">
        <v>214</v>
      </c>
      <c r="AD36" s="209">
        <v>1995</v>
      </c>
      <c r="AE36" s="211" t="s">
        <v>28</v>
      </c>
      <c r="AF36" s="209">
        <v>77.400000000000006</v>
      </c>
      <c r="AG36" s="209" t="s">
        <v>7</v>
      </c>
      <c r="AH36" s="258" t="s">
        <v>800</v>
      </c>
      <c r="AI36" s="266"/>
      <c r="AJ36" s="267"/>
      <c r="AK36" s="258"/>
      <c r="AL36" s="212"/>
    </row>
    <row r="37" spans="2:38" ht="20.25" customHeight="1">
      <c r="E37" s="311">
        <v>3</v>
      </c>
      <c r="F37" s="311" t="s">
        <v>12</v>
      </c>
      <c r="G37" s="311" t="s">
        <v>710</v>
      </c>
      <c r="H37" s="311" t="s">
        <v>17</v>
      </c>
      <c r="I37" s="311" t="s">
        <v>861</v>
      </c>
      <c r="J37" s="167">
        <v>1961</v>
      </c>
      <c r="K37" s="311" t="s">
        <v>27</v>
      </c>
      <c r="L37" s="311">
        <v>85.5</v>
      </c>
      <c r="M37" s="311" t="s">
        <v>5</v>
      </c>
      <c r="N37" s="311" t="s">
        <v>962</v>
      </c>
      <c r="Q37"/>
      <c r="S37"/>
      <c r="T37"/>
      <c r="V37" s="213"/>
      <c r="W37" s="195"/>
      <c r="X37" s="186"/>
      <c r="Y37" s="187">
        <v>2</v>
      </c>
      <c r="Z37" s="187" t="s">
        <v>13</v>
      </c>
      <c r="AA37" s="186" t="s">
        <v>411</v>
      </c>
      <c r="AB37" s="186"/>
      <c r="AC37" s="188" t="s">
        <v>535</v>
      </c>
      <c r="AD37" s="187">
        <v>1997</v>
      </c>
      <c r="AE37" s="189" t="s">
        <v>36</v>
      </c>
      <c r="AF37" s="187">
        <v>76.900000000000006</v>
      </c>
      <c r="AG37" s="187" t="s">
        <v>7</v>
      </c>
      <c r="AH37" s="259" t="s">
        <v>548</v>
      </c>
      <c r="AI37" s="268"/>
      <c r="AJ37" s="45"/>
      <c r="AK37" s="259"/>
      <c r="AL37" s="214"/>
    </row>
    <row r="38" spans="2:38" ht="20.25" customHeight="1">
      <c r="E38" s="311">
        <v>4</v>
      </c>
      <c r="F38" s="311" t="s">
        <v>12</v>
      </c>
      <c r="G38" s="311" t="s">
        <v>711</v>
      </c>
      <c r="H38" s="311" t="s">
        <v>464</v>
      </c>
      <c r="I38" s="311" t="s">
        <v>786</v>
      </c>
      <c r="J38" s="167">
        <v>1956</v>
      </c>
      <c r="K38" s="311" t="s">
        <v>28</v>
      </c>
      <c r="L38" s="311">
        <v>136.6</v>
      </c>
      <c r="M38" s="311" t="s">
        <v>3</v>
      </c>
      <c r="N38" s="311" t="s">
        <v>803</v>
      </c>
      <c r="Q38"/>
      <c r="S38"/>
      <c r="T38"/>
      <c r="V38" s="213"/>
      <c r="W38" s="195"/>
      <c r="X38" s="186"/>
      <c r="Y38" s="187">
        <v>3</v>
      </c>
      <c r="Z38" s="187" t="s">
        <v>13</v>
      </c>
      <c r="AA38" s="186" t="s">
        <v>411</v>
      </c>
      <c r="AB38" s="186"/>
      <c r="AC38" s="188" t="s">
        <v>857</v>
      </c>
      <c r="AD38" s="187">
        <v>1996</v>
      </c>
      <c r="AE38" s="189" t="s">
        <v>27</v>
      </c>
      <c r="AF38" s="187">
        <v>74.599999999999994</v>
      </c>
      <c r="AG38" s="187" t="s">
        <v>7</v>
      </c>
      <c r="AH38" s="259" t="s">
        <v>962</v>
      </c>
      <c r="AI38" s="268"/>
      <c r="AJ38" s="45"/>
      <c r="AK38" s="259"/>
      <c r="AL38" s="214"/>
    </row>
    <row r="39" spans="2:38" ht="20.25" customHeight="1">
      <c r="E39" s="311">
        <v>5</v>
      </c>
      <c r="F39" s="311" t="s">
        <v>12</v>
      </c>
      <c r="G39" s="311" t="s">
        <v>711</v>
      </c>
      <c r="H39" s="311" t="s">
        <v>464</v>
      </c>
      <c r="I39" s="311" t="s">
        <v>738</v>
      </c>
      <c r="J39" s="167">
        <v>1957</v>
      </c>
      <c r="K39" s="311" t="s">
        <v>32</v>
      </c>
      <c r="L39" s="311">
        <v>87.5</v>
      </c>
      <c r="M39" s="311" t="s">
        <v>3</v>
      </c>
      <c r="N39" s="311" t="s">
        <v>520</v>
      </c>
      <c r="Q39"/>
      <c r="S39"/>
      <c r="T39"/>
      <c r="V39" s="213"/>
      <c r="W39" s="195"/>
      <c r="X39" s="186"/>
      <c r="Y39" s="187">
        <v>4</v>
      </c>
      <c r="Z39" s="187" t="s">
        <v>17</v>
      </c>
      <c r="AA39" s="186" t="s">
        <v>411</v>
      </c>
      <c r="AB39" s="186"/>
      <c r="AC39" s="188" t="s">
        <v>213</v>
      </c>
      <c r="AD39" s="187">
        <v>1995</v>
      </c>
      <c r="AE39" s="189" t="s">
        <v>28</v>
      </c>
      <c r="AF39" s="187">
        <v>81.900000000000006</v>
      </c>
      <c r="AG39" s="187" t="s">
        <v>7</v>
      </c>
      <c r="AH39" s="259" t="s">
        <v>800</v>
      </c>
      <c r="AI39" s="268"/>
      <c r="AJ39" s="45"/>
      <c r="AK39" s="259"/>
      <c r="AL39" s="214"/>
    </row>
    <row r="40" spans="2:38" ht="20.25" customHeight="1">
      <c r="E40" s="311">
        <v>6</v>
      </c>
      <c r="F40" s="311" t="s">
        <v>12</v>
      </c>
      <c r="G40" s="311" t="s">
        <v>711</v>
      </c>
      <c r="H40" s="311" t="s">
        <v>464</v>
      </c>
      <c r="I40" s="311" t="s">
        <v>1006</v>
      </c>
      <c r="J40" s="167">
        <v>1953</v>
      </c>
      <c r="K40" s="311" t="s">
        <v>27</v>
      </c>
      <c r="L40" s="311">
        <v>101.2</v>
      </c>
      <c r="M40" s="311" t="s">
        <v>3</v>
      </c>
      <c r="N40" s="311" t="s">
        <v>962</v>
      </c>
      <c r="Q40"/>
      <c r="S40"/>
      <c r="T40"/>
      <c r="V40" s="213"/>
      <c r="W40" s="195"/>
      <c r="X40" s="186"/>
      <c r="Y40" s="187">
        <v>5</v>
      </c>
      <c r="Z40" s="187" t="s">
        <v>17</v>
      </c>
      <c r="AA40" s="186" t="s">
        <v>411</v>
      </c>
      <c r="AB40" s="186"/>
      <c r="AC40" s="188" t="s">
        <v>284</v>
      </c>
      <c r="AD40" s="187">
        <v>1995</v>
      </c>
      <c r="AE40" s="189" t="s">
        <v>32</v>
      </c>
      <c r="AF40" s="187">
        <v>79.7</v>
      </c>
      <c r="AG40" s="187" t="s">
        <v>7</v>
      </c>
      <c r="AH40" s="259" t="s">
        <v>509</v>
      </c>
      <c r="AI40" s="268"/>
      <c r="AJ40" s="45"/>
      <c r="AK40" s="259"/>
      <c r="AL40" s="214"/>
    </row>
    <row r="41" spans="2:38" ht="20.25" customHeight="1" thickBot="1">
      <c r="B41" s="166">
        <v>0.79166666666666663</v>
      </c>
      <c r="C41" s="311" t="s">
        <v>962</v>
      </c>
      <c r="D41" s="311" t="s">
        <v>56</v>
      </c>
      <c r="E41" s="311">
        <v>1</v>
      </c>
      <c r="F41" s="311" t="s">
        <v>12</v>
      </c>
      <c r="G41" s="311" t="s">
        <v>711</v>
      </c>
      <c r="H41" s="311" t="s">
        <v>17</v>
      </c>
      <c r="I41" s="311" t="s">
        <v>459</v>
      </c>
      <c r="J41" s="167">
        <v>1953</v>
      </c>
      <c r="K41" s="311" t="s">
        <v>16</v>
      </c>
      <c r="L41" s="311">
        <v>75.900000000000006</v>
      </c>
      <c r="M41" s="311" t="s">
        <v>3</v>
      </c>
      <c r="N41" s="311" t="s">
        <v>962</v>
      </c>
      <c r="Q41"/>
      <c r="S41"/>
      <c r="T41"/>
      <c r="V41" s="215"/>
      <c r="W41" s="216"/>
      <c r="X41" s="217"/>
      <c r="Y41" s="218">
        <v>6</v>
      </c>
      <c r="Z41" s="218" t="s">
        <v>17</v>
      </c>
      <c r="AA41" s="217" t="s">
        <v>411</v>
      </c>
      <c r="AB41" s="217"/>
      <c r="AC41" s="219" t="s">
        <v>858</v>
      </c>
      <c r="AD41" s="218">
        <v>1996</v>
      </c>
      <c r="AE41" s="220" t="s">
        <v>27</v>
      </c>
      <c r="AF41" s="218">
        <v>80.8</v>
      </c>
      <c r="AG41" s="218" t="s">
        <v>7</v>
      </c>
      <c r="AH41" s="260" t="s">
        <v>962</v>
      </c>
      <c r="AI41" s="269"/>
      <c r="AJ41" s="270"/>
      <c r="AK41" s="260"/>
      <c r="AL41" s="221"/>
    </row>
    <row r="42" spans="2:38" ht="20.25" customHeight="1" thickBot="1">
      <c r="E42" s="311">
        <v>2</v>
      </c>
      <c r="F42" s="311" t="s">
        <v>12</v>
      </c>
      <c r="G42" s="311" t="s">
        <v>711</v>
      </c>
      <c r="H42" s="311" t="s">
        <v>17</v>
      </c>
      <c r="I42" s="311" t="s">
        <v>484</v>
      </c>
      <c r="J42" s="167">
        <v>1954</v>
      </c>
      <c r="K42" s="311" t="s">
        <v>31</v>
      </c>
      <c r="L42" s="311">
        <v>83.9</v>
      </c>
      <c r="M42" s="311" t="s">
        <v>3</v>
      </c>
      <c r="N42" s="311" t="s">
        <v>962</v>
      </c>
      <c r="Q42"/>
      <c r="S42"/>
      <c r="T42"/>
      <c r="V42" s="1103">
        <v>0.61458333333333337</v>
      </c>
      <c r="W42" s="1104"/>
      <c r="X42" s="233" t="s">
        <v>984</v>
      </c>
      <c r="Y42" s="234"/>
      <c r="Z42" s="234"/>
      <c r="AA42" s="235"/>
      <c r="AB42" s="235"/>
      <c r="AC42" s="236"/>
      <c r="AD42" s="234"/>
      <c r="AE42" s="237"/>
      <c r="AF42" s="234"/>
      <c r="AG42" s="234"/>
      <c r="AH42" s="261"/>
      <c r="AI42" s="261"/>
      <c r="AJ42" s="261"/>
      <c r="AK42" s="261"/>
      <c r="AL42" s="261"/>
    </row>
    <row r="43" spans="2:38" ht="20.25" customHeight="1">
      <c r="E43" s="311">
        <v>3</v>
      </c>
      <c r="F43" s="311" t="s">
        <v>12</v>
      </c>
      <c r="G43" s="311" t="s">
        <v>810</v>
      </c>
      <c r="H43" s="311" t="s">
        <v>17</v>
      </c>
      <c r="I43" s="311" t="s">
        <v>453</v>
      </c>
      <c r="J43" s="167">
        <v>1951</v>
      </c>
      <c r="K43" s="311" t="s">
        <v>16</v>
      </c>
      <c r="L43" s="311">
        <v>80.3</v>
      </c>
      <c r="M43" s="311" t="s">
        <v>3</v>
      </c>
      <c r="N43" s="311" t="s">
        <v>962</v>
      </c>
      <c r="Q43"/>
      <c r="S43"/>
      <c r="T43"/>
      <c r="V43" s="206">
        <v>0.46875</v>
      </c>
      <c r="W43" s="207">
        <v>0.625</v>
      </c>
      <c r="X43" s="208" t="s">
        <v>55</v>
      </c>
      <c r="Y43" s="248" t="s">
        <v>998</v>
      </c>
      <c r="Z43" s="209" t="s">
        <v>13</v>
      </c>
      <c r="AA43" s="208" t="s">
        <v>415</v>
      </c>
      <c r="AB43" s="208"/>
      <c r="AC43" s="210" t="s">
        <v>214</v>
      </c>
      <c r="AD43" s="209">
        <v>1995</v>
      </c>
      <c r="AE43" s="211" t="s">
        <v>28</v>
      </c>
      <c r="AF43" s="209">
        <v>77.400000000000006</v>
      </c>
      <c r="AG43" s="209" t="s">
        <v>7</v>
      </c>
      <c r="AH43" s="258" t="s">
        <v>800</v>
      </c>
      <c r="AI43" s="266"/>
      <c r="AJ43" s="267"/>
      <c r="AK43" s="258"/>
      <c r="AL43" s="212"/>
    </row>
    <row r="44" spans="2:38" ht="20.25" customHeight="1">
      <c r="E44" s="311">
        <v>4</v>
      </c>
      <c r="F44" s="311" t="s">
        <v>12</v>
      </c>
      <c r="G44" s="311" t="s">
        <v>747</v>
      </c>
      <c r="H44" s="311" t="s">
        <v>17</v>
      </c>
      <c r="I44" s="311" t="s">
        <v>455</v>
      </c>
      <c r="J44" s="167">
        <v>1945</v>
      </c>
      <c r="K44" s="311" t="s">
        <v>16</v>
      </c>
      <c r="L44" s="311">
        <v>57.9</v>
      </c>
      <c r="M44" s="311" t="s">
        <v>437</v>
      </c>
      <c r="N44" s="311" t="s">
        <v>962</v>
      </c>
      <c r="Q44"/>
      <c r="S44"/>
      <c r="T44"/>
      <c r="V44" s="213"/>
      <c r="W44" s="195"/>
      <c r="X44" s="186"/>
      <c r="Y44" s="187">
        <v>2</v>
      </c>
      <c r="Z44" s="187" t="s">
        <v>13</v>
      </c>
      <c r="AA44" s="186" t="s">
        <v>415</v>
      </c>
      <c r="AB44" s="186"/>
      <c r="AC44" s="188" t="s">
        <v>715</v>
      </c>
      <c r="AD44" s="187">
        <v>1987</v>
      </c>
      <c r="AE44" s="189" t="s">
        <v>32</v>
      </c>
      <c r="AF44" s="187">
        <v>76.7</v>
      </c>
      <c r="AG44" s="187" t="s">
        <v>7</v>
      </c>
      <c r="AH44" s="259" t="s">
        <v>497</v>
      </c>
      <c r="AI44" s="268"/>
      <c r="AJ44" s="45"/>
      <c r="AK44" s="259"/>
      <c r="AL44" s="214"/>
    </row>
    <row r="45" spans="2:38" ht="20.25" customHeight="1">
      <c r="E45" s="311">
        <v>5</v>
      </c>
      <c r="F45" s="311" t="s">
        <v>12</v>
      </c>
      <c r="G45" s="311" t="s">
        <v>747</v>
      </c>
      <c r="H45" s="311" t="s">
        <v>17</v>
      </c>
      <c r="I45" s="311" t="s">
        <v>740</v>
      </c>
      <c r="J45" s="167">
        <v>1946</v>
      </c>
      <c r="K45" s="311" t="s">
        <v>32</v>
      </c>
      <c r="L45" s="311">
        <v>78.099999999999994</v>
      </c>
      <c r="M45" s="311" t="s">
        <v>437</v>
      </c>
      <c r="N45" s="311" t="s">
        <v>266</v>
      </c>
      <c r="Q45"/>
      <c r="S45"/>
      <c r="T45"/>
      <c r="V45" s="213"/>
      <c r="W45" s="195"/>
      <c r="X45" s="186"/>
      <c r="Y45" s="187">
        <v>3</v>
      </c>
      <c r="Z45" s="187" t="s">
        <v>13</v>
      </c>
      <c r="AA45" s="186" t="s">
        <v>415</v>
      </c>
      <c r="AB45" s="186"/>
      <c r="AC45" s="188" t="s">
        <v>364</v>
      </c>
      <c r="AD45" s="187">
        <v>1993</v>
      </c>
      <c r="AE45" s="189" t="s">
        <v>36</v>
      </c>
      <c r="AF45" s="187">
        <v>76.400000000000006</v>
      </c>
      <c r="AG45" s="187" t="s">
        <v>7</v>
      </c>
      <c r="AH45" s="259" t="s">
        <v>548</v>
      </c>
      <c r="AI45" s="268"/>
      <c r="AJ45" s="45"/>
      <c r="AK45" s="259"/>
      <c r="AL45" s="214"/>
    </row>
    <row r="46" spans="2:38" ht="20.25" customHeight="1" thickBot="1">
      <c r="E46" s="311">
        <v>6</v>
      </c>
      <c r="F46" s="311" t="s">
        <v>12</v>
      </c>
      <c r="G46" s="311" t="s">
        <v>747</v>
      </c>
      <c r="H46" s="311" t="s">
        <v>17</v>
      </c>
      <c r="I46" s="311" t="s">
        <v>832</v>
      </c>
      <c r="J46" s="167">
        <v>1943</v>
      </c>
      <c r="K46" s="311" t="s">
        <v>26</v>
      </c>
      <c r="L46" s="311">
        <v>78.5</v>
      </c>
      <c r="M46" s="311" t="s">
        <v>437</v>
      </c>
      <c r="N46" s="311" t="s">
        <v>471</v>
      </c>
      <c r="Q46"/>
      <c r="S46"/>
      <c r="T46"/>
      <c r="V46" s="215"/>
      <c r="W46" s="216"/>
      <c r="X46" s="217"/>
      <c r="Y46" s="218">
        <v>4</v>
      </c>
      <c r="Z46" s="218" t="s">
        <v>13</v>
      </c>
      <c r="AA46" s="217" t="s">
        <v>415</v>
      </c>
      <c r="AB46" s="217"/>
      <c r="AC46" s="219" t="s">
        <v>823</v>
      </c>
      <c r="AD46" s="218">
        <v>1990</v>
      </c>
      <c r="AE46" s="220" t="s">
        <v>26</v>
      </c>
      <c r="AF46" s="218">
        <v>76.5</v>
      </c>
      <c r="AG46" s="218" t="s">
        <v>7</v>
      </c>
      <c r="AH46" s="260" t="s">
        <v>182</v>
      </c>
      <c r="AI46" s="269"/>
      <c r="AJ46" s="270"/>
      <c r="AK46" s="260"/>
      <c r="AL46" s="221"/>
    </row>
    <row r="47" spans="2:38" ht="20.25" customHeight="1" thickBot="1">
      <c r="B47" s="166">
        <v>0.80208333333333337</v>
      </c>
      <c r="C47" s="311" t="s">
        <v>962</v>
      </c>
      <c r="D47" s="311" t="s">
        <v>56</v>
      </c>
      <c r="E47" s="311">
        <v>1</v>
      </c>
      <c r="F47" s="311" t="s">
        <v>12</v>
      </c>
      <c r="G47" s="311" t="s">
        <v>747</v>
      </c>
      <c r="H47" s="311" t="s">
        <v>464</v>
      </c>
      <c r="I47" s="311" t="s">
        <v>452</v>
      </c>
      <c r="J47" s="167">
        <v>1947</v>
      </c>
      <c r="K47" s="311" t="s">
        <v>16</v>
      </c>
      <c r="L47" s="311">
        <v>86.1</v>
      </c>
      <c r="M47" s="311" t="s">
        <v>437</v>
      </c>
      <c r="N47" s="311" t="s">
        <v>962</v>
      </c>
      <c r="Q47"/>
      <c r="S47"/>
      <c r="T47"/>
      <c r="V47" s="1103">
        <v>0.625</v>
      </c>
      <c r="W47" s="1104"/>
      <c r="X47" s="233" t="s">
        <v>987</v>
      </c>
      <c r="Y47" s="234"/>
      <c r="Z47" s="234"/>
      <c r="AA47" s="235"/>
      <c r="AB47" s="235"/>
      <c r="AC47" s="236"/>
      <c r="AD47" s="234"/>
      <c r="AE47" s="237"/>
      <c r="AF47" s="234"/>
      <c r="AG47" s="234"/>
      <c r="AH47" s="261"/>
      <c r="AI47" s="261"/>
      <c r="AJ47" s="261"/>
      <c r="AK47" s="261"/>
      <c r="AL47" s="261"/>
    </row>
    <row r="48" spans="2:38" ht="20.25" customHeight="1">
      <c r="E48" s="311">
        <v>2</v>
      </c>
      <c r="F48" s="311" t="s">
        <v>12</v>
      </c>
      <c r="G48" s="311" t="s">
        <v>747</v>
      </c>
      <c r="H48" s="311" t="s">
        <v>464</v>
      </c>
      <c r="I48" s="311" t="s">
        <v>862</v>
      </c>
      <c r="J48" s="167">
        <v>1947</v>
      </c>
      <c r="K48" s="311" t="s">
        <v>27</v>
      </c>
      <c r="L48" s="311">
        <v>91.8</v>
      </c>
      <c r="M48" s="311" t="s">
        <v>437</v>
      </c>
      <c r="N48" s="311" t="s">
        <v>962</v>
      </c>
      <c r="Q48"/>
      <c r="S48"/>
      <c r="T48"/>
      <c r="V48" s="206">
        <v>0.47916666666666669</v>
      </c>
      <c r="W48" s="207">
        <v>0.63541666666666663</v>
      </c>
      <c r="X48" s="208" t="s">
        <v>55</v>
      </c>
      <c r="Y48" s="209">
        <v>1</v>
      </c>
      <c r="Z48" s="209" t="s">
        <v>17</v>
      </c>
      <c r="AA48" s="208" t="s">
        <v>415</v>
      </c>
      <c r="AB48" s="208"/>
      <c r="AC48" s="210" t="s">
        <v>426</v>
      </c>
      <c r="AD48" s="209">
        <v>1979</v>
      </c>
      <c r="AE48" s="211" t="s">
        <v>10</v>
      </c>
      <c r="AF48" s="209">
        <v>80.5</v>
      </c>
      <c r="AG48" s="209" t="s">
        <v>7</v>
      </c>
      <c r="AH48" s="258" t="s">
        <v>427</v>
      </c>
      <c r="AI48" s="266"/>
      <c r="AJ48" s="267"/>
      <c r="AK48" s="258"/>
      <c r="AL48" s="212"/>
    </row>
    <row r="49" spans="2:38" ht="20.25" customHeight="1">
      <c r="E49" s="311">
        <v>3</v>
      </c>
      <c r="F49" s="311" t="s">
        <v>12</v>
      </c>
      <c r="G49" s="311" t="s">
        <v>746</v>
      </c>
      <c r="H49" s="311" t="s">
        <v>962</v>
      </c>
      <c r="I49" s="311" t="s">
        <v>454</v>
      </c>
      <c r="J49" s="167">
        <v>1941</v>
      </c>
      <c r="K49" s="311" t="s">
        <v>16</v>
      </c>
      <c r="L49" s="311">
        <v>70.5</v>
      </c>
      <c r="M49" s="311" t="s">
        <v>437</v>
      </c>
      <c r="N49" s="311" t="s">
        <v>962</v>
      </c>
      <c r="Q49"/>
      <c r="S49"/>
      <c r="T49"/>
      <c r="V49" s="213"/>
      <c r="W49" s="195"/>
      <c r="X49" s="186"/>
      <c r="Y49" s="187">
        <v>2</v>
      </c>
      <c r="Z49" s="187" t="s">
        <v>17</v>
      </c>
      <c r="AA49" s="186" t="s">
        <v>415</v>
      </c>
      <c r="AB49" s="186"/>
      <c r="AC49" s="188" t="s">
        <v>111</v>
      </c>
      <c r="AD49" s="187">
        <v>1985</v>
      </c>
      <c r="AE49" s="189" t="s">
        <v>22</v>
      </c>
      <c r="AF49" s="187">
        <v>82.8</v>
      </c>
      <c r="AG49" s="187" t="s">
        <v>7</v>
      </c>
      <c r="AH49" s="259" t="s">
        <v>471</v>
      </c>
      <c r="AI49" s="268"/>
      <c r="AJ49" s="45"/>
      <c r="AK49" s="259"/>
      <c r="AL49" s="214"/>
    </row>
    <row r="50" spans="2:38" ht="20.25" customHeight="1">
      <c r="E50" s="311">
        <v>4</v>
      </c>
      <c r="F50" s="311" t="s">
        <v>12</v>
      </c>
      <c r="G50" s="311" t="s">
        <v>746</v>
      </c>
      <c r="H50" s="311" t="s">
        <v>962</v>
      </c>
      <c r="I50" s="311" t="s">
        <v>739</v>
      </c>
      <c r="J50" s="167">
        <v>1937</v>
      </c>
      <c r="K50" s="311" t="s">
        <v>32</v>
      </c>
      <c r="L50" s="311">
        <v>76.8</v>
      </c>
      <c r="M50" s="311" t="s">
        <v>437</v>
      </c>
      <c r="N50" s="311" t="s">
        <v>520</v>
      </c>
      <c r="Q50"/>
      <c r="S50"/>
      <c r="T50"/>
      <c r="V50" s="213"/>
      <c r="W50" s="195"/>
      <c r="X50" s="186"/>
      <c r="Y50" s="187">
        <v>3</v>
      </c>
      <c r="Z50" s="187" t="s">
        <v>17</v>
      </c>
      <c r="AA50" s="186" t="s">
        <v>415</v>
      </c>
      <c r="AB50" s="186"/>
      <c r="AC50" s="188" t="s">
        <v>279</v>
      </c>
      <c r="AD50" s="187">
        <v>1987</v>
      </c>
      <c r="AE50" s="189" t="s">
        <v>32</v>
      </c>
      <c r="AF50" s="187">
        <v>84.9</v>
      </c>
      <c r="AG50" s="187" t="s">
        <v>7</v>
      </c>
      <c r="AH50" s="259" t="s">
        <v>498</v>
      </c>
      <c r="AI50" s="268"/>
      <c r="AJ50" s="45"/>
      <c r="AK50" s="259"/>
      <c r="AL50" s="214"/>
    </row>
    <row r="51" spans="2:38" ht="20.25" customHeight="1">
      <c r="E51" s="311">
        <v>5</v>
      </c>
      <c r="F51" s="311" t="s">
        <v>12</v>
      </c>
      <c r="G51" s="311" t="s">
        <v>746</v>
      </c>
      <c r="H51" s="311" t="s">
        <v>962</v>
      </c>
      <c r="I51" s="311" t="s">
        <v>975</v>
      </c>
      <c r="J51" s="167">
        <v>1941</v>
      </c>
      <c r="K51" s="311" t="s">
        <v>27</v>
      </c>
      <c r="L51" s="311">
        <v>81.400000000000006</v>
      </c>
      <c r="M51" s="311" t="s">
        <v>437</v>
      </c>
      <c r="N51" s="311" t="s">
        <v>962</v>
      </c>
      <c r="Q51"/>
      <c r="S51"/>
      <c r="T51"/>
      <c r="V51" s="251"/>
      <c r="W51" s="257"/>
      <c r="X51" s="253"/>
      <c r="Y51" s="254">
        <v>4</v>
      </c>
      <c r="Z51" s="254" t="s">
        <v>17</v>
      </c>
      <c r="AA51" s="253" t="s">
        <v>415</v>
      </c>
      <c r="AB51" s="253"/>
      <c r="AC51" s="255" t="s">
        <v>532</v>
      </c>
      <c r="AD51" s="254">
        <v>1989</v>
      </c>
      <c r="AE51" s="256" t="s">
        <v>36</v>
      </c>
      <c r="AF51" s="254">
        <v>82.2</v>
      </c>
      <c r="AG51" s="254" t="s">
        <v>7</v>
      </c>
      <c r="AH51" s="262" t="s">
        <v>549</v>
      </c>
      <c r="AI51" s="268"/>
      <c r="AJ51" s="45"/>
      <c r="AK51" s="259"/>
      <c r="AL51" s="214"/>
    </row>
    <row r="52" spans="2:38" ht="20.25" customHeight="1" thickBot="1">
      <c r="B52" s="166">
        <v>0.8125</v>
      </c>
      <c r="C52" s="311" t="s">
        <v>962</v>
      </c>
      <c r="D52" s="311" t="s">
        <v>56</v>
      </c>
      <c r="E52" s="311">
        <v>1</v>
      </c>
      <c r="F52" s="311" t="s">
        <v>12</v>
      </c>
      <c r="G52" s="311" t="s">
        <v>709</v>
      </c>
      <c r="H52" s="311" t="s">
        <v>9</v>
      </c>
      <c r="I52" s="311" t="s">
        <v>431</v>
      </c>
      <c r="J52" s="167">
        <v>1968</v>
      </c>
      <c r="K52" s="311" t="s">
        <v>11</v>
      </c>
      <c r="L52" s="311">
        <v>72.5</v>
      </c>
      <c r="M52" s="311" t="s">
        <v>5</v>
      </c>
      <c r="N52" s="311" t="s">
        <v>440</v>
      </c>
      <c r="Q52"/>
      <c r="S52"/>
      <c r="T52"/>
      <c r="V52" s="249"/>
      <c r="W52" s="201"/>
      <c r="X52" s="202"/>
      <c r="Y52" s="250" t="s">
        <v>998</v>
      </c>
      <c r="Z52" s="203" t="s">
        <v>17</v>
      </c>
      <c r="AA52" s="202" t="s">
        <v>415</v>
      </c>
      <c r="AB52" s="202"/>
      <c r="AC52" s="204" t="s">
        <v>213</v>
      </c>
      <c r="AD52" s="203">
        <v>1995</v>
      </c>
      <c r="AE52" s="205" t="s">
        <v>28</v>
      </c>
      <c r="AF52" s="203">
        <v>81.900000000000006</v>
      </c>
      <c r="AG52" s="203" t="s">
        <v>7</v>
      </c>
      <c r="AH52" s="263" t="s">
        <v>800</v>
      </c>
      <c r="AI52" s="269"/>
      <c r="AJ52" s="270"/>
      <c r="AK52" s="260"/>
      <c r="AL52" s="221"/>
    </row>
    <row r="53" spans="2:38" ht="20.25" customHeight="1" thickBot="1">
      <c r="E53" s="311">
        <v>4</v>
      </c>
      <c r="F53" s="311" t="s">
        <v>12</v>
      </c>
      <c r="G53" s="311" t="s">
        <v>709</v>
      </c>
      <c r="H53" s="311" t="s">
        <v>17</v>
      </c>
      <c r="I53" s="311" t="s">
        <v>866</v>
      </c>
      <c r="J53" s="167">
        <v>1968</v>
      </c>
      <c r="K53" s="311" t="s">
        <v>27</v>
      </c>
      <c r="L53" s="311">
        <v>77.8</v>
      </c>
      <c r="M53" s="311" t="s">
        <v>5</v>
      </c>
      <c r="N53" s="311" t="s">
        <v>962</v>
      </c>
      <c r="Q53"/>
      <c r="S53"/>
      <c r="T53"/>
      <c r="V53" s="1103">
        <v>0.63541666666666663</v>
      </c>
      <c r="W53" s="1104"/>
      <c r="X53" s="233" t="s">
        <v>988</v>
      </c>
      <c r="Y53" s="234"/>
      <c r="Z53" s="234"/>
      <c r="AA53" s="235"/>
      <c r="AB53" s="235"/>
      <c r="AC53" s="236"/>
      <c r="AD53" s="234"/>
      <c r="AE53" s="237"/>
      <c r="AF53" s="234"/>
      <c r="AG53" s="234"/>
      <c r="AH53" s="261"/>
      <c r="AI53" s="261"/>
      <c r="AJ53" s="261"/>
      <c r="AK53" s="261"/>
      <c r="AL53" s="261"/>
    </row>
    <row r="54" spans="2:38" ht="20.25" customHeight="1">
      <c r="E54" s="311">
        <v>5</v>
      </c>
      <c r="F54" s="311" t="s">
        <v>12</v>
      </c>
      <c r="G54" s="311" t="s">
        <v>706</v>
      </c>
      <c r="H54" s="311" t="s">
        <v>464</v>
      </c>
      <c r="I54" s="311" t="s">
        <v>461</v>
      </c>
      <c r="J54" s="167">
        <v>1965</v>
      </c>
      <c r="K54" s="311" t="s">
        <v>16</v>
      </c>
      <c r="L54" s="311">
        <v>102.9</v>
      </c>
      <c r="M54" s="311" t="s">
        <v>5</v>
      </c>
      <c r="N54" s="311" t="s">
        <v>962</v>
      </c>
      <c r="Q54"/>
      <c r="S54"/>
      <c r="T54"/>
      <c r="V54" s="206">
        <v>0.48958333333333331</v>
      </c>
      <c r="W54" s="207">
        <v>0.64583333333333337</v>
      </c>
      <c r="X54" s="208" t="s">
        <v>55</v>
      </c>
      <c r="Y54" s="209">
        <v>1</v>
      </c>
      <c r="Z54" s="209" t="s">
        <v>21</v>
      </c>
      <c r="AA54" s="208" t="s">
        <v>411</v>
      </c>
      <c r="AB54" s="208"/>
      <c r="AC54" s="210" t="s">
        <v>727</v>
      </c>
      <c r="AD54" s="209">
        <v>1998</v>
      </c>
      <c r="AE54" s="211" t="s">
        <v>32</v>
      </c>
      <c r="AF54" s="209">
        <v>92.4</v>
      </c>
      <c r="AG54" s="209" t="s">
        <v>7</v>
      </c>
      <c r="AH54" s="258" t="s">
        <v>510</v>
      </c>
      <c r="AI54" s="266"/>
      <c r="AJ54" s="267"/>
      <c r="AK54" s="258"/>
      <c r="AL54" s="212"/>
    </row>
    <row r="55" spans="2:38" ht="20.25" customHeight="1">
      <c r="B55" s="166">
        <v>0.82291666666666663</v>
      </c>
      <c r="C55" s="311" t="s">
        <v>962</v>
      </c>
      <c r="D55" s="311" t="s">
        <v>56</v>
      </c>
      <c r="E55" s="311">
        <v>2</v>
      </c>
      <c r="F55" s="311" t="s">
        <v>15</v>
      </c>
      <c r="G55" s="311" t="s">
        <v>708</v>
      </c>
      <c r="H55" s="311" t="s">
        <v>6</v>
      </c>
      <c r="I55" s="311" t="s">
        <v>527</v>
      </c>
      <c r="J55" s="167">
        <v>1974</v>
      </c>
      <c r="K55" s="311" t="s">
        <v>29</v>
      </c>
      <c r="L55" s="311">
        <v>69.3</v>
      </c>
      <c r="M55" s="311" t="s">
        <v>3</v>
      </c>
      <c r="N55" s="311" t="s">
        <v>528</v>
      </c>
      <c r="Q55"/>
      <c r="S55"/>
      <c r="T55"/>
      <c r="V55" s="213"/>
      <c r="W55" s="195"/>
      <c r="X55" s="186"/>
      <c r="Y55" s="187">
        <v>2</v>
      </c>
      <c r="Z55" s="187" t="s">
        <v>21</v>
      </c>
      <c r="AA55" s="186" t="s">
        <v>411</v>
      </c>
      <c r="AB55" s="186"/>
      <c r="AC55" s="188" t="s">
        <v>402</v>
      </c>
      <c r="AD55" s="187">
        <v>1996</v>
      </c>
      <c r="AE55" s="189" t="s">
        <v>36</v>
      </c>
      <c r="AF55" s="187">
        <v>90.5</v>
      </c>
      <c r="AG55" s="187" t="s">
        <v>7</v>
      </c>
      <c r="AH55" s="259" t="s">
        <v>554</v>
      </c>
      <c r="AI55" s="268"/>
      <c r="AJ55" s="45"/>
      <c r="AK55" s="259"/>
      <c r="AL55" s="214"/>
    </row>
    <row r="56" spans="2:38" ht="20.25" customHeight="1">
      <c r="E56" s="311">
        <v>3</v>
      </c>
      <c r="F56" s="311" t="s">
        <v>15</v>
      </c>
      <c r="G56" s="311" t="s">
        <v>708</v>
      </c>
      <c r="H56" s="311" t="s">
        <v>6</v>
      </c>
      <c r="I56" s="311" t="s">
        <v>774</v>
      </c>
      <c r="J56" s="167">
        <v>1976</v>
      </c>
      <c r="K56" s="311" t="s">
        <v>24</v>
      </c>
      <c r="L56" s="311">
        <v>69.2</v>
      </c>
      <c r="M56" s="311" t="s">
        <v>3</v>
      </c>
      <c r="N56" s="311" t="s">
        <v>777</v>
      </c>
      <c r="Q56"/>
      <c r="S56"/>
      <c r="T56"/>
      <c r="V56" s="213"/>
      <c r="W56" s="195"/>
      <c r="X56" s="186"/>
      <c r="Y56" s="187">
        <v>3</v>
      </c>
      <c r="Z56" s="187" t="s">
        <v>21</v>
      </c>
      <c r="AA56" s="186" t="s">
        <v>411</v>
      </c>
      <c r="AB56" s="186"/>
      <c r="AC56" s="188" t="s">
        <v>826</v>
      </c>
      <c r="AD56" s="187">
        <v>1997</v>
      </c>
      <c r="AE56" s="189" t="s">
        <v>26</v>
      </c>
      <c r="AF56" s="187">
        <v>93.5</v>
      </c>
      <c r="AG56" s="187" t="s">
        <v>7</v>
      </c>
      <c r="AH56" s="259" t="s">
        <v>842</v>
      </c>
      <c r="AI56" s="268"/>
      <c r="AJ56" s="45"/>
      <c r="AK56" s="259"/>
      <c r="AL56" s="214"/>
    </row>
    <row r="57" spans="2:38" ht="20.25" customHeight="1">
      <c r="E57" s="311">
        <v>5</v>
      </c>
      <c r="F57" s="311" t="s">
        <v>15</v>
      </c>
      <c r="G57" s="311" t="s">
        <v>710</v>
      </c>
      <c r="H57" s="311" t="s">
        <v>6</v>
      </c>
      <c r="I57" s="311" t="s">
        <v>435</v>
      </c>
      <c r="J57" s="167">
        <v>1961</v>
      </c>
      <c r="K57" s="311" t="s">
        <v>11</v>
      </c>
      <c r="L57" s="311">
        <v>84.3</v>
      </c>
      <c r="M57" s="311" t="s">
        <v>437</v>
      </c>
      <c r="N57" s="311" t="s">
        <v>431</v>
      </c>
      <c r="Q57"/>
      <c r="S57"/>
      <c r="T57"/>
      <c r="V57" s="213"/>
      <c r="W57" s="195"/>
      <c r="X57" s="186"/>
      <c r="Y57" s="187">
        <v>4</v>
      </c>
      <c r="Z57" s="187" t="s">
        <v>21</v>
      </c>
      <c r="AA57" s="186" t="s">
        <v>411</v>
      </c>
      <c r="AB57" s="186"/>
      <c r="AC57" s="188" t="s">
        <v>859</v>
      </c>
      <c r="AD57" s="187">
        <v>1996</v>
      </c>
      <c r="AE57" s="189" t="s">
        <v>27</v>
      </c>
      <c r="AF57" s="187">
        <v>85.2</v>
      </c>
      <c r="AG57" s="187" t="s">
        <v>7</v>
      </c>
      <c r="AH57" s="259" t="s">
        <v>962</v>
      </c>
      <c r="AI57" s="268"/>
      <c r="AJ57" s="45"/>
      <c r="AK57" s="259"/>
      <c r="AL57" s="214"/>
    </row>
    <row r="58" spans="2:38" ht="20.25" customHeight="1">
      <c r="E58" s="311">
        <v>6</v>
      </c>
      <c r="F58" s="311" t="s">
        <v>15</v>
      </c>
      <c r="G58" s="311" t="s">
        <v>710</v>
      </c>
      <c r="H58" s="311" t="s">
        <v>8</v>
      </c>
      <c r="I58" s="311" t="s">
        <v>446</v>
      </c>
      <c r="J58" s="167">
        <v>1961</v>
      </c>
      <c r="K58" s="311" t="s">
        <v>14</v>
      </c>
      <c r="L58" s="311">
        <v>60.6</v>
      </c>
      <c r="M58" s="311" t="s">
        <v>437</v>
      </c>
      <c r="N58" s="311" t="s">
        <v>449</v>
      </c>
      <c r="Q58"/>
      <c r="S58"/>
      <c r="T58"/>
      <c r="V58" s="213"/>
      <c r="W58" s="195"/>
      <c r="X58" s="186"/>
      <c r="Y58" s="187">
        <v>5</v>
      </c>
      <c r="Z58" s="187" t="s">
        <v>19</v>
      </c>
      <c r="AA58" s="186" t="s">
        <v>411</v>
      </c>
      <c r="AB58" s="186"/>
      <c r="AC58" s="188" t="s">
        <v>356</v>
      </c>
      <c r="AD58" s="187">
        <v>1995</v>
      </c>
      <c r="AE58" s="189" t="s">
        <v>36</v>
      </c>
      <c r="AF58" s="187">
        <v>95.2</v>
      </c>
      <c r="AG58" s="187" t="s">
        <v>7</v>
      </c>
      <c r="AH58" s="259" t="s">
        <v>550</v>
      </c>
      <c r="AI58" s="268"/>
      <c r="AJ58" s="45"/>
      <c r="AK58" s="259"/>
      <c r="AL58" s="214"/>
    </row>
    <row r="59" spans="2:38" ht="20.25" customHeight="1" thickBot="1">
      <c r="B59" s="166">
        <v>0.83333333333333337</v>
      </c>
      <c r="C59" s="311" t="s">
        <v>962</v>
      </c>
      <c r="D59" s="311" t="s">
        <v>56</v>
      </c>
      <c r="E59" s="311">
        <v>1</v>
      </c>
      <c r="F59" s="311" t="s">
        <v>15</v>
      </c>
      <c r="G59" s="311" t="s">
        <v>709</v>
      </c>
      <c r="H59" s="311" t="s">
        <v>6</v>
      </c>
      <c r="I59" s="311" t="s">
        <v>458</v>
      </c>
      <c r="J59" s="167">
        <v>1969</v>
      </c>
      <c r="K59" s="311" t="s">
        <v>16</v>
      </c>
      <c r="L59" s="311">
        <v>91.4</v>
      </c>
      <c r="M59" s="311" t="s">
        <v>3</v>
      </c>
      <c r="N59" s="311" t="s">
        <v>962</v>
      </c>
      <c r="Q59"/>
      <c r="S59"/>
      <c r="T59"/>
      <c r="V59" s="215"/>
      <c r="W59" s="216"/>
      <c r="X59" s="217"/>
      <c r="Y59" s="218">
        <v>6</v>
      </c>
      <c r="Z59" s="218" t="s">
        <v>19</v>
      </c>
      <c r="AA59" s="217" t="s">
        <v>411</v>
      </c>
      <c r="AB59" s="217"/>
      <c r="AC59" s="219" t="s">
        <v>869</v>
      </c>
      <c r="AD59" s="218">
        <v>1995</v>
      </c>
      <c r="AE59" s="220" t="s">
        <v>27</v>
      </c>
      <c r="AF59" s="218">
        <v>95.1</v>
      </c>
      <c r="AG59" s="218" t="s">
        <v>7</v>
      </c>
      <c r="AH59" s="260" t="s">
        <v>962</v>
      </c>
      <c r="AI59" s="269"/>
      <c r="AJ59" s="270"/>
      <c r="AK59" s="260"/>
      <c r="AL59" s="221"/>
    </row>
    <row r="60" spans="2:38" ht="20.25" customHeight="1" thickBot="1">
      <c r="E60" s="311">
        <v>5</v>
      </c>
      <c r="F60" s="311" t="s">
        <v>15</v>
      </c>
      <c r="G60" s="311" t="s">
        <v>709</v>
      </c>
      <c r="H60" s="311" t="s">
        <v>8</v>
      </c>
      <c r="I60" s="311" t="s">
        <v>773</v>
      </c>
      <c r="J60" s="167">
        <v>1969</v>
      </c>
      <c r="K60" s="311" t="s">
        <v>24</v>
      </c>
      <c r="L60" s="311">
        <v>67.7</v>
      </c>
      <c r="M60" s="311" t="s">
        <v>3</v>
      </c>
      <c r="N60" s="311" t="s">
        <v>777</v>
      </c>
      <c r="Q60"/>
      <c r="S60"/>
      <c r="T60"/>
      <c r="V60" s="1103">
        <v>0.64583333333333337</v>
      </c>
      <c r="W60" s="1104"/>
      <c r="X60" s="233" t="s">
        <v>989</v>
      </c>
      <c r="Y60" s="234"/>
      <c r="Z60" s="234"/>
      <c r="AA60" s="235"/>
      <c r="AB60" s="235"/>
      <c r="AC60" s="236"/>
      <c r="AD60" s="234"/>
      <c r="AE60" s="237"/>
      <c r="AF60" s="234"/>
      <c r="AG60" s="234"/>
      <c r="AH60" s="261"/>
      <c r="AI60" s="261"/>
      <c r="AJ60" s="261"/>
      <c r="AK60" s="261"/>
      <c r="AL60" s="261"/>
    </row>
    <row r="61" spans="2:38" ht="20.25" customHeight="1">
      <c r="B61" s="166">
        <v>0.84375</v>
      </c>
      <c r="C61" s="311" t="s">
        <v>962</v>
      </c>
      <c r="D61" s="311" t="s">
        <v>56</v>
      </c>
      <c r="E61" s="311">
        <v>1</v>
      </c>
      <c r="F61" s="311" t="s">
        <v>15</v>
      </c>
      <c r="G61" s="311" t="s">
        <v>706</v>
      </c>
      <c r="H61" s="311" t="s">
        <v>8</v>
      </c>
      <c r="I61" s="311" t="s">
        <v>429</v>
      </c>
      <c r="J61" s="167">
        <v>1964</v>
      </c>
      <c r="K61" s="311" t="s">
        <v>11</v>
      </c>
      <c r="L61" s="311">
        <v>60.3</v>
      </c>
      <c r="M61" s="311" t="s">
        <v>437</v>
      </c>
      <c r="N61" s="311" t="s">
        <v>438</v>
      </c>
      <c r="Q61"/>
      <c r="S61"/>
      <c r="T61"/>
      <c r="V61" s="206">
        <v>0.5</v>
      </c>
      <c r="W61" s="207">
        <v>0.65625</v>
      </c>
      <c r="X61" s="208" t="s">
        <v>55</v>
      </c>
      <c r="Y61" s="209">
        <v>1</v>
      </c>
      <c r="Z61" s="209" t="s">
        <v>21</v>
      </c>
      <c r="AA61" s="208" t="s">
        <v>415</v>
      </c>
      <c r="AB61" s="208"/>
      <c r="AC61" s="210" t="s">
        <v>201</v>
      </c>
      <c r="AD61" s="209">
        <v>1991</v>
      </c>
      <c r="AE61" s="211" t="s">
        <v>28</v>
      </c>
      <c r="AF61" s="209">
        <v>91.2</v>
      </c>
      <c r="AG61" s="209" t="s">
        <v>7</v>
      </c>
      <c r="AH61" s="258" t="s">
        <v>796</v>
      </c>
      <c r="AI61" s="266"/>
      <c r="AJ61" s="267"/>
      <c r="AK61" s="258"/>
      <c r="AL61" s="212"/>
    </row>
    <row r="62" spans="2:38" ht="20.25" customHeight="1">
      <c r="E62" s="311">
        <v>2</v>
      </c>
      <c r="F62" s="311" t="s">
        <v>15</v>
      </c>
      <c r="G62" s="311" t="s">
        <v>711</v>
      </c>
      <c r="H62" s="311" t="s">
        <v>962</v>
      </c>
      <c r="I62" s="311" t="s">
        <v>584</v>
      </c>
      <c r="J62" s="167">
        <v>1955</v>
      </c>
      <c r="K62" s="311" t="s">
        <v>18</v>
      </c>
      <c r="L62" s="311" t="s">
        <v>962</v>
      </c>
      <c r="M62" s="311" t="s">
        <v>465</v>
      </c>
      <c r="N62" s="311" t="s">
        <v>598</v>
      </c>
      <c r="Q62"/>
      <c r="S62"/>
      <c r="T62"/>
      <c r="V62" s="213"/>
      <c r="W62" s="195"/>
      <c r="X62" s="186"/>
      <c r="Y62" s="187">
        <v>2</v>
      </c>
      <c r="Z62" s="187" t="s">
        <v>21</v>
      </c>
      <c r="AA62" s="186" t="s">
        <v>415</v>
      </c>
      <c r="AB62" s="186"/>
      <c r="AC62" s="188" t="s">
        <v>399</v>
      </c>
      <c r="AD62" s="187">
        <v>1984</v>
      </c>
      <c r="AE62" s="189" t="s">
        <v>36</v>
      </c>
      <c r="AF62" s="187">
        <v>94.3</v>
      </c>
      <c r="AG62" s="187" t="s">
        <v>7</v>
      </c>
      <c r="AH62" s="259" t="s">
        <v>377</v>
      </c>
      <c r="AI62" s="268"/>
      <c r="AJ62" s="45"/>
      <c r="AK62" s="259"/>
      <c r="AL62" s="214"/>
    </row>
    <row r="63" spans="2:38" ht="20.25" customHeight="1" thickBot="1">
      <c r="E63" s="311">
        <v>3</v>
      </c>
      <c r="F63" s="311" t="s">
        <v>15</v>
      </c>
      <c r="G63" s="311" t="s">
        <v>712</v>
      </c>
      <c r="H63" s="311" t="s">
        <v>962</v>
      </c>
      <c r="I63" s="311" t="s">
        <v>763</v>
      </c>
      <c r="J63" s="167">
        <v>1948</v>
      </c>
      <c r="K63" s="311" t="s">
        <v>24</v>
      </c>
      <c r="L63" s="311">
        <v>61.3</v>
      </c>
      <c r="M63" s="311" t="s">
        <v>465</v>
      </c>
      <c r="N63" s="311" t="s">
        <v>127</v>
      </c>
      <c r="Q63"/>
      <c r="S63"/>
      <c r="T63"/>
      <c r="V63" s="215"/>
      <c r="W63" s="216"/>
      <c r="X63" s="217"/>
      <c r="Y63" s="218">
        <v>3</v>
      </c>
      <c r="Z63" s="218" t="s">
        <v>21</v>
      </c>
      <c r="AA63" s="217" t="s">
        <v>415</v>
      </c>
      <c r="AB63" s="217"/>
      <c r="AC63" s="219" t="s">
        <v>851</v>
      </c>
      <c r="AD63" s="218">
        <v>1993</v>
      </c>
      <c r="AE63" s="220" t="s">
        <v>27</v>
      </c>
      <c r="AF63" s="218">
        <v>94.8</v>
      </c>
      <c r="AG63" s="218" t="s">
        <v>7</v>
      </c>
      <c r="AH63" s="260" t="s">
        <v>962</v>
      </c>
      <c r="AI63" s="269"/>
      <c r="AJ63" s="270"/>
      <c r="AK63" s="260"/>
      <c r="AL63" s="221"/>
    </row>
    <row r="64" spans="2:38" ht="20.25" customHeight="1" thickBot="1">
      <c r="B64" s="311" t="s">
        <v>961</v>
      </c>
      <c r="I64"/>
      <c r="Q64"/>
      <c r="S64"/>
      <c r="T64"/>
      <c r="V64" s="1103">
        <v>0.65625</v>
      </c>
      <c r="W64" s="1104"/>
      <c r="X64" s="233" t="s">
        <v>990</v>
      </c>
      <c r="Y64" s="234"/>
      <c r="Z64" s="234"/>
      <c r="AA64" s="235"/>
      <c r="AB64" s="235"/>
      <c r="AC64" s="236"/>
      <c r="AD64" s="234"/>
      <c r="AE64" s="237"/>
      <c r="AF64" s="234"/>
      <c r="AG64" s="234"/>
      <c r="AH64" s="261"/>
      <c r="AI64" s="261"/>
      <c r="AJ64" s="261"/>
      <c r="AK64" s="261"/>
      <c r="AL64" s="261"/>
    </row>
    <row r="65" spans="9:38" ht="20.25" customHeight="1">
      <c r="I65"/>
      <c r="Q65"/>
      <c r="S65"/>
      <c r="T65"/>
      <c r="V65" s="206">
        <v>0.51041666666666663</v>
      </c>
      <c r="W65" s="207">
        <v>0.66666666666666663</v>
      </c>
      <c r="X65" s="208" t="s">
        <v>55</v>
      </c>
      <c r="Y65" s="209">
        <v>1</v>
      </c>
      <c r="Z65" s="209" t="s">
        <v>19</v>
      </c>
      <c r="AA65" s="208" t="s">
        <v>415</v>
      </c>
      <c r="AB65" s="208"/>
      <c r="AC65" s="210" t="s">
        <v>230</v>
      </c>
      <c r="AD65" s="209">
        <v>1983</v>
      </c>
      <c r="AE65" s="211" t="s">
        <v>30</v>
      </c>
      <c r="AF65" s="209">
        <v>107.5</v>
      </c>
      <c r="AG65" s="209" t="s">
        <v>7</v>
      </c>
      <c r="AH65" s="258" t="s">
        <v>479</v>
      </c>
      <c r="AI65" s="266"/>
      <c r="AJ65" s="267"/>
      <c r="AK65" s="258"/>
      <c r="AL65" s="212"/>
    </row>
    <row r="66" spans="9:38" ht="20.25" customHeight="1">
      <c r="I66"/>
      <c r="Q66"/>
      <c r="S66"/>
      <c r="T66"/>
      <c r="V66" s="213"/>
      <c r="W66" s="196"/>
      <c r="X66" s="186"/>
      <c r="Y66" s="187">
        <v>2</v>
      </c>
      <c r="Z66" s="187" t="s">
        <v>19</v>
      </c>
      <c r="AA66" s="186" t="s">
        <v>415</v>
      </c>
      <c r="AB66" s="186"/>
      <c r="AC66" s="188" t="s">
        <v>717</v>
      </c>
      <c r="AD66" s="187">
        <v>1984</v>
      </c>
      <c r="AE66" s="189" t="s">
        <v>32</v>
      </c>
      <c r="AF66" s="187">
        <v>99.8</v>
      </c>
      <c r="AG66" s="187" t="s">
        <v>7</v>
      </c>
      <c r="AH66" s="259" t="s">
        <v>333</v>
      </c>
      <c r="AI66" s="268"/>
      <c r="AJ66" s="45"/>
      <c r="AK66" s="259"/>
      <c r="AL66" s="214"/>
    </row>
    <row r="67" spans="9:38" ht="20.25" customHeight="1">
      <c r="I67"/>
      <c r="Q67"/>
      <c r="S67"/>
      <c r="T67"/>
      <c r="V67" s="251"/>
      <c r="W67" s="252"/>
      <c r="X67" s="253"/>
      <c r="Y67" s="254">
        <v>3</v>
      </c>
      <c r="Z67" s="254" t="s">
        <v>19</v>
      </c>
      <c r="AA67" s="253" t="s">
        <v>415</v>
      </c>
      <c r="AB67" s="253"/>
      <c r="AC67" s="255" t="s">
        <v>197</v>
      </c>
      <c r="AD67" s="254">
        <v>1972</v>
      </c>
      <c r="AE67" s="256" t="s">
        <v>27</v>
      </c>
      <c r="AF67" s="254">
        <v>107.9</v>
      </c>
      <c r="AG67" s="254" t="s">
        <v>7</v>
      </c>
      <c r="AH67" s="262" t="s">
        <v>962</v>
      </c>
      <c r="AI67" s="268"/>
      <c r="AJ67" s="45"/>
      <c r="AK67" s="259"/>
      <c r="AL67" s="214"/>
    </row>
    <row r="68" spans="9:38" ht="20.25" customHeight="1" thickBot="1">
      <c r="I68"/>
      <c r="Q68"/>
      <c r="S68"/>
      <c r="T68"/>
      <c r="V68" s="249"/>
      <c r="W68" s="230"/>
      <c r="X68" s="202"/>
      <c r="Y68" s="250" t="s">
        <v>998</v>
      </c>
      <c r="Z68" s="203" t="s">
        <v>19</v>
      </c>
      <c r="AA68" s="202" t="s">
        <v>415</v>
      </c>
      <c r="AB68" s="202"/>
      <c r="AC68" s="204" t="s">
        <v>356</v>
      </c>
      <c r="AD68" s="203">
        <v>1995</v>
      </c>
      <c r="AE68" s="205" t="s">
        <v>36</v>
      </c>
      <c r="AF68" s="203">
        <v>95.2</v>
      </c>
      <c r="AG68" s="203" t="s">
        <v>7</v>
      </c>
      <c r="AH68" s="263" t="s">
        <v>550</v>
      </c>
      <c r="AI68" s="269"/>
      <c r="AJ68" s="270"/>
      <c r="AK68" s="260"/>
      <c r="AL68" s="221"/>
    </row>
    <row r="69" spans="9:38" ht="20.25" customHeight="1" thickBot="1">
      <c r="I69"/>
      <c r="Q69"/>
      <c r="S69"/>
      <c r="T69"/>
      <c r="V69" s="1103">
        <v>0.66666666666666663</v>
      </c>
      <c r="W69" s="1104"/>
      <c r="X69" s="233" t="s">
        <v>991</v>
      </c>
      <c r="Y69" s="234"/>
      <c r="Z69" s="234"/>
      <c r="AA69" s="235"/>
      <c r="AB69" s="235"/>
      <c r="AC69" s="236"/>
      <c r="AD69" s="234"/>
      <c r="AE69" s="237"/>
      <c r="AF69" s="234"/>
      <c r="AG69" s="234"/>
      <c r="AH69" s="261"/>
      <c r="AI69" s="261"/>
      <c r="AJ69" s="261"/>
      <c r="AK69" s="261"/>
      <c r="AL69" s="261"/>
    </row>
    <row r="70" spans="9:38" ht="20.25" customHeight="1">
      <c r="I70"/>
      <c r="Q70"/>
      <c r="S70"/>
      <c r="T70"/>
      <c r="V70" s="206">
        <v>0.52083333333333337</v>
      </c>
      <c r="W70" s="232"/>
      <c r="X70" s="208" t="s">
        <v>57</v>
      </c>
      <c r="Y70" s="209">
        <v>1</v>
      </c>
      <c r="Z70" s="209" t="s">
        <v>2</v>
      </c>
      <c r="AA70" s="208" t="s">
        <v>410</v>
      </c>
      <c r="AB70" s="208"/>
      <c r="AC70" s="210" t="s">
        <v>541</v>
      </c>
      <c r="AD70" s="209">
        <v>1996</v>
      </c>
      <c r="AE70" s="211" t="s">
        <v>36</v>
      </c>
      <c r="AF70" s="209">
        <v>57.2</v>
      </c>
      <c r="AG70" s="209" t="s">
        <v>5</v>
      </c>
      <c r="AH70" s="258" t="s">
        <v>562</v>
      </c>
      <c r="AI70" s="266"/>
      <c r="AJ70" s="267"/>
      <c r="AK70" s="258"/>
      <c r="AL70" s="212"/>
    </row>
    <row r="71" spans="9:38" ht="20.25" customHeight="1">
      <c r="I71"/>
      <c r="Q71"/>
      <c r="S71"/>
      <c r="T71"/>
      <c r="V71" s="213"/>
      <c r="W71" s="196"/>
      <c r="X71" s="186"/>
      <c r="Y71" s="187"/>
      <c r="Z71" s="187"/>
      <c r="AA71" s="186" t="s">
        <v>414</v>
      </c>
      <c r="AB71" s="186"/>
      <c r="AC71" s="188" t="s">
        <v>541</v>
      </c>
      <c r="AD71" s="187">
        <v>1996</v>
      </c>
      <c r="AE71" s="189" t="s">
        <v>36</v>
      </c>
      <c r="AF71" s="187">
        <v>57.2</v>
      </c>
      <c r="AG71" s="187" t="s">
        <v>5</v>
      </c>
      <c r="AH71" s="259" t="s">
        <v>562</v>
      </c>
      <c r="AI71" s="268"/>
      <c r="AJ71" s="45"/>
      <c r="AK71" s="259"/>
      <c r="AL71" s="214"/>
    </row>
    <row r="72" spans="9:38" ht="20.25" customHeight="1">
      <c r="I72"/>
      <c r="Q72"/>
      <c r="S72"/>
      <c r="T72"/>
      <c r="V72" s="213"/>
      <c r="W72" s="196"/>
      <c r="X72" s="186"/>
      <c r="Y72" s="187">
        <v>2</v>
      </c>
      <c r="Z72" s="187" t="s">
        <v>2</v>
      </c>
      <c r="AA72" s="186" t="s">
        <v>410</v>
      </c>
      <c r="AB72" s="186"/>
      <c r="AC72" s="188" t="s">
        <v>735</v>
      </c>
      <c r="AD72" s="187">
        <v>1997</v>
      </c>
      <c r="AE72" s="189" t="s">
        <v>32</v>
      </c>
      <c r="AF72" s="187">
        <v>58</v>
      </c>
      <c r="AG72" s="187" t="s">
        <v>5</v>
      </c>
      <c r="AH72" s="259" t="s">
        <v>517</v>
      </c>
      <c r="AI72" s="268"/>
      <c r="AJ72" s="45"/>
      <c r="AK72" s="259"/>
      <c r="AL72" s="214"/>
    </row>
    <row r="73" spans="9:38" ht="20.25" customHeight="1">
      <c r="I73"/>
      <c r="Q73"/>
      <c r="S73"/>
      <c r="T73"/>
      <c r="V73" s="213"/>
      <c r="W73" s="196"/>
      <c r="X73" s="186"/>
      <c r="Y73" s="187">
        <v>3</v>
      </c>
      <c r="Z73" s="187" t="s">
        <v>2</v>
      </c>
      <c r="AA73" s="186" t="s">
        <v>410</v>
      </c>
      <c r="AB73" s="186"/>
      <c r="AC73" s="188" t="s">
        <v>853</v>
      </c>
      <c r="AD73" s="187">
        <v>1997</v>
      </c>
      <c r="AE73" s="189" t="s">
        <v>27</v>
      </c>
      <c r="AF73" s="187">
        <v>52.2</v>
      </c>
      <c r="AG73" s="187" t="s">
        <v>5</v>
      </c>
      <c r="AH73" s="259" t="s">
        <v>962</v>
      </c>
      <c r="AI73" s="268"/>
      <c r="AJ73" s="45"/>
      <c r="AK73" s="259"/>
      <c r="AL73" s="214"/>
    </row>
    <row r="74" spans="9:38" ht="20.25" customHeight="1">
      <c r="I74"/>
      <c r="Q74"/>
      <c r="S74"/>
      <c r="T74"/>
      <c r="V74" s="213"/>
      <c r="W74" s="196"/>
      <c r="X74" s="186"/>
      <c r="Y74" s="187">
        <v>4</v>
      </c>
      <c r="Z74" s="187" t="s">
        <v>2</v>
      </c>
      <c r="AA74" s="186" t="s">
        <v>414</v>
      </c>
      <c r="AB74" s="186"/>
      <c r="AC74" s="188" t="s">
        <v>320</v>
      </c>
      <c r="AD74" s="187">
        <v>1991</v>
      </c>
      <c r="AE74" s="189" t="s">
        <v>32</v>
      </c>
      <c r="AF74" s="187">
        <v>53.8</v>
      </c>
      <c r="AG74" s="187" t="s">
        <v>5</v>
      </c>
      <c r="AH74" s="259" t="s">
        <v>503</v>
      </c>
      <c r="AI74" s="268"/>
      <c r="AJ74" s="45"/>
      <c r="AK74" s="259"/>
      <c r="AL74" s="214"/>
    </row>
    <row r="75" spans="9:38" ht="20.25" customHeight="1">
      <c r="I75"/>
      <c r="Q75"/>
      <c r="S75"/>
      <c r="T75"/>
      <c r="V75" s="213"/>
      <c r="W75" s="196"/>
      <c r="X75" s="186"/>
      <c r="Y75" s="187">
        <v>5</v>
      </c>
      <c r="Z75" s="187" t="s">
        <v>2</v>
      </c>
      <c r="AA75" s="186" t="s">
        <v>414</v>
      </c>
      <c r="AB75" s="186"/>
      <c r="AC75" s="188" t="s">
        <v>569</v>
      </c>
      <c r="AD75" s="187">
        <v>1984</v>
      </c>
      <c r="AE75" s="189" t="s">
        <v>18</v>
      </c>
      <c r="AF75" s="187">
        <v>56.4</v>
      </c>
      <c r="AG75" s="187" t="s">
        <v>5</v>
      </c>
      <c r="AH75" s="259" t="s">
        <v>593</v>
      </c>
      <c r="AI75" s="268"/>
      <c r="AJ75" s="45"/>
      <c r="AK75" s="259"/>
      <c r="AL75" s="214"/>
    </row>
    <row r="76" spans="9:38" ht="20.25" customHeight="1" thickBot="1">
      <c r="I76"/>
      <c r="Q76"/>
      <c r="S76"/>
      <c r="T76"/>
      <c r="V76" s="215"/>
      <c r="W76" s="231"/>
      <c r="X76" s="217"/>
      <c r="Y76" s="218">
        <v>6</v>
      </c>
      <c r="Z76" s="218" t="s">
        <v>2</v>
      </c>
      <c r="AA76" s="217" t="s">
        <v>414</v>
      </c>
      <c r="AB76" s="217"/>
      <c r="AC76" s="219" t="s">
        <v>846</v>
      </c>
      <c r="AD76" s="218">
        <v>1980</v>
      </c>
      <c r="AE76" s="220" t="s">
        <v>27</v>
      </c>
      <c r="AF76" s="218" t="s">
        <v>982</v>
      </c>
      <c r="AG76" s="218" t="s">
        <v>5</v>
      </c>
      <c r="AH76" s="260" t="s">
        <v>962</v>
      </c>
      <c r="AI76" s="269"/>
      <c r="AJ76" s="270"/>
      <c r="AK76" s="260"/>
      <c r="AL76" s="221"/>
    </row>
    <row r="77" spans="9:38" ht="20.25" customHeight="1">
      <c r="I77"/>
      <c r="Q77"/>
      <c r="S77"/>
      <c r="T77"/>
      <c r="V77" s="206">
        <v>0.53125</v>
      </c>
      <c r="W77" s="232"/>
      <c r="X77" s="208" t="s">
        <v>57</v>
      </c>
      <c r="Y77" s="209">
        <v>1</v>
      </c>
      <c r="Z77" s="209" t="s">
        <v>4</v>
      </c>
      <c r="AA77" s="208" t="s">
        <v>410</v>
      </c>
      <c r="AB77" s="208"/>
      <c r="AC77" s="210" t="s">
        <v>542</v>
      </c>
      <c r="AD77" s="209">
        <v>1998</v>
      </c>
      <c r="AE77" s="211" t="s">
        <v>36</v>
      </c>
      <c r="AF77" s="209">
        <v>63</v>
      </c>
      <c r="AG77" s="209" t="s">
        <v>5</v>
      </c>
      <c r="AH77" s="258" t="s">
        <v>563</v>
      </c>
      <c r="AI77" s="266"/>
      <c r="AJ77" s="267"/>
      <c r="AK77" s="258"/>
      <c r="AL77" s="212"/>
    </row>
    <row r="78" spans="9:38" ht="20.25" customHeight="1">
      <c r="I78"/>
      <c r="Q78"/>
      <c r="S78"/>
      <c r="T78"/>
      <c r="V78" s="213"/>
      <c r="W78" s="196"/>
      <c r="X78" s="186"/>
      <c r="Y78" s="187"/>
      <c r="Z78" s="187"/>
      <c r="AA78" s="186" t="s">
        <v>414</v>
      </c>
      <c r="AB78" s="186"/>
      <c r="AC78" s="188" t="s">
        <v>542</v>
      </c>
      <c r="AD78" s="187">
        <v>1998</v>
      </c>
      <c r="AE78" s="189" t="s">
        <v>36</v>
      </c>
      <c r="AF78" s="187">
        <v>63</v>
      </c>
      <c r="AG78" s="187" t="s">
        <v>5</v>
      </c>
      <c r="AH78" s="259" t="s">
        <v>563</v>
      </c>
      <c r="AI78" s="268"/>
      <c r="AJ78" s="45"/>
      <c r="AK78" s="259"/>
      <c r="AL78" s="214"/>
    </row>
    <row r="79" spans="9:38" ht="20.25" customHeight="1">
      <c r="I79"/>
      <c r="Q79"/>
      <c r="S79"/>
      <c r="T79"/>
      <c r="V79" s="213"/>
      <c r="W79" s="196"/>
      <c r="X79" s="186"/>
      <c r="Y79" s="187">
        <v>2</v>
      </c>
      <c r="Z79" s="187" t="s">
        <v>4</v>
      </c>
      <c r="AA79" s="186" t="s">
        <v>410</v>
      </c>
      <c r="AB79" s="186"/>
      <c r="AC79" s="188" t="s">
        <v>854</v>
      </c>
      <c r="AD79" s="187">
        <v>2001</v>
      </c>
      <c r="AE79" s="189" t="s">
        <v>27</v>
      </c>
      <c r="AF79" s="187">
        <v>62.9</v>
      </c>
      <c r="AG79" s="187" t="s">
        <v>5</v>
      </c>
      <c r="AH79" s="259" t="s">
        <v>962</v>
      </c>
      <c r="AI79" s="268"/>
      <c r="AJ79" s="45"/>
      <c r="AK79" s="259"/>
      <c r="AL79" s="214"/>
    </row>
    <row r="80" spans="9:38" ht="20.25" customHeight="1">
      <c r="I80"/>
      <c r="Q80"/>
      <c r="S80"/>
      <c r="T80"/>
      <c r="V80" s="213"/>
      <c r="W80" s="196"/>
      <c r="X80" s="186"/>
      <c r="Y80" s="187">
        <v>3</v>
      </c>
      <c r="Z80" s="187" t="s">
        <v>4</v>
      </c>
      <c r="AA80" s="186" t="s">
        <v>414</v>
      </c>
      <c r="AB80" s="186"/>
      <c r="AC80" s="188" t="s">
        <v>474</v>
      </c>
      <c r="AD80" s="187">
        <v>1978</v>
      </c>
      <c r="AE80" s="189" t="s">
        <v>23</v>
      </c>
      <c r="AF80" s="187">
        <v>62.2</v>
      </c>
      <c r="AG80" s="187" t="s">
        <v>5</v>
      </c>
      <c r="AH80" s="259" t="s">
        <v>121</v>
      </c>
      <c r="AI80" s="268"/>
      <c r="AJ80" s="45"/>
      <c r="AK80" s="259"/>
      <c r="AL80" s="214"/>
    </row>
    <row r="81" spans="9:38" ht="20.25" customHeight="1">
      <c r="I81"/>
      <c r="Q81"/>
      <c r="S81"/>
      <c r="T81"/>
      <c r="V81" s="213"/>
      <c r="W81" s="196"/>
      <c r="X81" s="186"/>
      <c r="Y81" s="187">
        <v>4</v>
      </c>
      <c r="Z81" s="187" t="s">
        <v>4</v>
      </c>
      <c r="AA81" s="186" t="s">
        <v>414</v>
      </c>
      <c r="AB81" s="186"/>
      <c r="AC81" s="188" t="s">
        <v>307</v>
      </c>
      <c r="AD81" s="187">
        <v>1994</v>
      </c>
      <c r="AE81" s="189" t="s">
        <v>32</v>
      </c>
      <c r="AF81" s="187">
        <v>58.4</v>
      </c>
      <c r="AG81" s="187" t="s">
        <v>5</v>
      </c>
      <c r="AH81" s="259" t="s">
        <v>504</v>
      </c>
      <c r="AI81" s="268"/>
      <c r="AJ81" s="45"/>
      <c r="AK81" s="259"/>
      <c r="AL81" s="214"/>
    </row>
    <row r="82" spans="9:38" ht="20.25" customHeight="1">
      <c r="I82"/>
      <c r="Q82"/>
      <c r="S82"/>
      <c r="T82"/>
      <c r="V82" s="213"/>
      <c r="W82" s="196"/>
      <c r="X82" s="186"/>
      <c r="Y82" s="187">
        <v>5</v>
      </c>
      <c r="Z82" s="187" t="s">
        <v>4</v>
      </c>
      <c r="AA82" s="186" t="s">
        <v>414</v>
      </c>
      <c r="AB82" s="186"/>
      <c r="AC82" s="188" t="s">
        <v>748</v>
      </c>
      <c r="AD82" s="187">
        <v>1986</v>
      </c>
      <c r="AE82" s="189" t="s">
        <v>24</v>
      </c>
      <c r="AF82" s="187">
        <v>62.7</v>
      </c>
      <c r="AG82" s="187" t="s">
        <v>5</v>
      </c>
      <c r="AH82" s="259" t="s">
        <v>471</v>
      </c>
      <c r="AI82" s="268"/>
      <c r="AJ82" s="45"/>
      <c r="AK82" s="259"/>
      <c r="AL82" s="214"/>
    </row>
    <row r="83" spans="9:38" ht="20.25" customHeight="1" thickBot="1">
      <c r="I83"/>
      <c r="Q83"/>
      <c r="S83"/>
      <c r="T83"/>
      <c r="V83" s="215"/>
      <c r="W83" s="231"/>
      <c r="X83" s="217"/>
      <c r="Y83" s="218">
        <v>6</v>
      </c>
      <c r="Z83" s="218" t="s">
        <v>4</v>
      </c>
      <c r="AA83" s="217" t="s">
        <v>414</v>
      </c>
      <c r="AB83" s="217"/>
      <c r="AC83" s="219" t="s">
        <v>570</v>
      </c>
      <c r="AD83" s="218">
        <v>1982</v>
      </c>
      <c r="AE83" s="220" t="s">
        <v>18</v>
      </c>
      <c r="AF83" s="218">
        <v>61.7</v>
      </c>
      <c r="AG83" s="218" t="s">
        <v>5</v>
      </c>
      <c r="AH83" s="260" t="s">
        <v>594</v>
      </c>
      <c r="AI83" s="269"/>
      <c r="AJ83" s="270"/>
      <c r="AK83" s="260"/>
      <c r="AL83" s="221"/>
    </row>
    <row r="84" spans="9:38" ht="20.25" customHeight="1">
      <c r="I84"/>
      <c r="Q84"/>
      <c r="S84"/>
      <c r="T84"/>
      <c r="V84" s="206">
        <v>0.54166666666666663</v>
      </c>
      <c r="W84" s="232"/>
      <c r="X84" s="208" t="s">
        <v>57</v>
      </c>
      <c r="Y84" s="209">
        <v>1</v>
      </c>
      <c r="Z84" s="209" t="s">
        <v>8</v>
      </c>
      <c r="AA84" s="208" t="s">
        <v>414</v>
      </c>
      <c r="AB84" s="208"/>
      <c r="AC84" s="210" t="s">
        <v>476</v>
      </c>
      <c r="AD84" s="209">
        <v>1977</v>
      </c>
      <c r="AE84" s="211" t="s">
        <v>23</v>
      </c>
      <c r="AF84" s="209">
        <v>65.400000000000006</v>
      </c>
      <c r="AG84" s="209" t="s">
        <v>5</v>
      </c>
      <c r="AH84" s="258" t="s">
        <v>121</v>
      </c>
      <c r="AI84" s="266"/>
      <c r="AJ84" s="267"/>
      <c r="AK84" s="258"/>
      <c r="AL84" s="212"/>
    </row>
    <row r="85" spans="9:38" ht="20.25" customHeight="1">
      <c r="I85"/>
      <c r="Q85"/>
      <c r="S85"/>
      <c r="T85"/>
      <c r="V85" s="213"/>
      <c r="W85" s="196"/>
      <c r="X85" s="186"/>
      <c r="Y85" s="187">
        <v>2</v>
      </c>
      <c r="Z85" s="187" t="s">
        <v>8</v>
      </c>
      <c r="AA85" s="186" t="s">
        <v>414</v>
      </c>
      <c r="AB85" s="186"/>
      <c r="AC85" s="188" t="s">
        <v>722</v>
      </c>
      <c r="AD85" s="187">
        <v>1999</v>
      </c>
      <c r="AE85" s="189" t="s">
        <v>32</v>
      </c>
      <c r="AF85" s="187">
        <v>67.900000000000006</v>
      </c>
      <c r="AG85" s="187" t="s">
        <v>5</v>
      </c>
      <c r="AH85" s="259" t="s">
        <v>505</v>
      </c>
      <c r="AI85" s="268"/>
      <c r="AJ85" s="45"/>
      <c r="AK85" s="259"/>
      <c r="AL85" s="214"/>
    </row>
    <row r="86" spans="9:38" ht="20.25" customHeight="1">
      <c r="I86"/>
      <c r="Q86"/>
      <c r="S86"/>
      <c r="T86"/>
      <c r="V86" s="213"/>
      <c r="W86" s="196"/>
      <c r="X86" s="186"/>
      <c r="Y86" s="187">
        <v>3</v>
      </c>
      <c r="Z86" s="187" t="s">
        <v>8</v>
      </c>
      <c r="AA86" s="186" t="s">
        <v>414</v>
      </c>
      <c r="AB86" s="186"/>
      <c r="AC86" s="188" t="s">
        <v>543</v>
      </c>
      <c r="AD86" s="187">
        <v>1982</v>
      </c>
      <c r="AE86" s="189" t="s">
        <v>36</v>
      </c>
      <c r="AF86" s="187">
        <v>66.8</v>
      </c>
      <c r="AG86" s="187" t="s">
        <v>5</v>
      </c>
      <c r="AH86" s="259" t="s">
        <v>564</v>
      </c>
      <c r="AI86" s="268"/>
      <c r="AJ86" s="45"/>
      <c r="AK86" s="259"/>
      <c r="AL86" s="214"/>
    </row>
    <row r="87" spans="9:38" ht="20.25" customHeight="1">
      <c r="I87"/>
      <c r="Q87"/>
      <c r="S87"/>
      <c r="T87"/>
      <c r="V87" s="213"/>
      <c r="W87" s="196"/>
      <c r="X87" s="186"/>
      <c r="Y87" s="187">
        <v>4</v>
      </c>
      <c r="Z87" s="187" t="s">
        <v>8</v>
      </c>
      <c r="AA87" s="186" t="s">
        <v>414</v>
      </c>
      <c r="AB87" s="186"/>
      <c r="AC87" s="188" t="s">
        <v>571</v>
      </c>
      <c r="AD87" s="187">
        <v>1980</v>
      </c>
      <c r="AE87" s="189" t="s">
        <v>18</v>
      </c>
      <c r="AF87" s="187">
        <v>67.099999999999994</v>
      </c>
      <c r="AG87" s="187" t="s">
        <v>5</v>
      </c>
      <c r="AH87" s="259" t="s">
        <v>594</v>
      </c>
      <c r="AI87" s="268"/>
      <c r="AJ87" s="45"/>
      <c r="AK87" s="259"/>
      <c r="AL87" s="214"/>
    </row>
    <row r="88" spans="9:38" ht="20.25" customHeight="1">
      <c r="I88"/>
      <c r="Q88"/>
      <c r="S88"/>
      <c r="T88"/>
      <c r="V88" s="213"/>
      <c r="W88" s="196"/>
      <c r="X88" s="186"/>
      <c r="Y88" s="187">
        <v>5</v>
      </c>
      <c r="Z88" s="187" t="s">
        <v>8</v>
      </c>
      <c r="AA88" s="186" t="s">
        <v>414</v>
      </c>
      <c r="AB88" s="186"/>
      <c r="AC88" s="188" t="s">
        <v>820</v>
      </c>
      <c r="AD88" s="187">
        <v>1973</v>
      </c>
      <c r="AE88" s="189" t="s">
        <v>26</v>
      </c>
      <c r="AF88" s="187">
        <v>67.900000000000006</v>
      </c>
      <c r="AG88" s="187" t="s">
        <v>5</v>
      </c>
      <c r="AH88" s="259" t="s">
        <v>839</v>
      </c>
      <c r="AI88" s="268"/>
      <c r="AJ88" s="45"/>
      <c r="AK88" s="259"/>
      <c r="AL88" s="214"/>
    </row>
    <row r="89" spans="9:38" ht="20.25" customHeight="1" thickBot="1">
      <c r="I89"/>
      <c r="Q89"/>
      <c r="S89"/>
      <c r="T89"/>
      <c r="V89" s="215"/>
      <c r="W89" s="231"/>
      <c r="X89" s="217"/>
      <c r="Y89" s="218">
        <v>6</v>
      </c>
      <c r="Z89" s="218" t="s">
        <v>8</v>
      </c>
      <c r="AA89" s="217" t="s">
        <v>414</v>
      </c>
      <c r="AB89" s="217"/>
      <c r="AC89" s="219" t="s">
        <v>847</v>
      </c>
      <c r="AD89" s="218">
        <v>1993</v>
      </c>
      <c r="AE89" s="220" t="s">
        <v>27</v>
      </c>
      <c r="AF89" s="218" t="s">
        <v>962</v>
      </c>
      <c r="AG89" s="218" t="s">
        <v>5</v>
      </c>
      <c r="AH89" s="260" t="s">
        <v>962</v>
      </c>
      <c r="AI89" s="269"/>
      <c r="AJ89" s="270"/>
      <c r="AK89" s="260"/>
      <c r="AL89" s="221"/>
    </row>
    <row r="90" spans="9:38" ht="20.25" customHeight="1">
      <c r="I90"/>
      <c r="Q90"/>
      <c r="S90"/>
      <c r="T90"/>
      <c r="V90" s="206">
        <v>0.55208333333333337</v>
      </c>
      <c r="W90" s="232"/>
      <c r="X90" s="208" t="s">
        <v>57</v>
      </c>
      <c r="Y90" s="209">
        <v>2</v>
      </c>
      <c r="Z90" s="209" t="s">
        <v>8</v>
      </c>
      <c r="AA90" s="208" t="s">
        <v>410</v>
      </c>
      <c r="AB90" s="208"/>
      <c r="AC90" s="210" t="s">
        <v>263</v>
      </c>
      <c r="AD90" s="209">
        <v>1995</v>
      </c>
      <c r="AE90" s="211" t="s">
        <v>32</v>
      </c>
      <c r="AF90" s="209">
        <v>67.599999999999994</v>
      </c>
      <c r="AG90" s="209" t="s">
        <v>5</v>
      </c>
      <c r="AH90" s="258" t="s">
        <v>509</v>
      </c>
      <c r="AI90" s="266"/>
      <c r="AJ90" s="267"/>
      <c r="AK90" s="258"/>
      <c r="AL90" s="212"/>
    </row>
    <row r="91" spans="9:38" ht="20.25" customHeight="1">
      <c r="I91"/>
      <c r="Q91"/>
      <c r="S91"/>
      <c r="T91"/>
      <c r="V91" s="213"/>
      <c r="W91" s="196"/>
      <c r="X91" s="186"/>
      <c r="Y91" s="187">
        <v>3</v>
      </c>
      <c r="Z91" s="187" t="s">
        <v>6</v>
      </c>
      <c r="AA91" s="186" t="s">
        <v>410</v>
      </c>
      <c r="AB91" s="186"/>
      <c r="AC91" s="188" t="s">
        <v>792</v>
      </c>
      <c r="AD91" s="187">
        <v>1999</v>
      </c>
      <c r="AE91" s="189" t="s">
        <v>28</v>
      </c>
      <c r="AF91" s="187">
        <v>77.7</v>
      </c>
      <c r="AG91" s="187" t="s">
        <v>5</v>
      </c>
      <c r="AH91" s="259" t="s">
        <v>808</v>
      </c>
      <c r="AI91" s="268"/>
      <c r="AJ91" s="45"/>
      <c r="AK91" s="259"/>
      <c r="AL91" s="214"/>
    </row>
    <row r="92" spans="9:38" ht="20.25" customHeight="1" thickBot="1">
      <c r="I92"/>
      <c r="Q92"/>
      <c r="S92"/>
      <c r="T92"/>
      <c r="V92" s="215"/>
      <c r="W92" s="231"/>
      <c r="X92" s="217"/>
      <c r="Y92" s="218">
        <v>4</v>
      </c>
      <c r="Z92" s="218" t="s">
        <v>6</v>
      </c>
      <c r="AA92" s="217" t="s">
        <v>410</v>
      </c>
      <c r="AB92" s="217"/>
      <c r="AC92" s="219" t="s">
        <v>737</v>
      </c>
      <c r="AD92" s="218">
        <v>1996</v>
      </c>
      <c r="AE92" s="220" t="s">
        <v>32</v>
      </c>
      <c r="AF92" s="218">
        <v>92</v>
      </c>
      <c r="AG92" s="218" t="s">
        <v>5</v>
      </c>
      <c r="AH92" s="260" t="s">
        <v>519</v>
      </c>
      <c r="AI92" s="269"/>
      <c r="AJ92" s="270"/>
      <c r="AK92" s="260"/>
      <c r="AL92" s="221"/>
    </row>
    <row r="93" spans="9:38" ht="20.25" customHeight="1" thickBot="1">
      <c r="I93"/>
      <c r="Q93"/>
      <c r="S93"/>
      <c r="T93"/>
      <c r="V93" s="1103">
        <v>0.55208333333333337</v>
      </c>
      <c r="W93" s="1104"/>
      <c r="X93" s="233" t="s">
        <v>985</v>
      </c>
      <c r="Y93" s="234"/>
      <c r="Z93" s="234"/>
      <c r="AA93" s="235"/>
      <c r="AB93" s="235"/>
      <c r="AC93" s="236"/>
      <c r="AD93" s="234"/>
      <c r="AE93" s="237"/>
      <c r="AF93" s="234"/>
      <c r="AG93" s="234"/>
      <c r="AH93" s="261"/>
      <c r="AI93" s="261"/>
      <c r="AJ93" s="261"/>
      <c r="AK93" s="261"/>
      <c r="AL93" s="261"/>
    </row>
    <row r="94" spans="9:38" ht="20.25" customHeight="1">
      <c r="I94"/>
      <c r="Q94"/>
      <c r="S94"/>
      <c r="T94"/>
      <c r="V94" s="206">
        <v>0.5625</v>
      </c>
      <c r="W94" s="232"/>
      <c r="X94" s="208" t="s">
        <v>57</v>
      </c>
      <c r="Y94" s="209">
        <v>1</v>
      </c>
      <c r="Z94" s="209" t="s">
        <v>6</v>
      </c>
      <c r="AA94" s="208" t="s">
        <v>414</v>
      </c>
      <c r="AB94" s="208"/>
      <c r="AC94" s="210" t="s">
        <v>789</v>
      </c>
      <c r="AD94" s="209">
        <v>1977</v>
      </c>
      <c r="AE94" s="211" t="s">
        <v>28</v>
      </c>
      <c r="AF94" s="209">
        <v>147.69999999999999</v>
      </c>
      <c r="AG94" s="209" t="s">
        <v>5</v>
      </c>
      <c r="AH94" s="258" t="s">
        <v>803</v>
      </c>
      <c r="AI94" s="266"/>
      <c r="AJ94" s="267"/>
      <c r="AK94" s="258"/>
      <c r="AL94" s="212"/>
    </row>
    <row r="95" spans="9:38" ht="20.25" customHeight="1">
      <c r="I95"/>
      <c r="Q95"/>
      <c r="S95"/>
      <c r="T95"/>
      <c r="V95" s="213"/>
      <c r="W95" s="196"/>
      <c r="X95" s="186"/>
      <c r="Y95" s="187">
        <v>2</v>
      </c>
      <c r="Z95" s="187" t="s">
        <v>6</v>
      </c>
      <c r="AA95" s="186" t="s">
        <v>414</v>
      </c>
      <c r="AB95" s="186"/>
      <c r="AC95" s="188" t="s">
        <v>723</v>
      </c>
      <c r="AD95" s="187">
        <v>1999</v>
      </c>
      <c r="AE95" s="189" t="s">
        <v>32</v>
      </c>
      <c r="AF95" s="187">
        <v>70.599999999999994</v>
      </c>
      <c r="AG95" s="187" t="s">
        <v>5</v>
      </c>
      <c r="AH95" s="259" t="s">
        <v>500</v>
      </c>
      <c r="AI95" s="268"/>
      <c r="AJ95" s="45"/>
      <c r="AK95" s="259"/>
      <c r="AL95" s="214"/>
    </row>
    <row r="96" spans="9:38" ht="20.25" customHeight="1">
      <c r="I96"/>
      <c r="Q96"/>
      <c r="S96"/>
      <c r="T96"/>
      <c r="V96" s="213"/>
      <c r="W96" s="196"/>
      <c r="X96" s="186"/>
      <c r="Y96" s="187">
        <v>3</v>
      </c>
      <c r="Z96" s="187" t="s">
        <v>6</v>
      </c>
      <c r="AA96" s="186" t="s">
        <v>414</v>
      </c>
      <c r="AB96" s="186"/>
      <c r="AC96" s="188" t="s">
        <v>522</v>
      </c>
      <c r="AD96" s="187">
        <v>1981</v>
      </c>
      <c r="AE96" s="189" t="s">
        <v>33</v>
      </c>
      <c r="AF96" s="187">
        <v>69.400000000000006</v>
      </c>
      <c r="AG96" s="187" t="s">
        <v>5</v>
      </c>
      <c r="AH96" s="259" t="s">
        <v>524</v>
      </c>
      <c r="AI96" s="268"/>
      <c r="AJ96" s="45"/>
      <c r="AK96" s="259"/>
      <c r="AL96" s="214"/>
    </row>
    <row r="97" spans="9:38" ht="20.25" customHeight="1">
      <c r="I97"/>
      <c r="Q97"/>
      <c r="S97"/>
      <c r="T97"/>
      <c r="V97" s="213"/>
      <c r="W97" s="196"/>
      <c r="X97" s="186"/>
      <c r="Y97" s="187">
        <v>4</v>
      </c>
      <c r="Z97" s="187" t="s">
        <v>6</v>
      </c>
      <c r="AA97" s="186" t="s">
        <v>414</v>
      </c>
      <c r="AB97" s="186"/>
      <c r="AC97" s="188" t="s">
        <v>525</v>
      </c>
      <c r="AD97" s="187">
        <v>1980</v>
      </c>
      <c r="AE97" s="189" t="s">
        <v>29</v>
      </c>
      <c r="AF97" s="187">
        <v>76.400000000000006</v>
      </c>
      <c r="AG97" s="187" t="s">
        <v>5</v>
      </c>
      <c r="AH97" s="259" t="s">
        <v>528</v>
      </c>
      <c r="AI97" s="268"/>
      <c r="AJ97" s="45"/>
      <c r="AK97" s="259"/>
      <c r="AL97" s="214"/>
    </row>
    <row r="98" spans="9:38" ht="20.25" customHeight="1">
      <c r="I98"/>
      <c r="Q98"/>
      <c r="S98"/>
      <c r="T98"/>
      <c r="V98" s="213"/>
      <c r="W98" s="196"/>
      <c r="X98" s="186"/>
      <c r="Y98" s="187">
        <v>5</v>
      </c>
      <c r="Z98" s="187" t="s">
        <v>6</v>
      </c>
      <c r="AA98" s="186" t="s">
        <v>414</v>
      </c>
      <c r="AB98" s="186"/>
      <c r="AC98" s="188" t="s">
        <v>572</v>
      </c>
      <c r="AD98" s="187">
        <v>1972</v>
      </c>
      <c r="AE98" s="189" t="s">
        <v>18</v>
      </c>
      <c r="AF98" s="187">
        <v>91.4</v>
      </c>
      <c r="AG98" s="187" t="s">
        <v>5</v>
      </c>
      <c r="AH98" s="259" t="s">
        <v>594</v>
      </c>
      <c r="AI98" s="268"/>
      <c r="AJ98" s="45"/>
      <c r="AK98" s="259"/>
      <c r="AL98" s="214"/>
    </row>
    <row r="99" spans="9:38" ht="20.25" customHeight="1" thickBot="1">
      <c r="I99"/>
      <c r="Q99"/>
      <c r="S99"/>
      <c r="T99"/>
      <c r="V99" s="215"/>
      <c r="W99" s="231"/>
      <c r="X99" s="217"/>
      <c r="Y99" s="218">
        <v>6</v>
      </c>
      <c r="Z99" s="218" t="s">
        <v>6</v>
      </c>
      <c r="AA99" s="217" t="s">
        <v>414</v>
      </c>
      <c r="AB99" s="217"/>
      <c r="AC99" s="219" t="s">
        <v>824</v>
      </c>
      <c r="AD99" s="218">
        <v>1993</v>
      </c>
      <c r="AE99" s="220" t="s">
        <v>26</v>
      </c>
      <c r="AF99" s="218">
        <v>69.7</v>
      </c>
      <c r="AG99" s="218" t="s">
        <v>5</v>
      </c>
      <c r="AH99" s="260" t="s">
        <v>182</v>
      </c>
      <c r="AI99" s="269"/>
      <c r="AJ99" s="270"/>
      <c r="AK99" s="260"/>
      <c r="AL99" s="221"/>
    </row>
    <row r="100" spans="9:38" ht="20.25" customHeight="1" thickBot="1">
      <c r="I100"/>
      <c r="Q100"/>
      <c r="S100"/>
      <c r="T100"/>
      <c r="V100" s="1103">
        <v>0.58333333333333337</v>
      </c>
      <c r="W100" s="1104"/>
      <c r="X100" s="233" t="s">
        <v>986</v>
      </c>
      <c r="Y100" s="234"/>
      <c r="Z100" s="234"/>
      <c r="AA100" s="235"/>
      <c r="AB100" s="235"/>
      <c r="AC100" s="236"/>
      <c r="AD100" s="234"/>
      <c r="AE100" s="237"/>
      <c r="AF100" s="234"/>
      <c r="AG100" s="234"/>
      <c r="AH100" s="261"/>
      <c r="AI100" s="261"/>
      <c r="AJ100" s="261"/>
      <c r="AK100" s="261"/>
      <c r="AL100" s="261"/>
    </row>
    <row r="101" spans="9:38" ht="20.25" customHeight="1">
      <c r="I101"/>
      <c r="Q101"/>
      <c r="S101"/>
      <c r="T101"/>
      <c r="V101" s="206">
        <v>0.67708333333333337</v>
      </c>
      <c r="W101" s="232"/>
      <c r="X101" s="208" t="s">
        <v>56</v>
      </c>
      <c r="Y101" s="209">
        <v>1</v>
      </c>
      <c r="Z101" s="209" t="s">
        <v>4</v>
      </c>
      <c r="AA101" s="208" t="s">
        <v>415</v>
      </c>
      <c r="AB101" s="208"/>
      <c r="AC101" s="210" t="s">
        <v>780</v>
      </c>
      <c r="AD101" s="209">
        <v>2000</v>
      </c>
      <c r="AE101" s="211" t="s">
        <v>28</v>
      </c>
      <c r="AF101" s="209">
        <v>61.9</v>
      </c>
      <c r="AG101" s="209" t="s">
        <v>5</v>
      </c>
      <c r="AH101" s="258" t="s">
        <v>801</v>
      </c>
      <c r="AI101" s="266"/>
      <c r="AJ101" s="267"/>
      <c r="AK101" s="258"/>
      <c r="AL101" s="212"/>
    </row>
    <row r="102" spans="9:38" ht="20.25" customHeight="1">
      <c r="I102"/>
      <c r="Q102"/>
      <c r="S102"/>
      <c r="T102"/>
      <c r="V102" s="213"/>
      <c r="W102" s="196"/>
      <c r="X102" s="186"/>
      <c r="Y102" s="187">
        <v>2</v>
      </c>
      <c r="Z102" s="187" t="s">
        <v>4</v>
      </c>
      <c r="AA102" s="186" t="s">
        <v>415</v>
      </c>
      <c r="AB102" s="186"/>
      <c r="AC102" s="188" t="s">
        <v>745</v>
      </c>
      <c r="AD102" s="187">
        <v>1991</v>
      </c>
      <c r="AE102" s="189" t="s">
        <v>32</v>
      </c>
      <c r="AF102" s="187">
        <v>62.4</v>
      </c>
      <c r="AG102" s="187" t="s">
        <v>5</v>
      </c>
      <c r="AH102" s="259" t="s">
        <v>266</v>
      </c>
      <c r="AI102" s="268"/>
      <c r="AJ102" s="45"/>
      <c r="AK102" s="259"/>
      <c r="AL102" s="214"/>
    </row>
    <row r="103" spans="9:38" ht="20.25" customHeight="1">
      <c r="I103"/>
      <c r="Q103"/>
      <c r="S103"/>
      <c r="T103"/>
      <c r="V103" s="213"/>
      <c r="W103" s="196"/>
      <c r="X103" s="186"/>
      <c r="Y103" s="187">
        <v>3</v>
      </c>
      <c r="Z103" s="187" t="s">
        <v>8</v>
      </c>
      <c r="AA103" s="186" t="s">
        <v>415</v>
      </c>
      <c r="AB103" s="186"/>
      <c r="AC103" s="188" t="s">
        <v>755</v>
      </c>
      <c r="AD103" s="187">
        <v>1990</v>
      </c>
      <c r="AE103" s="189" t="s">
        <v>24</v>
      </c>
      <c r="AF103" s="187">
        <v>65.5</v>
      </c>
      <c r="AG103" s="187" t="s">
        <v>5</v>
      </c>
      <c r="AH103" s="259" t="s">
        <v>138</v>
      </c>
      <c r="AI103" s="268"/>
      <c r="AJ103" s="45"/>
      <c r="AK103" s="259"/>
      <c r="AL103" s="214"/>
    </row>
    <row r="104" spans="9:38" ht="20.25" customHeight="1">
      <c r="I104"/>
      <c r="Q104"/>
      <c r="S104"/>
      <c r="T104"/>
      <c r="V104" s="213"/>
      <c r="W104" s="196"/>
      <c r="X104" s="186"/>
      <c r="Y104" s="187">
        <v>4</v>
      </c>
      <c r="Z104" s="187" t="s">
        <v>9</v>
      </c>
      <c r="AA104" s="186" t="s">
        <v>415</v>
      </c>
      <c r="AB104" s="186"/>
      <c r="AC104" s="188" t="s">
        <v>794</v>
      </c>
      <c r="AD104" s="187">
        <v>1998</v>
      </c>
      <c r="AE104" s="189" t="s">
        <v>28</v>
      </c>
      <c r="AF104" s="187">
        <v>71.8</v>
      </c>
      <c r="AG104" s="187" t="s">
        <v>5</v>
      </c>
      <c r="AH104" s="259" t="s">
        <v>808</v>
      </c>
      <c r="AI104" s="268"/>
      <c r="AJ104" s="45"/>
      <c r="AK104" s="259"/>
      <c r="AL104" s="214"/>
    </row>
    <row r="105" spans="9:38" ht="20.25" customHeight="1" thickBot="1">
      <c r="I105"/>
      <c r="Q105"/>
      <c r="S105"/>
      <c r="T105"/>
      <c r="V105" s="215"/>
      <c r="W105" s="231"/>
      <c r="X105" s="217"/>
      <c r="Y105" s="218">
        <v>5</v>
      </c>
      <c r="Z105" s="218" t="s">
        <v>9</v>
      </c>
      <c r="AA105" s="217" t="s">
        <v>415</v>
      </c>
      <c r="AB105" s="217"/>
      <c r="AC105" s="219" t="s">
        <v>485</v>
      </c>
      <c r="AD105" s="218">
        <v>1982</v>
      </c>
      <c r="AE105" s="220" t="s">
        <v>31</v>
      </c>
      <c r="AF105" s="218">
        <v>69.8</v>
      </c>
      <c r="AG105" s="218" t="s">
        <v>5</v>
      </c>
      <c r="AH105" s="260" t="s">
        <v>249</v>
      </c>
      <c r="AI105" s="269"/>
      <c r="AJ105" s="270"/>
      <c r="AK105" s="260"/>
      <c r="AL105" s="221"/>
    </row>
    <row r="106" spans="9:38" ht="20.25" customHeight="1">
      <c r="I106"/>
      <c r="Q106"/>
      <c r="S106"/>
      <c r="T106"/>
      <c r="V106" s="206">
        <v>0.6875</v>
      </c>
      <c r="W106" s="232"/>
      <c r="X106" s="208" t="s">
        <v>56</v>
      </c>
      <c r="Y106" s="209">
        <v>2</v>
      </c>
      <c r="Z106" s="209" t="s">
        <v>13</v>
      </c>
      <c r="AA106" s="208" t="s">
        <v>415</v>
      </c>
      <c r="AB106" s="208"/>
      <c r="AC106" s="210" t="s">
        <v>482</v>
      </c>
      <c r="AD106" s="209">
        <v>1986</v>
      </c>
      <c r="AE106" s="211" t="s">
        <v>31</v>
      </c>
      <c r="AF106" s="209">
        <v>75.900000000000006</v>
      </c>
      <c r="AG106" s="209" t="s">
        <v>5</v>
      </c>
      <c r="AH106" s="258" t="s">
        <v>249</v>
      </c>
      <c r="AI106" s="266"/>
      <c r="AJ106" s="267"/>
      <c r="AK106" s="258"/>
      <c r="AL106" s="212"/>
    </row>
    <row r="107" spans="9:38" ht="20.25" customHeight="1">
      <c r="I107"/>
      <c r="Q107"/>
      <c r="S107"/>
      <c r="T107"/>
      <c r="V107" s="213"/>
      <c r="W107" s="196"/>
      <c r="X107" s="186"/>
      <c r="Y107" s="187">
        <v>3</v>
      </c>
      <c r="Z107" s="187" t="s">
        <v>13</v>
      </c>
      <c r="AA107" s="186" t="s">
        <v>415</v>
      </c>
      <c r="AB107" s="186"/>
      <c r="AC107" s="188" t="s">
        <v>744</v>
      </c>
      <c r="AD107" s="187">
        <v>1996</v>
      </c>
      <c r="AE107" s="189" t="s">
        <v>32</v>
      </c>
      <c r="AF107" s="187">
        <v>76.599999999999994</v>
      </c>
      <c r="AG107" s="187" t="s">
        <v>5</v>
      </c>
      <c r="AH107" s="259" t="s">
        <v>266</v>
      </c>
      <c r="AI107" s="268"/>
      <c r="AJ107" s="45"/>
      <c r="AK107" s="259"/>
      <c r="AL107" s="214"/>
    </row>
    <row r="108" spans="9:38" ht="20.25" customHeight="1">
      <c r="I108"/>
      <c r="Q108"/>
      <c r="S108"/>
      <c r="T108"/>
      <c r="V108" s="213"/>
      <c r="W108" s="196"/>
      <c r="X108" s="186"/>
      <c r="Y108" s="187">
        <v>4</v>
      </c>
      <c r="Z108" s="187" t="s">
        <v>13</v>
      </c>
      <c r="AA108" s="186" t="s">
        <v>415</v>
      </c>
      <c r="AB108" s="186"/>
      <c r="AC108" s="188" t="s">
        <v>750</v>
      </c>
      <c r="AD108" s="187">
        <v>1973</v>
      </c>
      <c r="AE108" s="189" t="s">
        <v>24</v>
      </c>
      <c r="AF108" s="187">
        <v>73.900000000000006</v>
      </c>
      <c r="AG108" s="187" t="s">
        <v>5</v>
      </c>
      <c r="AH108" s="259" t="s">
        <v>132</v>
      </c>
      <c r="AI108" s="268"/>
      <c r="AJ108" s="45"/>
      <c r="AK108" s="259"/>
      <c r="AL108" s="214"/>
    </row>
    <row r="109" spans="9:38" ht="20.25" customHeight="1" thickBot="1">
      <c r="I109"/>
      <c r="Q109"/>
      <c r="S109"/>
      <c r="T109"/>
      <c r="V109" s="215"/>
      <c r="W109" s="231"/>
      <c r="X109" s="217"/>
      <c r="Y109" s="218">
        <v>5</v>
      </c>
      <c r="Z109" s="218" t="s">
        <v>13</v>
      </c>
      <c r="AA109" s="217" t="s">
        <v>415</v>
      </c>
      <c r="AB109" s="217"/>
      <c r="AC109" s="219" t="s">
        <v>591</v>
      </c>
      <c r="AD109" s="218">
        <v>1984</v>
      </c>
      <c r="AE109" s="220" t="s">
        <v>18</v>
      </c>
      <c r="AF109" s="218">
        <v>77</v>
      </c>
      <c r="AG109" s="218" t="s">
        <v>5</v>
      </c>
      <c r="AH109" s="260" t="s">
        <v>962</v>
      </c>
      <c r="AI109" s="269"/>
      <c r="AJ109" s="270"/>
      <c r="AK109" s="260"/>
      <c r="AL109" s="221"/>
    </row>
    <row r="110" spans="9:38" ht="20.25" customHeight="1">
      <c r="I110"/>
      <c r="Q110"/>
      <c r="S110"/>
      <c r="T110"/>
      <c r="V110" s="206">
        <v>0.69791666666666663</v>
      </c>
      <c r="W110" s="232"/>
      <c r="X110" s="208" t="s">
        <v>56</v>
      </c>
      <c r="Y110" s="209">
        <v>1</v>
      </c>
      <c r="Z110" s="209" t="s">
        <v>17</v>
      </c>
      <c r="AA110" s="208" t="s">
        <v>415</v>
      </c>
      <c r="AB110" s="208"/>
      <c r="AC110" s="210" t="s">
        <v>428</v>
      </c>
      <c r="AD110" s="209">
        <v>1973</v>
      </c>
      <c r="AE110" s="211" t="s">
        <v>11</v>
      </c>
      <c r="AF110" s="209">
        <v>79.8</v>
      </c>
      <c r="AG110" s="209" t="s">
        <v>5</v>
      </c>
      <c r="AH110" s="258" t="s">
        <v>436</v>
      </c>
      <c r="AI110" s="266"/>
      <c r="AJ110" s="267"/>
      <c r="AK110" s="258"/>
      <c r="AL110" s="212"/>
    </row>
    <row r="111" spans="9:38" ht="20.25" customHeight="1">
      <c r="I111"/>
      <c r="Q111"/>
      <c r="S111"/>
      <c r="T111"/>
      <c r="V111" s="213"/>
      <c r="W111" s="196"/>
      <c r="X111" s="186"/>
      <c r="Y111" s="187">
        <v>2</v>
      </c>
      <c r="Z111" s="187" t="s">
        <v>17</v>
      </c>
      <c r="AA111" s="186" t="s">
        <v>415</v>
      </c>
      <c r="AB111" s="186"/>
      <c r="AC111" s="188" t="s">
        <v>207</v>
      </c>
      <c r="AD111" s="187">
        <v>1996</v>
      </c>
      <c r="AE111" s="189" t="s">
        <v>28</v>
      </c>
      <c r="AF111" s="187">
        <v>80.099999999999994</v>
      </c>
      <c r="AG111" s="187" t="s">
        <v>5</v>
      </c>
      <c r="AH111" s="259" t="s">
        <v>802</v>
      </c>
      <c r="AI111" s="268"/>
      <c r="AJ111" s="45"/>
      <c r="AK111" s="259"/>
      <c r="AL111" s="214"/>
    </row>
    <row r="112" spans="9:38" ht="20.25" customHeight="1">
      <c r="I112"/>
      <c r="Q112"/>
      <c r="S112"/>
      <c r="T112"/>
      <c r="V112" s="213"/>
      <c r="W112" s="196"/>
      <c r="X112" s="186"/>
      <c r="Y112" s="187">
        <v>3</v>
      </c>
      <c r="Z112" s="187" t="s">
        <v>17</v>
      </c>
      <c r="AA112" s="186" t="s">
        <v>415</v>
      </c>
      <c r="AB112" s="186"/>
      <c r="AC112" s="188" t="s">
        <v>741</v>
      </c>
      <c r="AD112" s="187">
        <v>1987</v>
      </c>
      <c r="AE112" s="189" t="s">
        <v>32</v>
      </c>
      <c r="AF112" s="187">
        <v>84.6</v>
      </c>
      <c r="AG112" s="187" t="s">
        <v>5</v>
      </c>
      <c r="AH112" s="259" t="s">
        <v>266</v>
      </c>
      <c r="AI112" s="268"/>
      <c r="AJ112" s="45"/>
      <c r="AK112" s="259"/>
      <c r="AL112" s="214"/>
    </row>
    <row r="113" spans="9:38" ht="20.25" customHeight="1">
      <c r="I113"/>
      <c r="Q113"/>
      <c r="S113"/>
      <c r="T113"/>
      <c r="V113" s="213"/>
      <c r="W113" s="196"/>
      <c r="X113" s="186"/>
      <c r="Y113" s="187">
        <v>4</v>
      </c>
      <c r="Z113" s="187" t="s">
        <v>17</v>
      </c>
      <c r="AA113" s="186" t="s">
        <v>415</v>
      </c>
      <c r="AB113" s="186"/>
      <c r="AC113" s="188" t="s">
        <v>742</v>
      </c>
      <c r="AD113" s="187">
        <v>1996</v>
      </c>
      <c r="AE113" s="189" t="s">
        <v>32</v>
      </c>
      <c r="AF113" s="187">
        <v>84.2</v>
      </c>
      <c r="AG113" s="187" t="s">
        <v>5</v>
      </c>
      <c r="AH113" s="259" t="s">
        <v>266</v>
      </c>
      <c r="AI113" s="268"/>
      <c r="AJ113" s="45"/>
      <c r="AK113" s="259"/>
      <c r="AL113" s="214"/>
    </row>
    <row r="114" spans="9:38" ht="20.25" customHeight="1">
      <c r="I114"/>
      <c r="Q114"/>
      <c r="S114"/>
      <c r="T114"/>
      <c r="V114" s="213"/>
      <c r="W114" s="196"/>
      <c r="X114" s="186"/>
      <c r="Y114" s="187">
        <v>5</v>
      </c>
      <c r="Z114" s="187" t="s">
        <v>17</v>
      </c>
      <c r="AA114" s="186" t="s">
        <v>415</v>
      </c>
      <c r="AB114" s="186"/>
      <c r="AC114" s="188" t="s">
        <v>568</v>
      </c>
      <c r="AD114" s="187">
        <v>1990</v>
      </c>
      <c r="AE114" s="189" t="s">
        <v>24</v>
      </c>
      <c r="AF114" s="187">
        <v>83.9</v>
      </c>
      <c r="AG114" s="187" t="s">
        <v>5</v>
      </c>
      <c r="AH114" s="259" t="s">
        <v>138</v>
      </c>
      <c r="AI114" s="268"/>
      <c r="AJ114" s="45"/>
      <c r="AK114" s="259"/>
      <c r="AL114" s="214"/>
    </row>
    <row r="115" spans="9:38" ht="20.25" customHeight="1" thickBot="1">
      <c r="I115"/>
      <c r="Q115"/>
      <c r="S115"/>
      <c r="T115"/>
      <c r="V115" s="215"/>
      <c r="W115" s="231"/>
      <c r="X115" s="217"/>
      <c r="Y115" s="218">
        <v>6</v>
      </c>
      <c r="Z115" s="218" t="s">
        <v>17</v>
      </c>
      <c r="AA115" s="217" t="s">
        <v>415</v>
      </c>
      <c r="AB115" s="217"/>
      <c r="AC115" s="219" t="s">
        <v>592</v>
      </c>
      <c r="AD115" s="218">
        <v>1970</v>
      </c>
      <c r="AE115" s="220" t="s">
        <v>18</v>
      </c>
      <c r="AF115" s="218">
        <v>84.3</v>
      </c>
      <c r="AG115" s="218" t="s">
        <v>5</v>
      </c>
      <c r="AH115" s="260" t="s">
        <v>602</v>
      </c>
      <c r="AI115" s="269"/>
      <c r="AJ115" s="270"/>
      <c r="AK115" s="260"/>
      <c r="AL115" s="221"/>
    </row>
    <row r="116" spans="9:38" ht="20.25" customHeight="1">
      <c r="I116"/>
      <c r="Q116"/>
      <c r="S116"/>
      <c r="T116"/>
      <c r="V116" s="206">
        <v>0.70833333333333337</v>
      </c>
      <c r="W116" s="232"/>
      <c r="X116" s="208" t="s">
        <v>56</v>
      </c>
      <c r="Y116" s="209">
        <v>1</v>
      </c>
      <c r="Z116" s="209" t="s">
        <v>19</v>
      </c>
      <c r="AA116" s="208" t="s">
        <v>415</v>
      </c>
      <c r="AB116" s="208" t="s">
        <v>709</v>
      </c>
      <c r="AC116" s="210" t="s">
        <v>249</v>
      </c>
      <c r="AD116" s="209">
        <v>1970</v>
      </c>
      <c r="AE116" s="211" t="s">
        <v>31</v>
      </c>
      <c r="AF116" s="209">
        <v>99.7</v>
      </c>
      <c r="AG116" s="209" t="s">
        <v>5</v>
      </c>
      <c r="AH116" s="258" t="s">
        <v>490</v>
      </c>
      <c r="AI116" s="266"/>
      <c r="AJ116" s="267"/>
      <c r="AK116" s="258"/>
      <c r="AL116" s="212"/>
    </row>
    <row r="117" spans="9:38" ht="20.25" customHeight="1">
      <c r="I117"/>
      <c r="Q117"/>
      <c r="S117"/>
      <c r="T117"/>
      <c r="V117" s="213"/>
      <c r="W117" s="196"/>
      <c r="X117" s="186"/>
      <c r="Y117" s="187">
        <v>2</v>
      </c>
      <c r="Z117" s="187" t="s">
        <v>19</v>
      </c>
      <c r="AA117" s="186" t="s">
        <v>415</v>
      </c>
      <c r="AB117" s="186"/>
      <c r="AC117" s="188" t="s">
        <v>754</v>
      </c>
      <c r="AD117" s="187">
        <v>1996</v>
      </c>
      <c r="AE117" s="189" t="s">
        <v>24</v>
      </c>
      <c r="AF117" s="187">
        <v>113.6</v>
      </c>
      <c r="AG117" s="187" t="s">
        <v>5</v>
      </c>
      <c r="AH117" s="259" t="s">
        <v>776</v>
      </c>
      <c r="AI117" s="268"/>
      <c r="AJ117" s="45"/>
      <c r="AK117" s="259"/>
      <c r="AL117" s="214"/>
    </row>
    <row r="118" spans="9:38" ht="20.25" customHeight="1">
      <c r="I118"/>
      <c r="Q118"/>
      <c r="S118"/>
      <c r="T118"/>
      <c r="V118" s="213"/>
      <c r="W118" s="196"/>
      <c r="X118" s="186"/>
      <c r="Y118" s="187">
        <v>3</v>
      </c>
      <c r="Z118" s="187" t="s">
        <v>21</v>
      </c>
      <c r="AA118" s="186" t="s">
        <v>415</v>
      </c>
      <c r="AB118" s="186" t="s">
        <v>708</v>
      </c>
      <c r="AC118" s="188" t="s">
        <v>784</v>
      </c>
      <c r="AD118" s="187">
        <v>1975</v>
      </c>
      <c r="AE118" s="189" t="s">
        <v>28</v>
      </c>
      <c r="AF118" s="187">
        <v>92.5</v>
      </c>
      <c r="AG118" s="187" t="s">
        <v>5</v>
      </c>
      <c r="AH118" s="259" t="s">
        <v>801</v>
      </c>
      <c r="AI118" s="268"/>
      <c r="AJ118" s="45"/>
      <c r="AK118" s="259"/>
      <c r="AL118" s="214"/>
    </row>
    <row r="119" spans="9:38" ht="20.25" customHeight="1">
      <c r="I119"/>
      <c r="Q119"/>
      <c r="S119"/>
      <c r="T119"/>
      <c r="V119" s="213"/>
      <c r="W119" s="196"/>
      <c r="X119" s="186"/>
      <c r="Y119" s="187">
        <v>4</v>
      </c>
      <c r="Z119" s="187" t="s">
        <v>21</v>
      </c>
      <c r="AA119" s="186" t="s">
        <v>415</v>
      </c>
      <c r="AB119" s="186" t="s">
        <v>706</v>
      </c>
      <c r="AC119" s="188" t="s">
        <v>265</v>
      </c>
      <c r="AD119" s="187">
        <v>1967</v>
      </c>
      <c r="AE119" s="189" t="s">
        <v>32</v>
      </c>
      <c r="AF119" s="187">
        <v>93.4</v>
      </c>
      <c r="AG119" s="187" t="s">
        <v>5</v>
      </c>
      <c r="AH119" s="259" t="s">
        <v>520</v>
      </c>
      <c r="AI119" s="268"/>
      <c r="AJ119" s="45"/>
      <c r="AK119" s="259"/>
      <c r="AL119" s="214"/>
    </row>
    <row r="120" spans="9:38" ht="20.25" customHeight="1" thickBot="1">
      <c r="I120"/>
      <c r="Q120"/>
      <c r="S120"/>
      <c r="T120"/>
      <c r="V120" s="215"/>
      <c r="W120" s="231"/>
      <c r="X120" s="217"/>
      <c r="Y120" s="218">
        <v>5</v>
      </c>
      <c r="Z120" s="218" t="s">
        <v>21</v>
      </c>
      <c r="AA120" s="217" t="s">
        <v>415</v>
      </c>
      <c r="AB120" s="217"/>
      <c r="AC120" s="219" t="s">
        <v>753</v>
      </c>
      <c r="AD120" s="218">
        <v>1975</v>
      </c>
      <c r="AE120" s="220" t="s">
        <v>24</v>
      </c>
      <c r="AF120" s="218">
        <v>89.3</v>
      </c>
      <c r="AG120" s="218" t="s">
        <v>5</v>
      </c>
      <c r="AH120" s="260" t="s">
        <v>132</v>
      </c>
      <c r="AI120" s="269"/>
      <c r="AJ120" s="270"/>
      <c r="AK120" s="260"/>
      <c r="AL120" s="221"/>
    </row>
    <row r="121" spans="9:38" ht="20.25" customHeight="1">
      <c r="I121"/>
      <c r="Q121"/>
      <c r="S121"/>
      <c r="T121"/>
      <c r="V121" s="206">
        <v>0.71875</v>
      </c>
      <c r="W121" s="232"/>
      <c r="X121" s="208" t="s">
        <v>56</v>
      </c>
      <c r="Y121" s="209">
        <v>1</v>
      </c>
      <c r="Z121" s="209" t="s">
        <v>2</v>
      </c>
      <c r="AA121" s="208" t="s">
        <v>414</v>
      </c>
      <c r="AB121" s="208"/>
      <c r="AC121" s="210" t="s">
        <v>757</v>
      </c>
      <c r="AD121" s="209">
        <v>1980</v>
      </c>
      <c r="AE121" s="211" t="s">
        <v>24</v>
      </c>
      <c r="AF121" s="209">
        <v>56.5</v>
      </c>
      <c r="AG121" s="209" t="s">
        <v>3</v>
      </c>
      <c r="AH121" s="258" t="s">
        <v>159</v>
      </c>
      <c r="AI121" s="266"/>
      <c r="AJ121" s="267"/>
      <c r="AK121" s="258"/>
      <c r="AL121" s="212"/>
    </row>
    <row r="122" spans="9:38" ht="20.25" customHeight="1">
      <c r="I122"/>
      <c r="Q122"/>
      <c r="S122"/>
      <c r="T122"/>
      <c r="V122" s="213"/>
      <c r="W122" s="196"/>
      <c r="X122" s="186"/>
      <c r="Y122" s="187">
        <v>2</v>
      </c>
      <c r="Z122" s="187" t="s">
        <v>2</v>
      </c>
      <c r="AA122" s="186" t="s">
        <v>414</v>
      </c>
      <c r="AB122" s="186"/>
      <c r="AC122" s="188" t="s">
        <v>764</v>
      </c>
      <c r="AD122" s="187">
        <v>1993</v>
      </c>
      <c r="AE122" s="189" t="s">
        <v>24</v>
      </c>
      <c r="AF122" s="187">
        <v>56.7</v>
      </c>
      <c r="AG122" s="187" t="s">
        <v>3</v>
      </c>
      <c r="AH122" s="259" t="s">
        <v>777</v>
      </c>
      <c r="AI122" s="268"/>
      <c r="AJ122" s="45"/>
      <c r="AK122" s="259"/>
      <c r="AL122" s="214"/>
    </row>
    <row r="123" spans="9:38" ht="20.25" customHeight="1">
      <c r="I123"/>
      <c r="Q123"/>
      <c r="S123"/>
      <c r="T123"/>
      <c r="V123" s="213"/>
      <c r="W123" s="196"/>
      <c r="X123" s="186"/>
      <c r="Y123" s="187">
        <v>3</v>
      </c>
      <c r="Z123" s="187" t="s">
        <v>2</v>
      </c>
      <c r="AA123" s="186" t="s">
        <v>414</v>
      </c>
      <c r="AB123" s="186"/>
      <c r="AC123" s="188" t="s">
        <v>583</v>
      </c>
      <c r="AD123" s="187">
        <v>1987</v>
      </c>
      <c r="AE123" s="189" t="s">
        <v>18</v>
      </c>
      <c r="AF123" s="187">
        <v>57.5</v>
      </c>
      <c r="AG123" s="187" t="s">
        <v>3</v>
      </c>
      <c r="AH123" s="259" t="s">
        <v>962</v>
      </c>
      <c r="AI123" s="268"/>
      <c r="AJ123" s="45"/>
      <c r="AK123" s="259"/>
      <c r="AL123" s="214"/>
    </row>
    <row r="124" spans="9:38" ht="20.25" customHeight="1">
      <c r="I124"/>
      <c r="Q124"/>
      <c r="S124"/>
      <c r="T124"/>
      <c r="V124" s="213"/>
      <c r="W124" s="196"/>
      <c r="X124" s="186"/>
      <c r="Y124" s="187">
        <v>4</v>
      </c>
      <c r="Z124" s="187" t="s">
        <v>4</v>
      </c>
      <c r="AA124" s="186" t="s">
        <v>414</v>
      </c>
      <c r="AB124" s="186" t="s">
        <v>707</v>
      </c>
      <c r="AC124" s="188" t="s">
        <v>468</v>
      </c>
      <c r="AD124" s="187">
        <v>1978</v>
      </c>
      <c r="AE124" s="189" t="s">
        <v>22</v>
      </c>
      <c r="AF124" s="187">
        <v>62.4</v>
      </c>
      <c r="AG124" s="187" t="s">
        <v>3</v>
      </c>
      <c r="AH124" s="259" t="s">
        <v>111</v>
      </c>
      <c r="AI124" s="268"/>
      <c r="AJ124" s="45"/>
      <c r="AK124" s="259"/>
      <c r="AL124" s="214"/>
    </row>
    <row r="125" spans="9:38" ht="20.25" customHeight="1">
      <c r="I125"/>
      <c r="Q125"/>
      <c r="S125"/>
      <c r="T125"/>
      <c r="V125" s="213"/>
      <c r="W125" s="196"/>
      <c r="X125" s="186"/>
      <c r="Y125" s="187">
        <v>5</v>
      </c>
      <c r="Z125" s="187" t="s">
        <v>4</v>
      </c>
      <c r="AA125" s="186" t="s">
        <v>414</v>
      </c>
      <c r="AB125" s="186"/>
      <c r="AC125" s="188" t="s">
        <v>766</v>
      </c>
      <c r="AD125" s="187">
        <v>1992</v>
      </c>
      <c r="AE125" s="189" t="s">
        <v>24</v>
      </c>
      <c r="AF125" s="187">
        <v>59.9</v>
      </c>
      <c r="AG125" s="187" t="s">
        <v>3</v>
      </c>
      <c r="AH125" s="259" t="s">
        <v>777</v>
      </c>
      <c r="AI125" s="268"/>
      <c r="AJ125" s="45"/>
      <c r="AK125" s="259"/>
      <c r="AL125" s="214"/>
    </row>
    <row r="126" spans="9:38" ht="20.25" customHeight="1" thickBot="1">
      <c r="I126"/>
      <c r="Q126"/>
      <c r="S126"/>
      <c r="T126"/>
      <c r="V126" s="215"/>
      <c r="W126" s="231"/>
      <c r="X126" s="217"/>
      <c r="Y126" s="218">
        <v>6</v>
      </c>
      <c r="Z126" s="218" t="s">
        <v>4</v>
      </c>
      <c r="AA126" s="217" t="s">
        <v>414</v>
      </c>
      <c r="AB126" s="217" t="s">
        <v>708</v>
      </c>
      <c r="AC126" s="219" t="s">
        <v>759</v>
      </c>
      <c r="AD126" s="218">
        <v>1972</v>
      </c>
      <c r="AE126" s="220" t="s">
        <v>24</v>
      </c>
      <c r="AF126" s="218">
        <v>61.5</v>
      </c>
      <c r="AG126" s="218" t="s">
        <v>3</v>
      </c>
      <c r="AH126" s="260" t="s">
        <v>132</v>
      </c>
      <c r="AI126" s="269"/>
      <c r="AJ126" s="270"/>
      <c r="AK126" s="260"/>
      <c r="AL126" s="221"/>
    </row>
    <row r="127" spans="9:38" ht="20.25" customHeight="1">
      <c r="I127"/>
      <c r="Q127"/>
      <c r="S127"/>
      <c r="T127"/>
      <c r="V127" s="206">
        <v>0.72916666666666663</v>
      </c>
      <c r="W127" s="232"/>
      <c r="X127" s="208" t="s">
        <v>56</v>
      </c>
      <c r="Y127" s="209">
        <v>1</v>
      </c>
      <c r="Z127" s="209" t="s">
        <v>4</v>
      </c>
      <c r="AA127" s="208" t="s">
        <v>414</v>
      </c>
      <c r="AB127" s="208"/>
      <c r="AC127" s="210" t="s">
        <v>758</v>
      </c>
      <c r="AD127" s="209">
        <v>1982</v>
      </c>
      <c r="AE127" s="211" t="s">
        <v>24</v>
      </c>
      <c r="AF127" s="209">
        <v>61.6</v>
      </c>
      <c r="AG127" s="209" t="s">
        <v>3</v>
      </c>
      <c r="AH127" s="258" t="s">
        <v>132</v>
      </c>
      <c r="AI127" s="266"/>
      <c r="AJ127" s="267"/>
      <c r="AK127" s="258"/>
      <c r="AL127" s="212"/>
    </row>
    <row r="128" spans="9:38" ht="20.25" customHeight="1">
      <c r="I128"/>
      <c r="Q128"/>
      <c r="S128"/>
      <c r="T128"/>
      <c r="V128" s="213"/>
      <c r="W128" s="196"/>
      <c r="X128" s="186"/>
      <c r="Y128" s="187">
        <v>2</v>
      </c>
      <c r="Z128" s="187" t="s">
        <v>6</v>
      </c>
      <c r="AA128" s="186" t="s">
        <v>414</v>
      </c>
      <c r="AB128" s="186" t="s">
        <v>708</v>
      </c>
      <c r="AC128" s="188" t="s">
        <v>526</v>
      </c>
      <c r="AD128" s="187">
        <v>1974</v>
      </c>
      <c r="AE128" s="189" t="s">
        <v>29</v>
      </c>
      <c r="AF128" s="187">
        <v>71.2</v>
      </c>
      <c r="AG128" s="187" t="s">
        <v>3</v>
      </c>
      <c r="AH128" s="259" t="s">
        <v>529</v>
      </c>
      <c r="AI128" s="268"/>
      <c r="AJ128" s="45"/>
      <c r="AK128" s="259"/>
      <c r="AL128" s="214"/>
    </row>
    <row r="129" spans="9:38" ht="20.25" customHeight="1">
      <c r="I129"/>
      <c r="Q129"/>
      <c r="S129"/>
      <c r="T129"/>
      <c r="V129" s="213"/>
      <c r="W129" s="196"/>
      <c r="X129" s="186"/>
      <c r="Y129" s="187">
        <v>3</v>
      </c>
      <c r="Z129" s="187" t="s">
        <v>8</v>
      </c>
      <c r="AA129" s="186" t="s">
        <v>414</v>
      </c>
      <c r="AB129" s="186" t="s">
        <v>708</v>
      </c>
      <c r="AC129" s="188" t="s">
        <v>466</v>
      </c>
      <c r="AD129" s="187">
        <v>1977</v>
      </c>
      <c r="AE129" s="189" t="s">
        <v>22</v>
      </c>
      <c r="AF129" s="187">
        <v>65.3</v>
      </c>
      <c r="AG129" s="187" t="s">
        <v>3</v>
      </c>
      <c r="AH129" s="259" t="s">
        <v>471</v>
      </c>
      <c r="AI129" s="268"/>
      <c r="AJ129" s="45"/>
      <c r="AK129" s="259"/>
      <c r="AL129" s="214"/>
    </row>
    <row r="130" spans="9:38" ht="20.25" customHeight="1">
      <c r="I130"/>
      <c r="Q130"/>
      <c r="S130"/>
      <c r="T130"/>
      <c r="V130" s="213"/>
      <c r="W130" s="196"/>
      <c r="X130" s="186"/>
      <c r="Y130" s="187">
        <v>4</v>
      </c>
      <c r="Z130" s="187" t="s">
        <v>8</v>
      </c>
      <c r="AA130" s="186" t="s">
        <v>414</v>
      </c>
      <c r="AB130" s="186"/>
      <c r="AC130" s="188" t="s">
        <v>767</v>
      </c>
      <c r="AD130" s="187">
        <v>1997</v>
      </c>
      <c r="AE130" s="189" t="s">
        <v>24</v>
      </c>
      <c r="AF130" s="187">
        <v>66.900000000000006</v>
      </c>
      <c r="AG130" s="187" t="s">
        <v>3</v>
      </c>
      <c r="AH130" s="259" t="s">
        <v>775</v>
      </c>
      <c r="AI130" s="268"/>
      <c r="AJ130" s="45"/>
      <c r="AK130" s="259"/>
      <c r="AL130" s="214"/>
    </row>
    <row r="131" spans="9:38" ht="20.25" customHeight="1">
      <c r="I131"/>
      <c r="Q131"/>
      <c r="S131"/>
      <c r="T131"/>
      <c r="V131" s="213"/>
      <c r="W131" s="196"/>
      <c r="X131" s="186"/>
      <c r="Y131" s="187">
        <v>5</v>
      </c>
      <c r="Z131" s="187" t="s">
        <v>8</v>
      </c>
      <c r="AA131" s="186" t="s">
        <v>414</v>
      </c>
      <c r="AB131" s="186"/>
      <c r="AC131" s="188" t="s">
        <v>768</v>
      </c>
      <c r="AD131" s="187">
        <v>1981</v>
      </c>
      <c r="AE131" s="189" t="s">
        <v>24</v>
      </c>
      <c r="AF131" s="187">
        <v>66.599999999999994</v>
      </c>
      <c r="AG131" s="187" t="s">
        <v>3</v>
      </c>
      <c r="AH131" s="259" t="s">
        <v>776</v>
      </c>
      <c r="AI131" s="268"/>
      <c r="AJ131" s="45"/>
      <c r="AK131" s="259"/>
      <c r="AL131" s="214"/>
    </row>
    <row r="132" spans="9:38" ht="20.25" customHeight="1" thickBot="1">
      <c r="I132"/>
      <c r="Q132"/>
      <c r="S132"/>
      <c r="T132"/>
      <c r="V132" s="215"/>
      <c r="W132" s="231"/>
      <c r="X132" s="217"/>
      <c r="Y132" s="218">
        <v>6</v>
      </c>
      <c r="Z132" s="218" t="s">
        <v>8</v>
      </c>
      <c r="AA132" s="217" t="s">
        <v>414</v>
      </c>
      <c r="AB132" s="217" t="s">
        <v>709</v>
      </c>
      <c r="AC132" s="219" t="s">
        <v>577</v>
      </c>
      <c r="AD132" s="218">
        <v>1972</v>
      </c>
      <c r="AE132" s="220" t="s">
        <v>18</v>
      </c>
      <c r="AF132" s="218">
        <v>66.400000000000006</v>
      </c>
      <c r="AG132" s="218" t="s">
        <v>3</v>
      </c>
      <c r="AH132" s="260" t="s">
        <v>962</v>
      </c>
      <c r="AI132" s="269"/>
      <c r="AJ132" s="270"/>
      <c r="AK132" s="260"/>
      <c r="AL132" s="221"/>
    </row>
    <row r="133" spans="9:38" ht="20.25" customHeight="1" thickBot="1">
      <c r="I133"/>
      <c r="Q133"/>
      <c r="S133"/>
      <c r="T133"/>
      <c r="V133" s="1103">
        <v>0.72916666666666663</v>
      </c>
      <c r="W133" s="1104"/>
      <c r="X133" s="233" t="s">
        <v>992</v>
      </c>
      <c r="Y133" s="234"/>
      <c r="Z133" s="234"/>
      <c r="AA133" s="235"/>
      <c r="AB133" s="235"/>
      <c r="AC133" s="236"/>
      <c r="AD133" s="234"/>
      <c r="AE133" s="237"/>
      <c r="AF133" s="234"/>
      <c r="AG133" s="234"/>
      <c r="AH133" s="261"/>
      <c r="AI133" s="261"/>
      <c r="AJ133" s="261"/>
      <c r="AK133" s="261"/>
      <c r="AL133" s="261"/>
    </row>
    <row r="134" spans="9:38" ht="20.25" customHeight="1">
      <c r="I134"/>
      <c r="Q134"/>
      <c r="S134"/>
      <c r="T134"/>
      <c r="V134" s="206">
        <v>0.73958333333333337</v>
      </c>
      <c r="W134" s="232"/>
      <c r="X134" s="208" t="s">
        <v>56</v>
      </c>
      <c r="Y134" s="209">
        <v>1</v>
      </c>
      <c r="Z134" s="209" t="s">
        <v>6</v>
      </c>
      <c r="AA134" s="208" t="s">
        <v>414</v>
      </c>
      <c r="AB134" s="208"/>
      <c r="AC134" s="210" t="s">
        <v>467</v>
      </c>
      <c r="AD134" s="209">
        <v>1985</v>
      </c>
      <c r="AE134" s="211" t="s">
        <v>22</v>
      </c>
      <c r="AF134" s="209">
        <v>73.400000000000006</v>
      </c>
      <c r="AG134" s="209" t="s">
        <v>3</v>
      </c>
      <c r="AH134" s="258" t="s">
        <v>471</v>
      </c>
      <c r="AI134" s="266"/>
      <c r="AJ134" s="267"/>
      <c r="AK134" s="258"/>
      <c r="AL134" s="212"/>
    </row>
    <row r="135" spans="9:38" ht="20.25" customHeight="1">
      <c r="I135"/>
      <c r="Q135"/>
      <c r="S135"/>
      <c r="T135"/>
      <c r="V135" s="213"/>
      <c r="W135" s="196"/>
      <c r="X135" s="186"/>
      <c r="Y135" s="187">
        <v>2</v>
      </c>
      <c r="Z135" s="187" t="s">
        <v>6</v>
      </c>
      <c r="AA135" s="186" t="s">
        <v>414</v>
      </c>
      <c r="AB135" s="186"/>
      <c r="AC135" s="188" t="s">
        <v>584</v>
      </c>
      <c r="AD135" s="187">
        <v>1955</v>
      </c>
      <c r="AE135" s="189" t="s">
        <v>18</v>
      </c>
      <c r="AF135" s="187">
        <v>71.2</v>
      </c>
      <c r="AG135" s="187" t="s">
        <v>3</v>
      </c>
      <c r="AH135" s="259" t="s">
        <v>598</v>
      </c>
      <c r="AI135" s="268"/>
      <c r="AJ135" s="45"/>
      <c r="AK135" s="259"/>
      <c r="AL135" s="214"/>
    </row>
    <row r="136" spans="9:38" ht="20.25" customHeight="1">
      <c r="I136"/>
      <c r="Q136"/>
      <c r="S136"/>
      <c r="T136"/>
      <c r="V136" s="213"/>
      <c r="W136" s="196"/>
      <c r="X136" s="186"/>
      <c r="Y136" s="187">
        <v>3</v>
      </c>
      <c r="Z136" s="187" t="s">
        <v>6</v>
      </c>
      <c r="AA136" s="186" t="s">
        <v>414</v>
      </c>
      <c r="AB136" s="186"/>
      <c r="AC136" s="188" t="s">
        <v>581</v>
      </c>
      <c r="AD136" s="187">
        <v>1987</v>
      </c>
      <c r="AE136" s="189" t="s">
        <v>18</v>
      </c>
      <c r="AF136" s="187">
        <v>110.6</v>
      </c>
      <c r="AG136" s="187" t="s">
        <v>3</v>
      </c>
      <c r="AH136" s="259" t="s">
        <v>598</v>
      </c>
      <c r="AI136" s="268"/>
      <c r="AJ136" s="45"/>
      <c r="AK136" s="259"/>
      <c r="AL136" s="214"/>
    </row>
    <row r="137" spans="9:38" ht="20.25" customHeight="1">
      <c r="I137"/>
      <c r="Q137"/>
      <c r="S137"/>
      <c r="T137"/>
      <c r="V137" s="213"/>
      <c r="W137" s="196"/>
      <c r="X137" s="186"/>
      <c r="Y137" s="187">
        <v>4</v>
      </c>
      <c r="Z137" s="187" t="s">
        <v>6</v>
      </c>
      <c r="AA137" s="186" t="s">
        <v>414</v>
      </c>
      <c r="AB137" s="186"/>
      <c r="AC137" s="188" t="s">
        <v>585</v>
      </c>
      <c r="AD137" s="187">
        <v>1975</v>
      </c>
      <c r="AE137" s="189" t="s">
        <v>18</v>
      </c>
      <c r="AF137" s="187">
        <v>73.8</v>
      </c>
      <c r="AG137" s="187" t="s">
        <v>3</v>
      </c>
      <c r="AH137" s="259" t="s">
        <v>599</v>
      </c>
      <c r="AI137" s="268"/>
      <c r="AJ137" s="45"/>
      <c r="AK137" s="259"/>
      <c r="AL137" s="214"/>
    </row>
    <row r="138" spans="9:38" ht="20.25" customHeight="1">
      <c r="I138"/>
      <c r="Q138"/>
      <c r="S138"/>
      <c r="T138"/>
      <c r="V138" s="213"/>
      <c r="W138" s="196"/>
      <c r="X138" s="186"/>
      <c r="Y138" s="187">
        <v>5</v>
      </c>
      <c r="Z138" s="187" t="s">
        <v>6</v>
      </c>
      <c r="AA138" s="186" t="s">
        <v>414</v>
      </c>
      <c r="AB138" s="186"/>
      <c r="AC138" s="188" t="s">
        <v>582</v>
      </c>
      <c r="AD138" s="187">
        <v>1969</v>
      </c>
      <c r="AE138" s="189" t="s">
        <v>18</v>
      </c>
      <c r="AF138" s="187">
        <v>84.8</v>
      </c>
      <c r="AG138" s="187" t="s">
        <v>3</v>
      </c>
      <c r="AH138" s="259" t="s">
        <v>962</v>
      </c>
      <c r="AI138" s="268"/>
      <c r="AJ138" s="45"/>
      <c r="AK138" s="259"/>
      <c r="AL138" s="214"/>
    </row>
    <row r="139" spans="9:38" ht="20.25" customHeight="1" thickBot="1">
      <c r="I139"/>
      <c r="Q139"/>
      <c r="S139"/>
      <c r="T139"/>
      <c r="V139" s="215"/>
      <c r="W139" s="231"/>
      <c r="X139" s="217"/>
      <c r="Y139" s="218">
        <v>6</v>
      </c>
      <c r="Z139" s="218" t="s">
        <v>6</v>
      </c>
      <c r="AA139" s="217" t="s">
        <v>414</v>
      </c>
      <c r="AB139" s="217"/>
      <c r="AC139" s="219" t="s">
        <v>587</v>
      </c>
      <c r="AD139" s="218">
        <v>1970</v>
      </c>
      <c r="AE139" s="220" t="s">
        <v>18</v>
      </c>
      <c r="AF139" s="218">
        <v>77.7</v>
      </c>
      <c r="AG139" s="218" t="s">
        <v>3</v>
      </c>
      <c r="AH139" s="260" t="s">
        <v>601</v>
      </c>
      <c r="AI139" s="269"/>
      <c r="AJ139" s="270"/>
      <c r="AK139" s="260"/>
      <c r="AL139" s="221"/>
    </row>
    <row r="140" spans="9:38" ht="25.5" customHeight="1">
      <c r="I140"/>
      <c r="Q140"/>
      <c r="S140"/>
      <c r="T140"/>
      <c r="V140" s="1111">
        <v>0.75</v>
      </c>
      <c r="W140" s="238"/>
      <c r="X140" s="1113" t="s">
        <v>567</v>
      </c>
      <c r="Y140" s="232">
        <v>3</v>
      </c>
      <c r="Z140" s="209" t="s">
        <v>994</v>
      </c>
      <c r="AA140" s="239" t="s">
        <v>415</v>
      </c>
      <c r="AB140" s="239"/>
      <c r="AC140" s="240" t="s">
        <v>28</v>
      </c>
      <c r="AD140" s="241"/>
      <c r="AE140" s="246" t="s">
        <v>28</v>
      </c>
      <c r="AF140" s="232"/>
      <c r="AG140" s="209" t="s">
        <v>5</v>
      </c>
      <c r="AH140" s="264" t="s">
        <v>962</v>
      </c>
      <c r="AI140" s="266"/>
      <c r="AJ140" s="267"/>
      <c r="AK140" s="258"/>
      <c r="AL140" s="212"/>
    </row>
    <row r="141" spans="9:38" ht="25.5" customHeight="1" thickBot="1">
      <c r="I141"/>
      <c r="Q141"/>
      <c r="S141"/>
      <c r="T141"/>
      <c r="V141" s="1112"/>
      <c r="W141" s="242"/>
      <c r="X141" s="1114"/>
      <c r="Y141" s="231">
        <v>4</v>
      </c>
      <c r="Z141" s="218" t="s">
        <v>994</v>
      </c>
      <c r="AA141" s="243" t="s">
        <v>415</v>
      </c>
      <c r="AB141" s="243"/>
      <c r="AC141" s="244" t="s">
        <v>32</v>
      </c>
      <c r="AD141" s="245"/>
      <c r="AE141" s="247" t="s">
        <v>32</v>
      </c>
      <c r="AF141" s="231"/>
      <c r="AG141" s="218" t="s">
        <v>5</v>
      </c>
      <c r="AH141" s="265" t="s">
        <v>962</v>
      </c>
      <c r="AI141" s="269"/>
      <c r="AJ141" s="270"/>
      <c r="AK141" s="260"/>
      <c r="AL141" s="221"/>
    </row>
    <row r="142" spans="9:38" ht="20.25" customHeight="1">
      <c r="I142"/>
      <c r="Q142"/>
      <c r="S142"/>
      <c r="T142"/>
      <c r="V142" s="206">
        <v>0.76041666666666663</v>
      </c>
      <c r="W142" s="232"/>
      <c r="X142" s="208" t="s">
        <v>56</v>
      </c>
      <c r="Y142" s="209">
        <v>1</v>
      </c>
      <c r="Z142" s="209" t="s">
        <v>17</v>
      </c>
      <c r="AA142" s="208" t="s">
        <v>12</v>
      </c>
      <c r="AB142" s="208" t="s">
        <v>708</v>
      </c>
      <c r="AC142" s="210" t="s">
        <v>428</v>
      </c>
      <c r="AD142" s="209">
        <v>1973</v>
      </c>
      <c r="AE142" s="211" t="s">
        <v>11</v>
      </c>
      <c r="AF142" s="209">
        <v>79.8</v>
      </c>
      <c r="AG142" s="209" t="s">
        <v>5</v>
      </c>
      <c r="AH142" s="258" t="s">
        <v>436</v>
      </c>
      <c r="AI142" s="266"/>
      <c r="AJ142" s="267"/>
      <c r="AK142" s="258"/>
      <c r="AL142" s="212"/>
    </row>
    <row r="143" spans="9:38" ht="20.25" customHeight="1">
      <c r="I143"/>
      <c r="Q143"/>
      <c r="S143"/>
      <c r="T143"/>
      <c r="V143" s="213"/>
      <c r="W143" s="196"/>
      <c r="X143" s="186"/>
      <c r="Y143" s="187">
        <v>2</v>
      </c>
      <c r="Z143" s="187" t="s">
        <v>17</v>
      </c>
      <c r="AA143" s="186" t="s">
        <v>12</v>
      </c>
      <c r="AB143" s="186" t="s">
        <v>708</v>
      </c>
      <c r="AC143" s="188" t="s">
        <v>545</v>
      </c>
      <c r="AD143" s="187">
        <v>1977</v>
      </c>
      <c r="AE143" s="189" t="s">
        <v>36</v>
      </c>
      <c r="AF143" s="187">
        <v>85</v>
      </c>
      <c r="AG143" s="187" t="s">
        <v>5</v>
      </c>
      <c r="AH143" s="259" t="s">
        <v>566</v>
      </c>
      <c r="AI143" s="268"/>
      <c r="AJ143" s="45"/>
      <c r="AK143" s="259"/>
      <c r="AL143" s="214"/>
    </row>
    <row r="144" spans="9:38" ht="20.25" customHeight="1">
      <c r="I144"/>
      <c r="Q144"/>
      <c r="S144"/>
      <c r="T144"/>
      <c r="V144" s="213"/>
      <c r="W144" s="196"/>
      <c r="X144" s="186"/>
      <c r="Y144" s="187">
        <v>3</v>
      </c>
      <c r="Z144" s="187" t="s">
        <v>17</v>
      </c>
      <c r="AA144" s="186" t="s">
        <v>12</v>
      </c>
      <c r="AB144" s="186" t="s">
        <v>708</v>
      </c>
      <c r="AC144" s="188" t="s">
        <v>756</v>
      </c>
      <c r="AD144" s="187">
        <v>1977</v>
      </c>
      <c r="AE144" s="189" t="s">
        <v>24</v>
      </c>
      <c r="AF144" s="187">
        <v>77.400000000000006</v>
      </c>
      <c r="AG144" s="187" t="s">
        <v>5</v>
      </c>
      <c r="AH144" s="259" t="s">
        <v>138</v>
      </c>
      <c r="AI144" s="268"/>
      <c r="AJ144" s="45"/>
      <c r="AK144" s="259"/>
      <c r="AL144" s="214"/>
    </row>
    <row r="145" spans="9:38" ht="20.25" customHeight="1">
      <c r="I145"/>
      <c r="Q145"/>
      <c r="S145"/>
      <c r="T145"/>
      <c r="V145" s="213"/>
      <c r="W145" s="196"/>
      <c r="X145" s="186"/>
      <c r="Y145" s="187">
        <v>4</v>
      </c>
      <c r="Z145" s="187" t="s">
        <v>464</v>
      </c>
      <c r="AA145" s="186" t="s">
        <v>12</v>
      </c>
      <c r="AB145" s="186" t="s">
        <v>708</v>
      </c>
      <c r="AC145" s="188" t="s">
        <v>425</v>
      </c>
      <c r="AD145" s="187">
        <v>1974</v>
      </c>
      <c r="AE145" s="189" t="s">
        <v>10</v>
      </c>
      <c r="AF145" s="187">
        <v>92.9</v>
      </c>
      <c r="AG145" s="187" t="s">
        <v>5</v>
      </c>
      <c r="AH145" s="259" t="s">
        <v>72</v>
      </c>
      <c r="AI145" s="268"/>
      <c r="AJ145" s="45"/>
      <c r="AK145" s="259"/>
      <c r="AL145" s="214"/>
    </row>
    <row r="146" spans="9:38" ht="20.25" customHeight="1">
      <c r="I146"/>
      <c r="Q146"/>
      <c r="S146"/>
      <c r="T146"/>
      <c r="V146" s="213"/>
      <c r="W146" s="196"/>
      <c r="X146" s="186"/>
      <c r="Y146" s="187">
        <v>5</v>
      </c>
      <c r="Z146" s="187" t="s">
        <v>464</v>
      </c>
      <c r="AA146" s="186" t="s">
        <v>12</v>
      </c>
      <c r="AB146" s="186" t="s">
        <v>708</v>
      </c>
      <c r="AC146" s="188" t="s">
        <v>477</v>
      </c>
      <c r="AD146" s="187">
        <v>1975</v>
      </c>
      <c r="AE146" s="189" t="s">
        <v>23</v>
      </c>
      <c r="AF146" s="187">
        <v>89.6</v>
      </c>
      <c r="AG146" s="187" t="s">
        <v>5</v>
      </c>
      <c r="AH146" s="259" t="s">
        <v>121</v>
      </c>
      <c r="AI146" s="268"/>
      <c r="AJ146" s="45"/>
      <c r="AK146" s="259"/>
      <c r="AL146" s="214"/>
    </row>
    <row r="147" spans="9:38" ht="20.25" customHeight="1" thickBot="1">
      <c r="I147"/>
      <c r="Q147"/>
      <c r="S147"/>
      <c r="T147"/>
      <c r="V147" s="215"/>
      <c r="W147" s="231"/>
      <c r="X147" s="217"/>
      <c r="Y147" s="218">
        <v>6</v>
      </c>
      <c r="Z147" s="218" t="s">
        <v>464</v>
      </c>
      <c r="AA147" s="217" t="s">
        <v>12</v>
      </c>
      <c r="AB147" s="217" t="s">
        <v>708</v>
      </c>
      <c r="AC147" s="219" t="s">
        <v>784</v>
      </c>
      <c r="AD147" s="218">
        <v>1975</v>
      </c>
      <c r="AE147" s="220" t="s">
        <v>28</v>
      </c>
      <c r="AF147" s="218">
        <v>92.5</v>
      </c>
      <c r="AG147" s="218" t="s">
        <v>5</v>
      </c>
      <c r="AH147" s="260" t="s">
        <v>801</v>
      </c>
      <c r="AI147" s="269"/>
      <c r="AJ147" s="270"/>
      <c r="AK147" s="260"/>
      <c r="AL147" s="221"/>
    </row>
    <row r="148" spans="9:38" ht="20.25" customHeight="1" thickBot="1">
      <c r="I148"/>
      <c r="Q148"/>
      <c r="S148"/>
      <c r="T148"/>
      <c r="V148" s="1103">
        <v>0.76041666666666663</v>
      </c>
      <c r="W148" s="1104"/>
      <c r="X148" s="233" t="s">
        <v>993</v>
      </c>
      <c r="Y148" s="234"/>
      <c r="Z148" s="234"/>
      <c r="AA148" s="235"/>
      <c r="AB148" s="235"/>
      <c r="AC148" s="236"/>
      <c r="AD148" s="234"/>
      <c r="AE148" s="237"/>
      <c r="AF148" s="234"/>
      <c r="AG148" s="234"/>
      <c r="AH148" s="261"/>
      <c r="AI148" s="261"/>
      <c r="AJ148" s="261"/>
      <c r="AK148" s="261"/>
      <c r="AL148" s="261"/>
    </row>
    <row r="149" spans="9:38" ht="20.25" customHeight="1">
      <c r="I149"/>
      <c r="Q149"/>
      <c r="S149"/>
      <c r="T149"/>
      <c r="V149" s="206">
        <v>0.77083333333333337</v>
      </c>
      <c r="W149" s="232"/>
      <c r="X149" s="208" t="s">
        <v>56</v>
      </c>
      <c r="Y149" s="209">
        <v>1</v>
      </c>
      <c r="Z149" s="209" t="s">
        <v>4</v>
      </c>
      <c r="AA149" s="208" t="s">
        <v>15</v>
      </c>
      <c r="AB149" s="208" t="s">
        <v>707</v>
      </c>
      <c r="AC149" s="210" t="s">
        <v>468</v>
      </c>
      <c r="AD149" s="209">
        <v>1978</v>
      </c>
      <c r="AE149" s="211" t="s">
        <v>22</v>
      </c>
      <c r="AF149" s="209">
        <v>62.4</v>
      </c>
      <c r="AG149" s="209" t="s">
        <v>3</v>
      </c>
      <c r="AH149" s="258" t="s">
        <v>111</v>
      </c>
      <c r="AI149" s="266"/>
      <c r="AJ149" s="267"/>
      <c r="AK149" s="258"/>
      <c r="AL149" s="212"/>
    </row>
    <row r="150" spans="9:38" ht="20.25" customHeight="1">
      <c r="I150"/>
      <c r="Q150"/>
      <c r="S150"/>
      <c r="T150"/>
      <c r="V150" s="213"/>
      <c r="W150" s="196"/>
      <c r="X150" s="186"/>
      <c r="Y150" s="187">
        <v>2</v>
      </c>
      <c r="Z150" s="187" t="s">
        <v>6</v>
      </c>
      <c r="AA150" s="186" t="s">
        <v>15</v>
      </c>
      <c r="AB150" s="186" t="s">
        <v>707</v>
      </c>
      <c r="AC150" s="188" t="s">
        <v>525</v>
      </c>
      <c r="AD150" s="187">
        <v>1980</v>
      </c>
      <c r="AE150" s="189" t="s">
        <v>29</v>
      </c>
      <c r="AF150" s="187">
        <v>76.400000000000006</v>
      </c>
      <c r="AG150" s="187" t="s">
        <v>3</v>
      </c>
      <c r="AH150" s="259" t="s">
        <v>528</v>
      </c>
      <c r="AI150" s="268"/>
      <c r="AJ150" s="45"/>
      <c r="AK150" s="259"/>
      <c r="AL150" s="214"/>
    </row>
    <row r="151" spans="9:38" ht="20.25" customHeight="1">
      <c r="I151"/>
      <c r="Q151"/>
      <c r="S151"/>
      <c r="T151"/>
      <c r="V151" s="213"/>
      <c r="W151" s="196"/>
      <c r="X151" s="186"/>
      <c r="Y151" s="187">
        <v>3</v>
      </c>
      <c r="Z151" s="187" t="s">
        <v>8</v>
      </c>
      <c r="AA151" s="186" t="s">
        <v>15</v>
      </c>
      <c r="AB151" s="186" t="s">
        <v>707</v>
      </c>
      <c r="AC151" s="188" t="s">
        <v>771</v>
      </c>
      <c r="AD151" s="187">
        <v>1982</v>
      </c>
      <c r="AE151" s="189" t="s">
        <v>24</v>
      </c>
      <c r="AF151" s="187">
        <v>66.5</v>
      </c>
      <c r="AG151" s="187" t="s">
        <v>3</v>
      </c>
      <c r="AH151" s="259" t="s">
        <v>777</v>
      </c>
      <c r="AI151" s="268"/>
      <c r="AJ151" s="45"/>
      <c r="AK151" s="259"/>
      <c r="AL151" s="214"/>
    </row>
    <row r="152" spans="9:38" ht="20.25" customHeight="1">
      <c r="I152"/>
      <c r="Q152"/>
      <c r="S152"/>
      <c r="T152"/>
      <c r="V152" s="213"/>
      <c r="W152" s="196"/>
      <c r="X152" s="186"/>
      <c r="Y152" s="187">
        <v>4</v>
      </c>
      <c r="Z152" s="187" t="s">
        <v>4</v>
      </c>
      <c r="AA152" s="186" t="s">
        <v>15</v>
      </c>
      <c r="AB152" s="186">
        <v>40.44</v>
      </c>
      <c r="AC152" s="188" t="s">
        <v>770</v>
      </c>
      <c r="AD152" s="187">
        <v>1976</v>
      </c>
      <c r="AE152" s="189" t="s">
        <v>24</v>
      </c>
      <c r="AF152" s="187">
        <v>59</v>
      </c>
      <c r="AG152" s="187" t="s">
        <v>3</v>
      </c>
      <c r="AH152" s="259" t="s">
        <v>132</v>
      </c>
      <c r="AI152" s="268"/>
      <c r="AJ152" s="45"/>
      <c r="AK152" s="259"/>
      <c r="AL152" s="214"/>
    </row>
    <row r="153" spans="9:38" ht="20.25" customHeight="1">
      <c r="I153"/>
      <c r="Q153"/>
      <c r="S153"/>
      <c r="T153"/>
      <c r="V153" s="213"/>
      <c r="W153" s="196"/>
      <c r="X153" s="186"/>
      <c r="Y153" s="187">
        <v>5</v>
      </c>
      <c r="Z153" s="187" t="s">
        <v>4</v>
      </c>
      <c r="AA153" s="186" t="s">
        <v>15</v>
      </c>
      <c r="AB153" s="186" t="s">
        <v>708</v>
      </c>
      <c r="AC153" s="188" t="s">
        <v>759</v>
      </c>
      <c r="AD153" s="187">
        <v>1974</v>
      </c>
      <c r="AE153" s="189" t="s">
        <v>24</v>
      </c>
      <c r="AF153" s="187">
        <v>61.5</v>
      </c>
      <c r="AG153" s="187" t="s">
        <v>3</v>
      </c>
      <c r="AH153" s="259" t="s">
        <v>132</v>
      </c>
      <c r="AI153" s="268"/>
      <c r="AJ153" s="45"/>
      <c r="AK153" s="259"/>
      <c r="AL153" s="214"/>
    </row>
    <row r="154" spans="9:38" ht="20.25" customHeight="1" thickBot="1">
      <c r="I154"/>
      <c r="Q154"/>
      <c r="S154"/>
      <c r="T154"/>
      <c r="V154" s="215"/>
      <c r="W154" s="231"/>
      <c r="X154" s="217"/>
      <c r="Y154" s="218">
        <v>6</v>
      </c>
      <c r="Z154" s="218" t="s">
        <v>8</v>
      </c>
      <c r="AA154" s="217" t="s">
        <v>15</v>
      </c>
      <c r="AB154" s="217" t="s">
        <v>708</v>
      </c>
      <c r="AC154" s="219" t="s">
        <v>466</v>
      </c>
      <c r="AD154" s="218">
        <v>1977</v>
      </c>
      <c r="AE154" s="220" t="s">
        <v>22</v>
      </c>
      <c r="AF154" s="218">
        <v>65.3</v>
      </c>
      <c r="AG154" s="218" t="s">
        <v>3</v>
      </c>
      <c r="AH154" s="260" t="s">
        <v>471</v>
      </c>
      <c r="AI154" s="269"/>
      <c r="AJ154" s="270"/>
      <c r="AK154" s="260"/>
      <c r="AL154" s="221"/>
    </row>
    <row r="155" spans="9:38" ht="20.25" customHeight="1" thickBot="1">
      <c r="I155"/>
      <c r="Q155"/>
      <c r="S155"/>
      <c r="T155"/>
      <c r="V155" s="1103">
        <v>0.77083333333333337</v>
      </c>
      <c r="W155" s="1104"/>
      <c r="X155" s="233" t="s">
        <v>995</v>
      </c>
      <c r="Y155" s="234"/>
      <c r="Z155" s="234"/>
      <c r="AA155" s="235"/>
      <c r="AB155" s="235"/>
      <c r="AC155" s="236"/>
      <c r="AD155" s="234"/>
      <c r="AE155" s="237"/>
      <c r="AF155" s="234"/>
      <c r="AG155" s="234"/>
      <c r="AH155" s="261"/>
      <c r="AI155" s="261"/>
      <c r="AJ155" s="261"/>
      <c r="AK155" s="261"/>
      <c r="AL155" s="261"/>
    </row>
    <row r="156" spans="9:38" ht="20.25" customHeight="1">
      <c r="I156"/>
      <c r="Q156"/>
      <c r="S156"/>
      <c r="T156"/>
      <c r="V156" s="206">
        <v>0.78125</v>
      </c>
      <c r="W156" s="232"/>
      <c r="X156" s="208" t="s">
        <v>56</v>
      </c>
      <c r="Y156" s="209">
        <v>1</v>
      </c>
      <c r="Z156" s="209" t="s">
        <v>9</v>
      </c>
      <c r="AA156" s="208" t="s">
        <v>12</v>
      </c>
      <c r="AB156" s="208" t="s">
        <v>706</v>
      </c>
      <c r="AC156" s="210" t="s">
        <v>865</v>
      </c>
      <c r="AD156" s="209">
        <v>1963</v>
      </c>
      <c r="AE156" s="211" t="s">
        <v>27</v>
      </c>
      <c r="AF156" s="209">
        <v>71.8</v>
      </c>
      <c r="AG156" s="209" t="s">
        <v>5</v>
      </c>
      <c r="AH156" s="258" t="s">
        <v>962</v>
      </c>
      <c r="AI156" s="266"/>
      <c r="AJ156" s="267"/>
      <c r="AK156" s="258"/>
      <c r="AL156" s="212"/>
    </row>
    <row r="157" spans="9:38" ht="20.25" customHeight="1">
      <c r="I157"/>
      <c r="Q157"/>
      <c r="S157"/>
      <c r="T157"/>
      <c r="V157" s="213"/>
      <c r="W157" s="196"/>
      <c r="X157" s="186"/>
      <c r="Y157" s="187">
        <v>2</v>
      </c>
      <c r="Z157" s="187" t="s">
        <v>17</v>
      </c>
      <c r="AA157" s="186" t="s">
        <v>12</v>
      </c>
      <c r="AB157" s="186" t="s">
        <v>710</v>
      </c>
      <c r="AC157" s="188" t="s">
        <v>785</v>
      </c>
      <c r="AD157" s="187">
        <v>1958</v>
      </c>
      <c r="AE157" s="189" t="s">
        <v>28</v>
      </c>
      <c r="AF157" s="187">
        <v>84.9</v>
      </c>
      <c r="AG157" s="187" t="s">
        <v>5</v>
      </c>
      <c r="AH157" s="259" t="s">
        <v>803</v>
      </c>
      <c r="AI157" s="268"/>
      <c r="AJ157" s="45"/>
      <c r="AK157" s="259"/>
      <c r="AL157" s="214"/>
    </row>
    <row r="158" spans="9:38" ht="20.25" customHeight="1">
      <c r="I158"/>
      <c r="Q158"/>
      <c r="S158"/>
      <c r="T158"/>
      <c r="V158" s="213"/>
      <c r="W158" s="196"/>
      <c r="X158" s="186"/>
      <c r="Y158" s="187">
        <v>3</v>
      </c>
      <c r="Z158" s="187" t="s">
        <v>17</v>
      </c>
      <c r="AA158" s="186" t="s">
        <v>12</v>
      </c>
      <c r="AB158" s="186" t="s">
        <v>710</v>
      </c>
      <c r="AC158" s="188" t="s">
        <v>861</v>
      </c>
      <c r="AD158" s="187">
        <v>1961</v>
      </c>
      <c r="AE158" s="189" t="s">
        <v>27</v>
      </c>
      <c r="AF158" s="187">
        <v>85.5</v>
      </c>
      <c r="AG158" s="187" t="s">
        <v>5</v>
      </c>
      <c r="AH158" s="259" t="s">
        <v>962</v>
      </c>
      <c r="AI158" s="268"/>
      <c r="AJ158" s="45"/>
      <c r="AK158" s="259"/>
      <c r="AL158" s="214"/>
    </row>
    <row r="159" spans="9:38" ht="20.25" customHeight="1">
      <c r="I159"/>
      <c r="Q159"/>
      <c r="S159"/>
      <c r="T159"/>
      <c r="V159" s="213"/>
      <c r="W159" s="196"/>
      <c r="X159" s="186"/>
      <c r="Y159" s="187">
        <v>4</v>
      </c>
      <c r="Z159" s="187" t="s">
        <v>464</v>
      </c>
      <c r="AA159" s="186" t="s">
        <v>12</v>
      </c>
      <c r="AB159" s="186" t="s">
        <v>711</v>
      </c>
      <c r="AC159" s="188" t="s">
        <v>786</v>
      </c>
      <c r="AD159" s="187">
        <v>1956</v>
      </c>
      <c r="AE159" s="189" t="s">
        <v>28</v>
      </c>
      <c r="AF159" s="187">
        <v>136.6</v>
      </c>
      <c r="AG159" s="187" t="s">
        <v>3</v>
      </c>
      <c r="AH159" s="259" t="s">
        <v>803</v>
      </c>
      <c r="AI159" s="268"/>
      <c r="AJ159" s="45"/>
      <c r="AK159" s="259"/>
      <c r="AL159" s="214"/>
    </row>
    <row r="160" spans="9:38" ht="20.25" customHeight="1">
      <c r="I160"/>
      <c r="Q160"/>
      <c r="S160"/>
      <c r="T160"/>
      <c r="V160" s="213"/>
      <c r="W160" s="196"/>
      <c r="X160" s="186"/>
      <c r="Y160" s="187">
        <v>5</v>
      </c>
      <c r="Z160" s="187" t="s">
        <v>464</v>
      </c>
      <c r="AA160" s="186" t="s">
        <v>12</v>
      </c>
      <c r="AB160" s="186" t="s">
        <v>711</v>
      </c>
      <c r="AC160" s="188" t="s">
        <v>738</v>
      </c>
      <c r="AD160" s="187">
        <v>1957</v>
      </c>
      <c r="AE160" s="189" t="s">
        <v>32</v>
      </c>
      <c r="AF160" s="187">
        <v>87.5</v>
      </c>
      <c r="AG160" s="187" t="s">
        <v>3</v>
      </c>
      <c r="AH160" s="259" t="s">
        <v>520</v>
      </c>
      <c r="AI160" s="268"/>
      <c r="AJ160" s="45"/>
      <c r="AK160" s="259"/>
      <c r="AL160" s="214"/>
    </row>
    <row r="161" spans="9:38" ht="20.25" customHeight="1" thickBot="1">
      <c r="I161"/>
      <c r="Q161"/>
      <c r="S161"/>
      <c r="T161"/>
      <c r="V161" s="215"/>
      <c r="W161" s="231"/>
      <c r="X161" s="217"/>
      <c r="Y161" s="218">
        <v>6</v>
      </c>
      <c r="Z161" s="218" t="s">
        <v>464</v>
      </c>
      <c r="AA161" s="217" t="s">
        <v>12</v>
      </c>
      <c r="AB161" s="217" t="s">
        <v>711</v>
      </c>
      <c r="AC161" s="219" t="s">
        <v>863</v>
      </c>
      <c r="AD161" s="218">
        <v>1953</v>
      </c>
      <c r="AE161" s="220" t="s">
        <v>27</v>
      </c>
      <c r="AF161" s="218">
        <v>101.2</v>
      </c>
      <c r="AG161" s="218" t="s">
        <v>3</v>
      </c>
      <c r="AH161" s="260" t="s">
        <v>962</v>
      </c>
      <c r="AI161" s="269"/>
      <c r="AJ161" s="270"/>
      <c r="AK161" s="260"/>
      <c r="AL161" s="221"/>
    </row>
    <row r="162" spans="9:38" ht="20.25" customHeight="1">
      <c r="I162"/>
      <c r="Q162"/>
      <c r="S162"/>
      <c r="T162"/>
      <c r="V162" s="206">
        <v>0.79166666666666663</v>
      </c>
      <c r="W162" s="232"/>
      <c r="X162" s="208" t="s">
        <v>56</v>
      </c>
      <c r="Y162" s="209">
        <v>1</v>
      </c>
      <c r="Z162" s="209" t="s">
        <v>17</v>
      </c>
      <c r="AA162" s="208" t="s">
        <v>12</v>
      </c>
      <c r="AB162" s="208" t="s">
        <v>711</v>
      </c>
      <c r="AC162" s="210" t="s">
        <v>459</v>
      </c>
      <c r="AD162" s="209">
        <v>1953</v>
      </c>
      <c r="AE162" s="211" t="s">
        <v>16</v>
      </c>
      <c r="AF162" s="209">
        <v>75.900000000000006</v>
      </c>
      <c r="AG162" s="209" t="s">
        <v>3</v>
      </c>
      <c r="AH162" s="258" t="s">
        <v>962</v>
      </c>
      <c r="AI162" s="266"/>
      <c r="AJ162" s="267"/>
      <c r="AK162" s="258"/>
      <c r="AL162" s="212"/>
    </row>
    <row r="163" spans="9:38" ht="20.25" customHeight="1">
      <c r="I163"/>
      <c r="Q163"/>
      <c r="S163"/>
      <c r="T163"/>
      <c r="V163" s="213"/>
      <c r="W163" s="196"/>
      <c r="X163" s="186"/>
      <c r="Y163" s="187">
        <v>2</v>
      </c>
      <c r="Z163" s="187" t="s">
        <v>17</v>
      </c>
      <c r="AA163" s="186" t="s">
        <v>12</v>
      </c>
      <c r="AB163" s="186" t="s">
        <v>711</v>
      </c>
      <c r="AC163" s="188" t="s">
        <v>484</v>
      </c>
      <c r="AD163" s="187">
        <v>1954</v>
      </c>
      <c r="AE163" s="189" t="s">
        <v>31</v>
      </c>
      <c r="AF163" s="187">
        <v>83.9</v>
      </c>
      <c r="AG163" s="187" t="s">
        <v>3</v>
      </c>
      <c r="AH163" s="259" t="s">
        <v>962</v>
      </c>
      <c r="AI163" s="268"/>
      <c r="AJ163" s="45"/>
      <c r="AK163" s="259"/>
      <c r="AL163" s="214"/>
    </row>
    <row r="164" spans="9:38" ht="20.25" customHeight="1">
      <c r="I164"/>
      <c r="Q164"/>
      <c r="S164"/>
      <c r="T164"/>
      <c r="V164" s="213"/>
      <c r="W164" s="196"/>
      <c r="X164" s="186"/>
      <c r="Y164" s="187">
        <v>3</v>
      </c>
      <c r="Z164" s="187" t="s">
        <v>17</v>
      </c>
      <c r="AA164" s="186" t="s">
        <v>12</v>
      </c>
      <c r="AB164" s="186" t="s">
        <v>810</v>
      </c>
      <c r="AC164" s="188" t="s">
        <v>453</v>
      </c>
      <c r="AD164" s="187">
        <v>1951</v>
      </c>
      <c r="AE164" s="189" t="s">
        <v>16</v>
      </c>
      <c r="AF164" s="187">
        <v>80.3</v>
      </c>
      <c r="AG164" s="187" t="s">
        <v>3</v>
      </c>
      <c r="AH164" s="259" t="s">
        <v>962</v>
      </c>
      <c r="AI164" s="268"/>
      <c r="AJ164" s="45"/>
      <c r="AK164" s="259"/>
      <c r="AL164" s="214"/>
    </row>
    <row r="165" spans="9:38" ht="20.25" customHeight="1">
      <c r="I165"/>
      <c r="Q165"/>
      <c r="S165"/>
      <c r="T165"/>
      <c r="V165" s="213"/>
      <c r="W165" s="196"/>
      <c r="X165" s="186"/>
      <c r="Y165" s="187">
        <v>4</v>
      </c>
      <c r="Z165" s="187" t="s">
        <v>17</v>
      </c>
      <c r="AA165" s="186" t="s">
        <v>12</v>
      </c>
      <c r="AB165" s="186" t="s">
        <v>747</v>
      </c>
      <c r="AC165" s="188" t="s">
        <v>455</v>
      </c>
      <c r="AD165" s="187">
        <v>1945</v>
      </c>
      <c r="AE165" s="189" t="s">
        <v>16</v>
      </c>
      <c r="AF165" s="187">
        <v>57.9</v>
      </c>
      <c r="AG165" s="187" t="s">
        <v>437</v>
      </c>
      <c r="AH165" s="259" t="s">
        <v>962</v>
      </c>
      <c r="AI165" s="268"/>
      <c r="AJ165" s="45"/>
      <c r="AK165" s="259"/>
      <c r="AL165" s="214"/>
    </row>
    <row r="166" spans="9:38" ht="20.25" customHeight="1">
      <c r="I166"/>
      <c r="Q166"/>
      <c r="S166"/>
      <c r="T166"/>
      <c r="V166" s="213"/>
      <c r="W166" s="196"/>
      <c r="X166" s="186"/>
      <c r="Y166" s="187">
        <v>5</v>
      </c>
      <c r="Z166" s="187" t="s">
        <v>17</v>
      </c>
      <c r="AA166" s="186" t="s">
        <v>12</v>
      </c>
      <c r="AB166" s="186" t="s">
        <v>747</v>
      </c>
      <c r="AC166" s="188" t="s">
        <v>740</v>
      </c>
      <c r="AD166" s="187">
        <v>1946</v>
      </c>
      <c r="AE166" s="189" t="s">
        <v>32</v>
      </c>
      <c r="AF166" s="187">
        <v>78.099999999999994</v>
      </c>
      <c r="AG166" s="187" t="s">
        <v>437</v>
      </c>
      <c r="AH166" s="259" t="s">
        <v>266</v>
      </c>
      <c r="AI166" s="268"/>
      <c r="AJ166" s="45"/>
      <c r="AK166" s="259"/>
      <c r="AL166" s="214"/>
    </row>
    <row r="167" spans="9:38" ht="20.25" customHeight="1" thickBot="1">
      <c r="I167"/>
      <c r="Q167"/>
      <c r="S167"/>
      <c r="T167"/>
      <c r="V167" s="215"/>
      <c r="W167" s="231"/>
      <c r="X167" s="217"/>
      <c r="Y167" s="218">
        <v>6</v>
      </c>
      <c r="Z167" s="218" t="s">
        <v>17</v>
      </c>
      <c r="AA167" s="217" t="s">
        <v>12</v>
      </c>
      <c r="AB167" s="217" t="s">
        <v>747</v>
      </c>
      <c r="AC167" s="219" t="s">
        <v>832</v>
      </c>
      <c r="AD167" s="218">
        <v>1943</v>
      </c>
      <c r="AE167" s="220" t="s">
        <v>26</v>
      </c>
      <c r="AF167" s="218">
        <v>78.5</v>
      </c>
      <c r="AG167" s="218" t="s">
        <v>437</v>
      </c>
      <c r="AH167" s="260" t="s">
        <v>471</v>
      </c>
      <c r="AI167" s="269"/>
      <c r="AJ167" s="270"/>
      <c r="AK167" s="260"/>
      <c r="AL167" s="221"/>
    </row>
    <row r="168" spans="9:38" ht="20.25" customHeight="1">
      <c r="I168"/>
      <c r="Q168"/>
      <c r="S168"/>
      <c r="T168"/>
      <c r="V168" s="206">
        <v>0.80208333333333337</v>
      </c>
      <c r="W168" s="232"/>
      <c r="X168" s="208" t="s">
        <v>56</v>
      </c>
      <c r="Y168" s="209">
        <v>1</v>
      </c>
      <c r="Z168" s="209" t="s">
        <v>464</v>
      </c>
      <c r="AA168" s="208" t="s">
        <v>12</v>
      </c>
      <c r="AB168" s="208" t="s">
        <v>747</v>
      </c>
      <c r="AC168" s="210" t="s">
        <v>452</v>
      </c>
      <c r="AD168" s="209">
        <v>1947</v>
      </c>
      <c r="AE168" s="211" t="s">
        <v>16</v>
      </c>
      <c r="AF168" s="209">
        <v>86.1</v>
      </c>
      <c r="AG168" s="209" t="s">
        <v>437</v>
      </c>
      <c r="AH168" s="258" t="s">
        <v>962</v>
      </c>
      <c r="AI168" s="266"/>
      <c r="AJ168" s="267"/>
      <c r="AK168" s="258"/>
      <c r="AL168" s="212"/>
    </row>
    <row r="169" spans="9:38" ht="20.25" customHeight="1">
      <c r="I169"/>
      <c r="Q169"/>
      <c r="S169"/>
      <c r="T169"/>
      <c r="V169" s="213"/>
      <c r="W169" s="196"/>
      <c r="X169" s="186"/>
      <c r="Y169" s="187">
        <v>2</v>
      </c>
      <c r="Z169" s="187" t="s">
        <v>464</v>
      </c>
      <c r="AA169" s="186" t="s">
        <v>12</v>
      </c>
      <c r="AB169" s="186" t="s">
        <v>747</v>
      </c>
      <c r="AC169" s="188" t="s">
        <v>862</v>
      </c>
      <c r="AD169" s="187">
        <v>1947</v>
      </c>
      <c r="AE169" s="189" t="s">
        <v>27</v>
      </c>
      <c r="AF169" s="187">
        <v>91.8</v>
      </c>
      <c r="AG169" s="187" t="s">
        <v>437</v>
      </c>
      <c r="AH169" s="259" t="s">
        <v>962</v>
      </c>
      <c r="AI169" s="268"/>
      <c r="AJ169" s="45"/>
      <c r="AK169" s="259"/>
      <c r="AL169" s="214"/>
    </row>
    <row r="170" spans="9:38" ht="20.25" customHeight="1">
      <c r="I170"/>
      <c r="Q170"/>
      <c r="S170"/>
      <c r="T170"/>
      <c r="V170" s="213"/>
      <c r="W170" s="196"/>
      <c r="X170" s="186"/>
      <c r="Y170" s="187">
        <v>3</v>
      </c>
      <c r="Z170" s="187" t="s">
        <v>983</v>
      </c>
      <c r="AA170" s="186" t="s">
        <v>12</v>
      </c>
      <c r="AB170" s="186" t="s">
        <v>746</v>
      </c>
      <c r="AC170" s="188" t="s">
        <v>454</v>
      </c>
      <c r="AD170" s="187">
        <v>1941</v>
      </c>
      <c r="AE170" s="189" t="s">
        <v>16</v>
      </c>
      <c r="AF170" s="187">
        <v>70.5</v>
      </c>
      <c r="AG170" s="187" t="s">
        <v>437</v>
      </c>
      <c r="AH170" s="259" t="s">
        <v>962</v>
      </c>
      <c r="AI170" s="268"/>
      <c r="AJ170" s="45"/>
      <c r="AK170" s="259"/>
      <c r="AL170" s="214"/>
    </row>
    <row r="171" spans="9:38" ht="20.25" customHeight="1">
      <c r="I171"/>
      <c r="Q171"/>
      <c r="S171"/>
      <c r="T171"/>
      <c r="V171" s="213"/>
      <c r="W171" s="196"/>
      <c r="X171" s="186"/>
      <c r="Y171" s="187">
        <v>4</v>
      </c>
      <c r="Z171" s="187" t="s">
        <v>983</v>
      </c>
      <c r="AA171" s="186" t="s">
        <v>12</v>
      </c>
      <c r="AB171" s="186" t="s">
        <v>746</v>
      </c>
      <c r="AC171" s="188" t="s">
        <v>739</v>
      </c>
      <c r="AD171" s="187">
        <v>1937</v>
      </c>
      <c r="AE171" s="189" t="s">
        <v>32</v>
      </c>
      <c r="AF171" s="187">
        <v>76.8</v>
      </c>
      <c r="AG171" s="187" t="s">
        <v>437</v>
      </c>
      <c r="AH171" s="259" t="s">
        <v>520</v>
      </c>
      <c r="AI171" s="268"/>
      <c r="AJ171" s="45"/>
      <c r="AK171" s="259"/>
      <c r="AL171" s="214"/>
    </row>
    <row r="172" spans="9:38" ht="20.25" customHeight="1" thickBot="1">
      <c r="I172"/>
      <c r="Q172"/>
      <c r="S172"/>
      <c r="T172"/>
      <c r="V172" s="215"/>
      <c r="W172" s="231"/>
      <c r="X172" s="217"/>
      <c r="Y172" s="218">
        <v>5</v>
      </c>
      <c r="Z172" s="218" t="s">
        <v>983</v>
      </c>
      <c r="AA172" s="217" t="s">
        <v>12</v>
      </c>
      <c r="AB172" s="217" t="s">
        <v>746</v>
      </c>
      <c r="AC172" s="219" t="s">
        <v>975</v>
      </c>
      <c r="AD172" s="218">
        <v>1941</v>
      </c>
      <c r="AE172" s="220" t="s">
        <v>27</v>
      </c>
      <c r="AF172" s="218">
        <v>81.400000000000006</v>
      </c>
      <c r="AG172" s="218" t="s">
        <v>437</v>
      </c>
      <c r="AH172" s="260" t="s">
        <v>962</v>
      </c>
      <c r="AI172" s="269"/>
      <c r="AJ172" s="270"/>
      <c r="AK172" s="260"/>
      <c r="AL172" s="221"/>
    </row>
    <row r="173" spans="9:38" ht="20.25" customHeight="1">
      <c r="I173"/>
      <c r="Q173"/>
      <c r="S173"/>
      <c r="T173"/>
      <c r="V173" s="206">
        <v>0.8125</v>
      </c>
      <c r="W173" s="232"/>
      <c r="X173" s="208" t="s">
        <v>56</v>
      </c>
      <c r="Y173" s="209">
        <v>1</v>
      </c>
      <c r="Z173" s="209" t="s">
        <v>9</v>
      </c>
      <c r="AA173" s="208" t="s">
        <v>12</v>
      </c>
      <c r="AB173" s="208" t="s">
        <v>709</v>
      </c>
      <c r="AC173" s="210" t="s">
        <v>431</v>
      </c>
      <c r="AD173" s="209">
        <v>1968</v>
      </c>
      <c r="AE173" s="211" t="s">
        <v>11</v>
      </c>
      <c r="AF173" s="209">
        <v>72.5</v>
      </c>
      <c r="AG173" s="209" t="s">
        <v>5</v>
      </c>
      <c r="AH173" s="258" t="s">
        <v>440</v>
      </c>
      <c r="AI173" s="266"/>
      <c r="AJ173" s="267"/>
      <c r="AK173" s="258"/>
      <c r="AL173" s="212"/>
    </row>
    <row r="174" spans="9:38" ht="20.25" customHeight="1">
      <c r="I174"/>
      <c r="Q174"/>
      <c r="S174"/>
      <c r="T174"/>
      <c r="V174" s="213"/>
      <c r="W174" s="196"/>
      <c r="X174" s="186"/>
      <c r="Y174" s="187">
        <v>2</v>
      </c>
      <c r="Z174" s="187" t="s">
        <v>464</v>
      </c>
      <c r="AA174" s="186" t="s">
        <v>12</v>
      </c>
      <c r="AB174" s="186" t="s">
        <v>709</v>
      </c>
      <c r="AC174" s="188" t="s">
        <v>249</v>
      </c>
      <c r="AD174" s="187">
        <v>1970</v>
      </c>
      <c r="AE174" s="189" t="s">
        <v>31</v>
      </c>
      <c r="AF174" s="187">
        <v>99.7</v>
      </c>
      <c r="AG174" s="187" t="s">
        <v>5</v>
      </c>
      <c r="AH174" s="259" t="s">
        <v>490</v>
      </c>
      <c r="AI174" s="268"/>
      <c r="AJ174" s="45"/>
      <c r="AK174" s="259"/>
      <c r="AL174" s="214"/>
    </row>
    <row r="175" spans="9:38" ht="20.25" customHeight="1">
      <c r="I175"/>
      <c r="Q175"/>
      <c r="S175"/>
      <c r="T175"/>
      <c r="V175" s="213"/>
      <c r="W175" s="196"/>
      <c r="X175" s="186"/>
      <c r="Y175" s="187">
        <v>3</v>
      </c>
      <c r="Z175" s="187" t="s">
        <v>17</v>
      </c>
      <c r="AA175" s="186" t="s">
        <v>12</v>
      </c>
      <c r="AB175" s="186" t="s">
        <v>709</v>
      </c>
      <c r="AC175" s="188" t="s">
        <v>592</v>
      </c>
      <c r="AD175" s="187">
        <v>1970</v>
      </c>
      <c r="AE175" s="189" t="s">
        <v>18</v>
      </c>
      <c r="AF175" s="187">
        <v>84.3</v>
      </c>
      <c r="AG175" s="187" t="s">
        <v>5</v>
      </c>
      <c r="AH175" s="259" t="s">
        <v>602</v>
      </c>
      <c r="AI175" s="268"/>
      <c r="AJ175" s="45"/>
      <c r="AK175" s="259"/>
      <c r="AL175" s="214"/>
    </row>
    <row r="176" spans="9:38" ht="20.25" customHeight="1">
      <c r="I176"/>
      <c r="Q176"/>
      <c r="S176"/>
      <c r="T176"/>
      <c r="V176" s="213"/>
      <c r="W176" s="196"/>
      <c r="X176" s="186"/>
      <c r="Y176" s="187">
        <v>4</v>
      </c>
      <c r="Z176" s="187" t="s">
        <v>17</v>
      </c>
      <c r="AA176" s="186" t="s">
        <v>12</v>
      </c>
      <c r="AB176" s="186" t="s">
        <v>709</v>
      </c>
      <c r="AC176" s="188" t="s">
        <v>866</v>
      </c>
      <c r="AD176" s="187">
        <v>1968</v>
      </c>
      <c r="AE176" s="189" t="s">
        <v>27</v>
      </c>
      <c r="AF176" s="187">
        <v>77.8</v>
      </c>
      <c r="AG176" s="187" t="s">
        <v>5</v>
      </c>
      <c r="AH176" s="259" t="s">
        <v>962</v>
      </c>
      <c r="AI176" s="268"/>
      <c r="AJ176" s="45"/>
      <c r="AK176" s="259"/>
      <c r="AL176" s="214"/>
    </row>
    <row r="177" spans="9:38" ht="20.25" customHeight="1">
      <c r="I177"/>
      <c r="Q177"/>
      <c r="S177"/>
      <c r="T177"/>
      <c r="V177" s="213"/>
      <c r="W177" s="196"/>
      <c r="X177" s="186"/>
      <c r="Y177" s="187">
        <v>5</v>
      </c>
      <c r="Z177" s="187" t="s">
        <v>464</v>
      </c>
      <c r="AA177" s="186" t="s">
        <v>12</v>
      </c>
      <c r="AB177" s="186" t="s">
        <v>706</v>
      </c>
      <c r="AC177" s="188" t="s">
        <v>461</v>
      </c>
      <c r="AD177" s="187">
        <v>1965</v>
      </c>
      <c r="AE177" s="189" t="s">
        <v>16</v>
      </c>
      <c r="AF177" s="187">
        <v>102.9</v>
      </c>
      <c r="AG177" s="187" t="s">
        <v>5</v>
      </c>
      <c r="AH177" s="259" t="s">
        <v>962</v>
      </c>
      <c r="AI177" s="268"/>
      <c r="AJ177" s="45"/>
      <c r="AK177" s="259"/>
      <c r="AL177" s="214"/>
    </row>
    <row r="178" spans="9:38" ht="20.25" customHeight="1" thickBot="1">
      <c r="I178"/>
      <c r="Q178"/>
      <c r="S178"/>
      <c r="T178"/>
      <c r="V178" s="215"/>
      <c r="W178" s="231"/>
      <c r="X178" s="217"/>
      <c r="Y178" s="218">
        <v>6</v>
      </c>
      <c r="Z178" s="218" t="s">
        <v>464</v>
      </c>
      <c r="AA178" s="217" t="s">
        <v>12</v>
      </c>
      <c r="AB178" s="217" t="s">
        <v>706</v>
      </c>
      <c r="AC178" s="219" t="s">
        <v>265</v>
      </c>
      <c r="AD178" s="218">
        <v>1967</v>
      </c>
      <c r="AE178" s="220" t="s">
        <v>32</v>
      </c>
      <c r="AF178" s="218">
        <v>93.4</v>
      </c>
      <c r="AG178" s="218" t="s">
        <v>5</v>
      </c>
      <c r="AH178" s="260" t="s">
        <v>520</v>
      </c>
      <c r="AI178" s="269"/>
      <c r="AJ178" s="270"/>
      <c r="AK178" s="260"/>
      <c r="AL178" s="221"/>
    </row>
    <row r="179" spans="9:38" ht="20.25" customHeight="1">
      <c r="I179"/>
      <c r="Q179"/>
      <c r="S179"/>
      <c r="T179"/>
      <c r="V179" s="206">
        <v>0.82291666666666663</v>
      </c>
      <c r="W179" s="232"/>
      <c r="X179" s="208" t="s">
        <v>56</v>
      </c>
      <c r="Y179" s="209">
        <v>1</v>
      </c>
      <c r="Z179" s="209" t="s">
        <v>6</v>
      </c>
      <c r="AA179" s="208" t="s">
        <v>15</v>
      </c>
      <c r="AB179" s="208" t="s">
        <v>708</v>
      </c>
      <c r="AC179" s="210" t="s">
        <v>526</v>
      </c>
      <c r="AD179" s="209">
        <v>1974</v>
      </c>
      <c r="AE179" s="211" t="s">
        <v>29</v>
      </c>
      <c r="AF179" s="209">
        <v>71.2</v>
      </c>
      <c r="AG179" s="209" t="s">
        <v>3</v>
      </c>
      <c r="AH179" s="258" t="s">
        <v>529</v>
      </c>
      <c r="AI179" s="266"/>
      <c r="AJ179" s="267"/>
      <c r="AK179" s="258"/>
      <c r="AL179" s="212"/>
    </row>
    <row r="180" spans="9:38" ht="20.25" customHeight="1">
      <c r="I180"/>
      <c r="Q180"/>
      <c r="S180"/>
      <c r="V180" s="213"/>
      <c r="W180" s="196"/>
      <c r="X180" s="186"/>
      <c r="Y180" s="187">
        <v>2</v>
      </c>
      <c r="Z180" s="187" t="s">
        <v>6</v>
      </c>
      <c r="AA180" s="186" t="s">
        <v>15</v>
      </c>
      <c r="AB180" s="186" t="s">
        <v>708</v>
      </c>
      <c r="AC180" s="188" t="s">
        <v>527</v>
      </c>
      <c r="AD180" s="187">
        <v>1974</v>
      </c>
      <c r="AE180" s="189" t="s">
        <v>29</v>
      </c>
      <c r="AF180" s="187">
        <v>69.3</v>
      </c>
      <c r="AG180" s="187" t="s">
        <v>3</v>
      </c>
      <c r="AH180" s="259" t="s">
        <v>528</v>
      </c>
      <c r="AI180" s="268"/>
      <c r="AJ180" s="45"/>
      <c r="AK180" s="259"/>
      <c r="AL180" s="214"/>
    </row>
    <row r="181" spans="9:38" ht="20.25" customHeight="1">
      <c r="I181"/>
      <c r="Q181"/>
      <c r="S181"/>
      <c r="V181" s="213"/>
      <c r="W181" s="196"/>
      <c r="X181" s="186"/>
      <c r="Y181" s="187">
        <v>3</v>
      </c>
      <c r="Z181" s="187" t="s">
        <v>6</v>
      </c>
      <c r="AA181" s="186" t="s">
        <v>15</v>
      </c>
      <c r="AB181" s="186" t="s">
        <v>708</v>
      </c>
      <c r="AC181" s="188" t="s">
        <v>774</v>
      </c>
      <c r="AD181" s="187">
        <v>1976</v>
      </c>
      <c r="AE181" s="189" t="s">
        <v>24</v>
      </c>
      <c r="AF181" s="187">
        <v>69.2</v>
      </c>
      <c r="AG181" s="187" t="s">
        <v>3</v>
      </c>
      <c r="AH181" s="259" t="s">
        <v>777</v>
      </c>
      <c r="AI181" s="268"/>
      <c r="AJ181" s="45"/>
      <c r="AK181" s="259"/>
      <c r="AL181" s="214"/>
    </row>
    <row r="182" spans="9:38" ht="20.25" customHeight="1">
      <c r="I182"/>
      <c r="Q182"/>
      <c r="S182"/>
      <c r="V182" s="213"/>
      <c r="W182" s="196"/>
      <c r="X182" s="186"/>
      <c r="Y182" s="187">
        <v>4</v>
      </c>
      <c r="Z182" s="187" t="s">
        <v>6</v>
      </c>
      <c r="AA182" s="186" t="s">
        <v>15</v>
      </c>
      <c r="AB182" s="186" t="s">
        <v>708</v>
      </c>
      <c r="AC182" s="188" t="s">
        <v>585</v>
      </c>
      <c r="AD182" s="187">
        <v>1975</v>
      </c>
      <c r="AE182" s="189" t="s">
        <v>18</v>
      </c>
      <c r="AF182" s="187">
        <v>73.8</v>
      </c>
      <c r="AG182" s="187" t="s">
        <v>3</v>
      </c>
      <c r="AH182" s="259" t="s">
        <v>599</v>
      </c>
      <c r="AI182" s="268"/>
      <c r="AJ182" s="45"/>
      <c r="AK182" s="259"/>
      <c r="AL182" s="214"/>
    </row>
    <row r="183" spans="9:38" ht="20.25" customHeight="1">
      <c r="I183"/>
      <c r="Q183"/>
      <c r="S183"/>
      <c r="V183" s="213"/>
      <c r="W183" s="196"/>
      <c r="X183" s="186"/>
      <c r="Y183" s="187">
        <v>5</v>
      </c>
      <c r="Z183" s="187" t="s">
        <v>6</v>
      </c>
      <c r="AA183" s="186" t="s">
        <v>15</v>
      </c>
      <c r="AB183" s="186" t="s">
        <v>710</v>
      </c>
      <c r="AC183" s="188" t="s">
        <v>435</v>
      </c>
      <c r="AD183" s="187">
        <v>1961</v>
      </c>
      <c r="AE183" s="189" t="s">
        <v>11</v>
      </c>
      <c r="AF183" s="187">
        <v>84.3</v>
      </c>
      <c r="AG183" s="187" t="s">
        <v>437</v>
      </c>
      <c r="AH183" s="259" t="s">
        <v>431</v>
      </c>
      <c r="AI183" s="268"/>
      <c r="AJ183" s="45"/>
      <c r="AK183" s="259"/>
      <c r="AL183" s="214"/>
    </row>
    <row r="184" spans="9:38" ht="20.25" customHeight="1" thickBot="1">
      <c r="I184"/>
      <c r="Q184"/>
      <c r="V184" s="215"/>
      <c r="W184" s="231"/>
      <c r="X184" s="217"/>
      <c r="Y184" s="218">
        <v>6</v>
      </c>
      <c r="Z184" s="218" t="s">
        <v>8</v>
      </c>
      <c r="AA184" s="217" t="s">
        <v>15</v>
      </c>
      <c r="AB184" s="217" t="s">
        <v>1007</v>
      </c>
      <c r="AC184" s="219" t="s">
        <v>446</v>
      </c>
      <c r="AD184" s="218">
        <v>1961</v>
      </c>
      <c r="AE184" s="220" t="s">
        <v>14</v>
      </c>
      <c r="AF184" s="218">
        <v>60.6</v>
      </c>
      <c r="AG184" s="218" t="s">
        <v>437</v>
      </c>
      <c r="AH184" s="260" t="s">
        <v>449</v>
      </c>
      <c r="AI184" s="269"/>
      <c r="AJ184" s="270"/>
      <c r="AK184" s="260"/>
      <c r="AL184" s="221"/>
    </row>
    <row r="185" spans="9:38" ht="20.25" customHeight="1">
      <c r="I185"/>
      <c r="Q185"/>
      <c r="V185" s="206">
        <v>0.83333333333333337</v>
      </c>
      <c r="W185" s="232"/>
      <c r="X185" s="208" t="s">
        <v>56</v>
      </c>
      <c r="Y185" s="209">
        <v>1</v>
      </c>
      <c r="Z185" s="209" t="s">
        <v>6</v>
      </c>
      <c r="AA185" s="208" t="s">
        <v>15</v>
      </c>
      <c r="AB185" s="208" t="s">
        <v>709</v>
      </c>
      <c r="AC185" s="210" t="s">
        <v>458</v>
      </c>
      <c r="AD185" s="209">
        <v>1969</v>
      </c>
      <c r="AE185" s="211" t="s">
        <v>16</v>
      </c>
      <c r="AF185" s="209">
        <v>91.4</v>
      </c>
      <c r="AG185" s="209" t="s">
        <v>3</v>
      </c>
      <c r="AH185" s="258" t="s">
        <v>962</v>
      </c>
      <c r="AI185" s="266"/>
      <c r="AJ185" s="267"/>
      <c r="AK185" s="258"/>
      <c r="AL185" s="212"/>
    </row>
    <row r="186" spans="9:38" ht="20.25" customHeight="1">
      <c r="I186"/>
      <c r="Q186"/>
      <c r="V186" s="213"/>
      <c r="W186" s="196"/>
      <c r="X186" s="186"/>
      <c r="Y186" s="187">
        <v>2</v>
      </c>
      <c r="Z186" s="187" t="s">
        <v>6</v>
      </c>
      <c r="AA186" s="186" t="s">
        <v>15</v>
      </c>
      <c r="AB186" s="186" t="s">
        <v>709</v>
      </c>
      <c r="AC186" s="188" t="s">
        <v>587</v>
      </c>
      <c r="AD186" s="187">
        <v>1970</v>
      </c>
      <c r="AE186" s="189" t="s">
        <v>18</v>
      </c>
      <c r="AF186" s="187">
        <v>77.7</v>
      </c>
      <c r="AG186" s="187" t="s">
        <v>3</v>
      </c>
      <c r="AH186" s="259" t="s">
        <v>601</v>
      </c>
      <c r="AI186" s="268"/>
      <c r="AJ186" s="45"/>
      <c r="AK186" s="259"/>
      <c r="AL186" s="214"/>
    </row>
    <row r="187" spans="9:38" ht="20.25" customHeight="1">
      <c r="I187"/>
      <c r="Q187"/>
      <c r="V187" s="213"/>
      <c r="W187" s="196"/>
      <c r="X187" s="186"/>
      <c r="Y187" s="187">
        <v>3</v>
      </c>
      <c r="Z187" s="187" t="s">
        <v>6</v>
      </c>
      <c r="AA187" s="186" t="s">
        <v>15</v>
      </c>
      <c r="AB187" s="186" t="s">
        <v>709</v>
      </c>
      <c r="AC187" s="188" t="s">
        <v>582</v>
      </c>
      <c r="AD187" s="187">
        <v>1969</v>
      </c>
      <c r="AE187" s="189" t="s">
        <v>18</v>
      </c>
      <c r="AF187" s="187">
        <v>84.8</v>
      </c>
      <c r="AG187" s="187" t="s">
        <v>3</v>
      </c>
      <c r="AH187" s="259" t="s">
        <v>962</v>
      </c>
      <c r="AI187" s="268"/>
      <c r="AJ187" s="45"/>
      <c r="AK187" s="259"/>
      <c r="AL187" s="214"/>
    </row>
    <row r="188" spans="9:38" ht="20.25" customHeight="1">
      <c r="I188"/>
      <c r="Q188"/>
      <c r="V188" s="213"/>
      <c r="W188" s="196"/>
      <c r="X188" s="186"/>
      <c r="Y188" s="187">
        <v>4</v>
      </c>
      <c r="Z188" s="187" t="s">
        <v>8</v>
      </c>
      <c r="AA188" s="186" t="s">
        <v>15</v>
      </c>
      <c r="AB188" s="186" t="s">
        <v>709</v>
      </c>
      <c r="AC188" s="188" t="s">
        <v>772</v>
      </c>
      <c r="AD188" s="187">
        <v>1969</v>
      </c>
      <c r="AE188" s="189" t="s">
        <v>24</v>
      </c>
      <c r="AF188" s="187">
        <v>65.8</v>
      </c>
      <c r="AG188" s="187" t="s">
        <v>3</v>
      </c>
      <c r="AH188" s="259" t="s">
        <v>775</v>
      </c>
      <c r="AI188" s="268"/>
      <c r="AJ188" s="45"/>
      <c r="AK188" s="259"/>
      <c r="AL188" s="214"/>
    </row>
    <row r="189" spans="9:38" ht="20.25" customHeight="1">
      <c r="I189"/>
      <c r="Q189"/>
      <c r="V189" s="213"/>
      <c r="W189" s="196"/>
      <c r="X189" s="186"/>
      <c r="Y189" s="187">
        <v>5</v>
      </c>
      <c r="Z189" s="187" t="s">
        <v>8</v>
      </c>
      <c r="AA189" s="186" t="s">
        <v>15</v>
      </c>
      <c r="AB189" s="186" t="s">
        <v>709</v>
      </c>
      <c r="AC189" s="188" t="s">
        <v>773</v>
      </c>
      <c r="AD189" s="187">
        <v>1969</v>
      </c>
      <c r="AE189" s="189" t="s">
        <v>24</v>
      </c>
      <c r="AF189" s="187">
        <v>67.7</v>
      </c>
      <c r="AG189" s="187" t="s">
        <v>3</v>
      </c>
      <c r="AH189" s="259" t="s">
        <v>777</v>
      </c>
      <c r="AI189" s="268"/>
      <c r="AJ189" s="45"/>
      <c r="AK189" s="259"/>
      <c r="AL189" s="214"/>
    </row>
    <row r="190" spans="9:38" ht="20.25" customHeight="1" thickBot="1">
      <c r="I190"/>
      <c r="Q190"/>
      <c r="V190" s="215"/>
      <c r="W190" s="231"/>
      <c r="X190" s="217"/>
      <c r="Y190" s="218">
        <v>6</v>
      </c>
      <c r="Z190" s="218" t="s">
        <v>8</v>
      </c>
      <c r="AA190" s="217" t="s">
        <v>15</v>
      </c>
      <c r="AB190" s="217" t="s">
        <v>709</v>
      </c>
      <c r="AC190" s="219" t="s">
        <v>577</v>
      </c>
      <c r="AD190" s="218">
        <v>1972</v>
      </c>
      <c r="AE190" s="220" t="s">
        <v>18</v>
      </c>
      <c r="AF190" s="218" t="s">
        <v>982</v>
      </c>
      <c r="AG190" s="218" t="s">
        <v>3</v>
      </c>
      <c r="AH190" s="260" t="s">
        <v>962</v>
      </c>
      <c r="AI190" s="269"/>
      <c r="AJ190" s="270"/>
      <c r="AK190" s="260"/>
      <c r="AL190" s="221"/>
    </row>
    <row r="191" spans="9:38" ht="20.25" customHeight="1">
      <c r="I191"/>
      <c r="Q191"/>
      <c r="V191" s="206">
        <v>0.84375</v>
      </c>
      <c r="W191" s="232"/>
      <c r="X191" s="208" t="s">
        <v>56</v>
      </c>
      <c r="Y191" s="209">
        <v>1</v>
      </c>
      <c r="Z191" s="209" t="s">
        <v>8</v>
      </c>
      <c r="AA191" s="208" t="s">
        <v>15</v>
      </c>
      <c r="AB191" s="208" t="s">
        <v>706</v>
      </c>
      <c r="AC191" s="210" t="s">
        <v>429</v>
      </c>
      <c r="AD191" s="209">
        <v>1964</v>
      </c>
      <c r="AE191" s="211" t="s">
        <v>11</v>
      </c>
      <c r="AF191" s="209">
        <v>60.3</v>
      </c>
      <c r="AG191" s="209" t="s">
        <v>437</v>
      </c>
      <c r="AH191" s="258" t="s">
        <v>438</v>
      </c>
      <c r="AI191" s="266"/>
      <c r="AJ191" s="267"/>
      <c r="AK191" s="258"/>
      <c r="AL191" s="212"/>
    </row>
    <row r="192" spans="9:38" ht="20.25" customHeight="1">
      <c r="I192"/>
      <c r="Q192"/>
      <c r="V192" s="213"/>
      <c r="W192" s="196"/>
      <c r="X192" s="186"/>
      <c r="Y192" s="187">
        <v>2</v>
      </c>
      <c r="Z192" s="187" t="s">
        <v>983</v>
      </c>
      <c r="AA192" s="186" t="s">
        <v>15</v>
      </c>
      <c r="AB192" s="186" t="s">
        <v>711</v>
      </c>
      <c r="AC192" s="188" t="s">
        <v>584</v>
      </c>
      <c r="AD192" s="187">
        <v>1955</v>
      </c>
      <c r="AE192" s="189" t="s">
        <v>18</v>
      </c>
      <c r="AF192" s="187" t="s">
        <v>64</v>
      </c>
      <c r="AG192" s="187" t="s">
        <v>465</v>
      </c>
      <c r="AH192" s="259" t="s">
        <v>598</v>
      </c>
      <c r="AI192" s="268"/>
      <c r="AJ192" s="45"/>
      <c r="AK192" s="259"/>
      <c r="AL192" s="214"/>
    </row>
    <row r="193" spans="9:38" ht="20.25" customHeight="1" thickBot="1">
      <c r="I193"/>
      <c r="Q193"/>
      <c r="V193" s="215"/>
      <c r="W193" s="231"/>
      <c r="X193" s="217"/>
      <c r="Y193" s="218">
        <v>3</v>
      </c>
      <c r="Z193" s="218" t="s">
        <v>983</v>
      </c>
      <c r="AA193" s="217" t="s">
        <v>15</v>
      </c>
      <c r="AB193" s="217" t="s">
        <v>712</v>
      </c>
      <c r="AC193" s="219" t="s">
        <v>763</v>
      </c>
      <c r="AD193" s="218">
        <v>1948</v>
      </c>
      <c r="AE193" s="220" t="s">
        <v>24</v>
      </c>
      <c r="AF193" s="218">
        <v>61.3</v>
      </c>
      <c r="AG193" s="218" t="s">
        <v>465</v>
      </c>
      <c r="AH193" s="260" t="s">
        <v>127</v>
      </c>
      <c r="AI193" s="269"/>
      <c r="AJ193" s="270"/>
      <c r="AK193" s="260"/>
      <c r="AL193" s="221"/>
    </row>
    <row r="194" spans="9:38" ht="20.25" customHeight="1" thickBot="1">
      <c r="I194"/>
      <c r="Q194"/>
      <c r="V194" s="1103">
        <v>0.85416666666666663</v>
      </c>
      <c r="W194" s="1104"/>
      <c r="X194" s="233" t="s">
        <v>996</v>
      </c>
      <c r="Y194" s="234"/>
      <c r="Z194" s="234"/>
      <c r="AA194" s="235"/>
      <c r="AB194" s="235"/>
      <c r="AC194" s="236"/>
      <c r="AD194" s="234"/>
      <c r="AE194" s="237"/>
      <c r="AF194" s="234"/>
      <c r="AG194" s="234"/>
      <c r="AH194" s="261"/>
      <c r="AI194" s="261"/>
      <c r="AJ194" s="261"/>
      <c r="AK194" s="261"/>
      <c r="AL194" s="261"/>
    </row>
    <row r="195" spans="9:38" ht="20.25" customHeight="1">
      <c r="I195"/>
      <c r="Q195"/>
      <c r="V195" s="197"/>
      <c r="W195" s="198"/>
      <c r="X195" s="168"/>
      <c r="Y195" s="169"/>
      <c r="Z195" s="169"/>
      <c r="AA195" s="168"/>
      <c r="AB195" s="168"/>
      <c r="AC195" s="182"/>
      <c r="AD195" s="169"/>
      <c r="AE195" s="170"/>
      <c r="AF195" s="169"/>
      <c r="AG195" s="169"/>
    </row>
    <row r="196" spans="9:38" ht="20.25" customHeight="1">
      <c r="I196"/>
      <c r="Q196"/>
      <c r="V196" s="197"/>
      <c r="W196" s="198"/>
      <c r="X196" s="168"/>
      <c r="Y196" s="169"/>
      <c r="Z196" s="169"/>
      <c r="AA196" s="168"/>
      <c r="AB196" s="168"/>
      <c r="AC196" s="182"/>
      <c r="AD196" s="169"/>
      <c r="AE196" s="170"/>
      <c r="AF196" s="169"/>
      <c r="AG196" s="169"/>
    </row>
    <row r="197" spans="9:38" ht="20.25" customHeight="1">
      <c r="I197"/>
      <c r="Q197"/>
      <c r="V197" s="197"/>
      <c r="W197" s="198"/>
      <c r="X197" s="168"/>
      <c r="Y197" s="169"/>
      <c r="Z197" s="169"/>
      <c r="AA197" s="168"/>
      <c r="AB197" s="168"/>
      <c r="AC197" s="182"/>
      <c r="AD197" s="169"/>
      <c r="AE197" s="170"/>
      <c r="AF197" s="169"/>
      <c r="AG197" s="169"/>
    </row>
    <row r="198" spans="9:38" ht="20.25" customHeight="1">
      <c r="I198"/>
      <c r="Q198"/>
      <c r="V198" s="197"/>
      <c r="W198" s="198"/>
      <c r="X198" s="168"/>
      <c r="Y198" s="169"/>
      <c r="Z198" s="169"/>
      <c r="AA198" s="168"/>
      <c r="AB198" s="168"/>
      <c r="AC198" s="182"/>
      <c r="AD198" s="169"/>
      <c r="AE198" s="170"/>
      <c r="AF198" s="169"/>
      <c r="AG198" s="169"/>
    </row>
    <row r="199" spans="9:38" ht="20.25" customHeight="1">
      <c r="I199"/>
      <c r="Q199"/>
      <c r="V199" s="197"/>
      <c r="W199" s="198"/>
      <c r="X199" s="168"/>
      <c r="Y199" s="169"/>
      <c r="Z199" s="169"/>
      <c r="AA199" s="168"/>
      <c r="AB199" s="168"/>
      <c r="AC199" s="182"/>
      <c r="AD199" s="169"/>
      <c r="AE199" s="170"/>
      <c r="AF199" s="169"/>
      <c r="AG199" s="169"/>
    </row>
    <row r="200" spans="9:38" ht="20.25" customHeight="1">
      <c r="I200"/>
      <c r="Q200"/>
      <c r="V200" s="197"/>
      <c r="W200" s="198"/>
      <c r="X200" s="168"/>
      <c r="Y200" s="169"/>
      <c r="Z200" s="169"/>
      <c r="AA200" s="168"/>
      <c r="AB200" s="168"/>
      <c r="AC200" s="182"/>
      <c r="AD200" s="169"/>
      <c r="AE200" s="170"/>
      <c r="AF200" s="169"/>
      <c r="AG200" s="169"/>
    </row>
    <row r="201" spans="9:38" ht="20.25" customHeight="1">
      <c r="I201"/>
      <c r="Q201"/>
      <c r="V201" s="197"/>
      <c r="W201" s="198"/>
      <c r="X201" s="168"/>
      <c r="Y201" s="169"/>
      <c r="Z201" s="169"/>
      <c r="AA201" s="168"/>
      <c r="AB201" s="168"/>
      <c r="AC201" s="182"/>
      <c r="AD201" s="169"/>
      <c r="AE201" s="170"/>
      <c r="AF201" s="169"/>
      <c r="AG201" s="169"/>
    </row>
    <row r="202" spans="9:38" ht="20.25" customHeight="1">
      <c r="I202"/>
      <c r="Q202"/>
      <c r="V202" s="197"/>
      <c r="W202" s="198"/>
      <c r="X202" s="168"/>
      <c r="Y202" s="169"/>
      <c r="Z202" s="169"/>
      <c r="AA202" s="168"/>
      <c r="AB202" s="168"/>
      <c r="AC202" s="182"/>
      <c r="AD202" s="169"/>
      <c r="AE202" s="170"/>
      <c r="AF202" s="169"/>
      <c r="AG202" s="169"/>
    </row>
    <row r="203" spans="9:38" ht="20.25" customHeight="1">
      <c r="I203"/>
      <c r="Q203"/>
      <c r="V203" s="197"/>
      <c r="W203" s="198"/>
      <c r="X203" s="168"/>
      <c r="Y203" s="169"/>
      <c r="Z203" s="169"/>
      <c r="AA203" s="168"/>
      <c r="AB203" s="168"/>
      <c r="AC203" s="182"/>
      <c r="AD203" s="169"/>
      <c r="AE203" s="170"/>
      <c r="AF203" s="169"/>
      <c r="AG203" s="169"/>
    </row>
    <row r="204" spans="9:38" ht="20.25" customHeight="1">
      <c r="I204"/>
      <c r="Q204"/>
      <c r="V204" s="197"/>
      <c r="W204" s="198"/>
      <c r="X204" s="168"/>
      <c r="Y204" s="169"/>
      <c r="Z204" s="169"/>
      <c r="AA204" s="168"/>
      <c r="AB204" s="168"/>
      <c r="AC204" s="182"/>
      <c r="AD204" s="169"/>
      <c r="AE204" s="170"/>
      <c r="AF204" s="169"/>
      <c r="AG204" s="169"/>
    </row>
    <row r="205" spans="9:38" ht="20.25" customHeight="1">
      <c r="I205"/>
      <c r="Q205"/>
      <c r="V205" s="197"/>
      <c r="W205" s="198"/>
      <c r="X205" s="168"/>
      <c r="Y205" s="169"/>
      <c r="Z205" s="169"/>
      <c r="AA205" s="168"/>
      <c r="AB205" s="168"/>
      <c r="AC205" s="182"/>
      <c r="AD205" s="169"/>
      <c r="AE205" s="170"/>
      <c r="AF205" s="169"/>
      <c r="AG205" s="169"/>
    </row>
    <row r="206" spans="9:38" ht="20.25" customHeight="1">
      <c r="I206"/>
      <c r="Q206"/>
      <c r="V206" s="197"/>
      <c r="W206" s="198"/>
      <c r="X206" s="168"/>
      <c r="Y206" s="169"/>
      <c r="Z206" s="169"/>
      <c r="AA206" s="168"/>
      <c r="AB206" s="168"/>
      <c r="AC206" s="182"/>
      <c r="AD206" s="169"/>
      <c r="AE206" s="170"/>
      <c r="AF206" s="169"/>
      <c r="AG206" s="169"/>
    </row>
    <row r="207" spans="9:38" ht="20.25" customHeight="1">
      <c r="I207"/>
      <c r="Q207"/>
      <c r="V207" s="197"/>
      <c r="W207" s="198"/>
      <c r="X207" s="168"/>
      <c r="Y207" s="169"/>
      <c r="Z207" s="169"/>
      <c r="AA207" s="168"/>
      <c r="AB207" s="168"/>
      <c r="AC207" s="182"/>
      <c r="AD207" s="169"/>
      <c r="AE207" s="170"/>
      <c r="AF207" s="169"/>
      <c r="AG207" s="169"/>
    </row>
    <row r="208" spans="9:38" ht="20.25" customHeight="1">
      <c r="I208"/>
      <c r="Q208"/>
      <c r="V208" s="197"/>
      <c r="W208" s="198"/>
      <c r="X208" s="168"/>
      <c r="Y208" s="169"/>
      <c r="Z208" s="169"/>
      <c r="AA208" s="168"/>
      <c r="AB208" s="168"/>
      <c r="AC208" s="182"/>
      <c r="AD208" s="169"/>
      <c r="AE208" s="170"/>
      <c r="AF208" s="169"/>
      <c r="AG208" s="169"/>
    </row>
    <row r="209" spans="9:33" ht="20.25" customHeight="1">
      <c r="I209"/>
      <c r="Q209"/>
      <c r="V209" s="197"/>
      <c r="W209" s="198"/>
      <c r="X209" s="168"/>
      <c r="Y209" s="169"/>
      <c r="Z209" s="169"/>
      <c r="AA209" s="168"/>
      <c r="AB209" s="168"/>
      <c r="AC209" s="182"/>
      <c r="AD209" s="169"/>
      <c r="AE209" s="170"/>
      <c r="AF209" s="169"/>
      <c r="AG209" s="169"/>
    </row>
    <row r="210" spans="9:33" ht="20.25" customHeight="1">
      <c r="I210"/>
      <c r="Q210"/>
      <c r="V210" s="197"/>
      <c r="W210" s="198"/>
      <c r="X210" s="168"/>
      <c r="Y210" s="169"/>
      <c r="Z210" s="169"/>
      <c r="AA210" s="168"/>
      <c r="AB210" s="168"/>
      <c r="AC210" s="182"/>
      <c r="AD210" s="169"/>
      <c r="AE210" s="170"/>
      <c r="AF210" s="169"/>
      <c r="AG210" s="169"/>
    </row>
    <row r="211" spans="9:33" ht="20.25" customHeight="1">
      <c r="I211"/>
      <c r="Q211"/>
      <c r="V211" s="197"/>
      <c r="W211" s="198"/>
      <c r="X211" s="168"/>
      <c r="Y211" s="169"/>
      <c r="Z211" s="169"/>
      <c r="AA211" s="168"/>
      <c r="AB211" s="168"/>
      <c r="AC211" s="182"/>
      <c r="AD211" s="169"/>
      <c r="AE211" s="170"/>
      <c r="AF211" s="169"/>
      <c r="AG211" s="169"/>
    </row>
    <row r="212" spans="9:33" ht="20.25" customHeight="1">
      <c r="I212"/>
      <c r="Q212"/>
      <c r="V212" s="197"/>
      <c r="W212" s="198"/>
      <c r="X212" s="168"/>
      <c r="Y212" s="169"/>
      <c r="Z212" s="169"/>
      <c r="AA212" s="168"/>
      <c r="AB212" s="168"/>
      <c r="AC212" s="182"/>
      <c r="AD212" s="169"/>
      <c r="AE212" s="170"/>
      <c r="AF212" s="169"/>
      <c r="AG212" s="169"/>
    </row>
    <row r="213" spans="9:33" ht="20.25" customHeight="1">
      <c r="I213"/>
      <c r="Q213"/>
      <c r="V213" s="197"/>
      <c r="W213" s="198"/>
      <c r="X213" s="168"/>
      <c r="Y213" s="169"/>
      <c r="Z213" s="169"/>
      <c r="AA213" s="168"/>
      <c r="AB213" s="168"/>
      <c r="AC213" s="182"/>
      <c r="AD213" s="169"/>
      <c r="AE213" s="170"/>
      <c r="AF213" s="169"/>
      <c r="AG213" s="169"/>
    </row>
    <row r="214" spans="9:33" ht="20.25" customHeight="1">
      <c r="I214"/>
      <c r="Q214"/>
      <c r="V214" s="197"/>
      <c r="W214" s="198"/>
      <c r="X214" s="168"/>
      <c r="Y214" s="169"/>
      <c r="Z214" s="169"/>
      <c r="AA214" s="168"/>
      <c r="AB214" s="168"/>
      <c r="AC214" s="182"/>
      <c r="AD214" s="169"/>
      <c r="AE214" s="170"/>
      <c r="AF214" s="169"/>
      <c r="AG214" s="169"/>
    </row>
    <row r="215" spans="9:33" ht="20.25" customHeight="1">
      <c r="I215"/>
      <c r="Q215"/>
      <c r="V215" s="197"/>
      <c r="W215" s="198"/>
      <c r="X215" s="168"/>
      <c r="Y215" s="169"/>
      <c r="Z215" s="169"/>
      <c r="AA215" s="168"/>
      <c r="AB215" s="168"/>
      <c r="AC215" s="182"/>
      <c r="AD215" s="169"/>
      <c r="AE215" s="170"/>
      <c r="AF215" s="169"/>
      <c r="AG215" s="169"/>
    </row>
    <row r="216" spans="9:33" ht="20.25" customHeight="1">
      <c r="I216"/>
      <c r="Q216"/>
      <c r="V216" s="197"/>
      <c r="W216" s="198"/>
      <c r="X216" s="168"/>
      <c r="Y216" s="169"/>
      <c r="Z216" s="169"/>
      <c r="AA216" s="168"/>
      <c r="AB216" s="168"/>
      <c r="AC216" s="182"/>
      <c r="AD216" s="169"/>
      <c r="AE216" s="170"/>
      <c r="AF216" s="169"/>
      <c r="AG216" s="169"/>
    </row>
    <row r="217" spans="9:33" ht="20.25" customHeight="1">
      <c r="I217"/>
      <c r="Q217"/>
      <c r="V217" s="197"/>
      <c r="W217" s="198"/>
      <c r="X217" s="168"/>
      <c r="Y217" s="169"/>
      <c r="Z217" s="169"/>
      <c r="AA217" s="168"/>
      <c r="AB217" s="168"/>
      <c r="AC217" s="182"/>
      <c r="AD217" s="169"/>
      <c r="AE217" s="170"/>
      <c r="AF217" s="169"/>
      <c r="AG217" s="169"/>
    </row>
    <row r="218" spans="9:33" ht="20.25" customHeight="1">
      <c r="I218"/>
      <c r="Q218"/>
      <c r="V218" s="197"/>
      <c r="W218" s="198"/>
      <c r="X218" s="168"/>
      <c r="Y218" s="169"/>
      <c r="Z218" s="169"/>
      <c r="AA218" s="168"/>
      <c r="AB218" s="168"/>
      <c r="AC218" s="182"/>
      <c r="AD218" s="169"/>
      <c r="AE218" s="170"/>
      <c r="AF218" s="169"/>
      <c r="AG218" s="169"/>
    </row>
    <row r="219" spans="9:33" ht="20.25" customHeight="1">
      <c r="I219"/>
      <c r="Q219"/>
      <c r="V219" s="197"/>
      <c r="W219" s="198"/>
      <c r="X219" s="168"/>
      <c r="Y219" s="169"/>
      <c r="Z219" s="169"/>
      <c r="AA219" s="168"/>
      <c r="AB219" s="168"/>
      <c r="AC219" s="182"/>
      <c r="AD219" s="169"/>
      <c r="AE219" s="170"/>
      <c r="AF219" s="169"/>
      <c r="AG219" s="169"/>
    </row>
    <row r="220" spans="9:33" ht="20.25" customHeight="1">
      <c r="I220"/>
      <c r="Q220"/>
      <c r="V220" s="197"/>
      <c r="W220" s="198"/>
      <c r="X220" s="168"/>
      <c r="Y220" s="169"/>
      <c r="Z220" s="169"/>
      <c r="AA220" s="168"/>
      <c r="AB220" s="168"/>
      <c r="AC220" s="182"/>
      <c r="AD220" s="169"/>
      <c r="AE220" s="170"/>
      <c r="AF220" s="169"/>
      <c r="AG220" s="169"/>
    </row>
    <row r="221" spans="9:33" ht="20.25" customHeight="1">
      <c r="I221"/>
      <c r="Q221"/>
      <c r="V221" s="197"/>
      <c r="W221" s="198"/>
      <c r="X221" s="168"/>
      <c r="Y221" s="169"/>
      <c r="Z221" s="169"/>
      <c r="AA221" s="168"/>
      <c r="AB221" s="168"/>
      <c r="AC221" s="182"/>
      <c r="AD221" s="169"/>
      <c r="AE221" s="170"/>
      <c r="AF221" s="169"/>
      <c r="AG221" s="169"/>
    </row>
    <row r="222" spans="9:33" ht="20.25" customHeight="1">
      <c r="I222"/>
      <c r="Q222"/>
      <c r="V222" s="197"/>
      <c r="W222" s="198"/>
      <c r="X222" s="168"/>
      <c r="Y222" s="169"/>
      <c r="Z222" s="169"/>
      <c r="AA222" s="168"/>
      <c r="AB222" s="168"/>
      <c r="AC222" s="182"/>
      <c r="AD222" s="169"/>
      <c r="AE222" s="170"/>
      <c r="AF222" s="169"/>
      <c r="AG222" s="169"/>
    </row>
    <row r="223" spans="9:33" ht="20.25" customHeight="1">
      <c r="I223"/>
      <c r="Q223"/>
      <c r="V223" s="197"/>
      <c r="W223" s="198"/>
      <c r="X223" s="168"/>
      <c r="Y223" s="169"/>
      <c r="Z223" s="169"/>
      <c r="AA223" s="168"/>
      <c r="AB223" s="168"/>
      <c r="AC223" s="182"/>
      <c r="AD223" s="169"/>
      <c r="AE223" s="170"/>
      <c r="AF223" s="169"/>
      <c r="AG223" s="169"/>
    </row>
    <row r="224" spans="9:33" ht="20.25" customHeight="1">
      <c r="I224"/>
      <c r="Q224"/>
      <c r="V224" s="197"/>
      <c r="W224" s="198"/>
      <c r="X224" s="168"/>
      <c r="Y224" s="169"/>
      <c r="Z224" s="169"/>
      <c r="AA224" s="168"/>
      <c r="AB224" s="168"/>
      <c r="AC224" s="182"/>
      <c r="AD224" s="169"/>
      <c r="AE224" s="170"/>
      <c r="AF224" s="169"/>
      <c r="AG224" s="169"/>
    </row>
    <row r="225" spans="9:33" ht="20.25" customHeight="1">
      <c r="I225"/>
      <c r="Q225"/>
      <c r="V225" s="197"/>
      <c r="W225" s="198"/>
      <c r="X225" s="168"/>
      <c r="Y225" s="169"/>
      <c r="Z225" s="169"/>
      <c r="AA225" s="168"/>
      <c r="AB225" s="168"/>
      <c r="AC225" s="182"/>
      <c r="AD225" s="169"/>
      <c r="AE225" s="170"/>
      <c r="AF225" s="169"/>
      <c r="AG225" s="169"/>
    </row>
    <row r="226" spans="9:33" ht="20.25" customHeight="1">
      <c r="I226"/>
      <c r="Q226"/>
      <c r="V226" s="197"/>
      <c r="W226" s="198"/>
      <c r="X226" s="168"/>
      <c r="Y226" s="169"/>
      <c r="Z226" s="169"/>
      <c r="AA226" s="168"/>
      <c r="AB226" s="168"/>
      <c r="AC226" s="182"/>
      <c r="AD226" s="169"/>
      <c r="AE226" s="170"/>
      <c r="AF226" s="169"/>
      <c r="AG226" s="169"/>
    </row>
    <row r="227" spans="9:33" ht="20.25" customHeight="1">
      <c r="I227"/>
      <c r="Q227"/>
      <c r="V227" s="197"/>
      <c r="W227" s="198"/>
      <c r="X227" s="168"/>
      <c r="Y227" s="169"/>
      <c r="Z227" s="169"/>
      <c r="AA227" s="168"/>
      <c r="AB227" s="168"/>
      <c r="AC227" s="182"/>
      <c r="AD227" s="169"/>
      <c r="AE227" s="170"/>
      <c r="AF227" s="169"/>
      <c r="AG227" s="169"/>
    </row>
    <row r="228" spans="9:33" ht="20.25" customHeight="1">
      <c r="I228"/>
      <c r="Q228"/>
      <c r="V228" s="197"/>
      <c r="W228" s="198"/>
      <c r="X228" s="168"/>
      <c r="Y228" s="169"/>
      <c r="Z228" s="169"/>
      <c r="AA228" s="168"/>
      <c r="AB228" s="168"/>
      <c r="AC228" s="182"/>
      <c r="AD228" s="169"/>
      <c r="AE228" s="170"/>
      <c r="AF228" s="169"/>
      <c r="AG228" s="169"/>
    </row>
    <row r="229" spans="9:33" ht="20.25" customHeight="1">
      <c r="I229"/>
      <c r="Q229"/>
      <c r="V229" s="197"/>
      <c r="W229" s="198"/>
      <c r="X229" s="168"/>
      <c r="Y229" s="169"/>
      <c r="Z229" s="169"/>
      <c r="AA229" s="168"/>
      <c r="AB229" s="168"/>
      <c r="AC229" s="182"/>
      <c r="AD229" s="169"/>
      <c r="AE229" s="170"/>
      <c r="AF229" s="169"/>
      <c r="AG229" s="169"/>
    </row>
    <row r="230" spans="9:33" ht="20.25" customHeight="1">
      <c r="I230"/>
      <c r="Q230"/>
      <c r="V230" s="197"/>
      <c r="W230" s="198"/>
      <c r="X230" s="168"/>
      <c r="Y230" s="169"/>
      <c r="Z230" s="169"/>
      <c r="AA230" s="168"/>
      <c r="AB230" s="168"/>
      <c r="AC230" s="182"/>
      <c r="AD230" s="169"/>
      <c r="AE230" s="170"/>
      <c r="AF230" s="169"/>
      <c r="AG230" s="169"/>
    </row>
    <row r="231" spans="9:33" ht="20.25" customHeight="1">
      <c r="I231"/>
      <c r="Q231"/>
      <c r="V231" s="197"/>
      <c r="W231" s="198"/>
      <c r="X231" s="168"/>
      <c r="Y231" s="169"/>
      <c r="Z231" s="169"/>
      <c r="AA231" s="168"/>
      <c r="AB231" s="168"/>
      <c r="AC231" s="182"/>
      <c r="AD231" s="169"/>
      <c r="AE231" s="170"/>
      <c r="AF231" s="169"/>
      <c r="AG231" s="169"/>
    </row>
    <row r="232" spans="9:33" ht="20.25" customHeight="1">
      <c r="I232"/>
      <c r="Q232"/>
      <c r="V232" s="197"/>
      <c r="W232" s="198"/>
      <c r="X232" s="168"/>
      <c r="Y232" s="169"/>
      <c r="Z232" s="169"/>
      <c r="AA232" s="168"/>
      <c r="AB232" s="168"/>
      <c r="AC232" s="182"/>
      <c r="AD232" s="169"/>
      <c r="AE232" s="170"/>
      <c r="AF232" s="169"/>
      <c r="AG232" s="169"/>
    </row>
    <row r="233" spans="9:33" ht="20.25" customHeight="1">
      <c r="I233"/>
      <c r="Q233"/>
      <c r="V233" s="197"/>
      <c r="W233" s="198"/>
      <c r="X233" s="168"/>
      <c r="Y233" s="169"/>
      <c r="Z233" s="169"/>
      <c r="AA233" s="168"/>
      <c r="AB233" s="168"/>
      <c r="AC233" s="182"/>
      <c r="AD233" s="169"/>
      <c r="AE233" s="170"/>
      <c r="AF233" s="169"/>
      <c r="AG233" s="169"/>
    </row>
    <row r="234" spans="9:33" ht="20.25" customHeight="1">
      <c r="I234"/>
      <c r="Q234"/>
      <c r="V234" s="197"/>
      <c r="W234" s="198"/>
      <c r="X234" s="168"/>
      <c r="Y234" s="169"/>
      <c r="Z234" s="169"/>
      <c r="AA234" s="168"/>
      <c r="AB234" s="168"/>
      <c r="AC234" s="182"/>
      <c r="AD234" s="169"/>
      <c r="AE234" s="170"/>
      <c r="AF234" s="169"/>
      <c r="AG234" s="169"/>
    </row>
    <row r="235" spans="9:33" ht="20.25" customHeight="1">
      <c r="I235"/>
      <c r="Q235"/>
      <c r="V235" s="197"/>
      <c r="W235" s="198"/>
      <c r="X235" s="168"/>
      <c r="Y235" s="169"/>
      <c r="Z235" s="169"/>
      <c r="AA235" s="168"/>
      <c r="AB235" s="168"/>
      <c r="AC235" s="182"/>
      <c r="AD235" s="169"/>
      <c r="AE235" s="170"/>
      <c r="AF235" s="169"/>
      <c r="AG235" s="169"/>
    </row>
    <row r="236" spans="9:33" ht="20.25" customHeight="1">
      <c r="I236"/>
      <c r="Q236"/>
      <c r="V236" s="197"/>
      <c r="W236" s="198"/>
      <c r="X236" s="168"/>
      <c r="Y236" s="169"/>
      <c r="Z236" s="169"/>
      <c r="AA236" s="168"/>
      <c r="AB236" s="168"/>
      <c r="AC236" s="182"/>
      <c r="AD236" s="169"/>
      <c r="AE236" s="170"/>
      <c r="AF236" s="169"/>
      <c r="AG236" s="169"/>
    </row>
    <row r="237" spans="9:33" ht="20.25" customHeight="1">
      <c r="I237"/>
      <c r="Q237"/>
      <c r="V237" s="197"/>
      <c r="W237" s="198"/>
      <c r="X237" s="168"/>
      <c r="Y237" s="169"/>
      <c r="Z237" s="169"/>
      <c r="AA237" s="168"/>
      <c r="AB237" s="168"/>
      <c r="AC237" s="182"/>
      <c r="AD237" s="169"/>
      <c r="AE237" s="170"/>
      <c r="AF237" s="169"/>
      <c r="AG237" s="169"/>
    </row>
    <row r="238" spans="9:33" ht="20.25" customHeight="1">
      <c r="I238"/>
      <c r="Q238"/>
      <c r="V238" s="197"/>
      <c r="W238" s="198"/>
      <c r="X238" s="168"/>
      <c r="Y238" s="169"/>
      <c r="Z238" s="169"/>
      <c r="AA238" s="168"/>
      <c r="AB238" s="168"/>
      <c r="AC238" s="182"/>
      <c r="AD238" s="169"/>
      <c r="AE238" s="170"/>
      <c r="AF238" s="169"/>
      <c r="AG238" s="169"/>
    </row>
    <row r="239" spans="9:33" ht="20.25" customHeight="1">
      <c r="I239"/>
      <c r="Q239"/>
      <c r="V239" s="197"/>
      <c r="W239" s="198"/>
      <c r="X239" s="168"/>
      <c r="Y239" s="169"/>
      <c r="Z239" s="169"/>
      <c r="AA239" s="168"/>
      <c r="AB239" s="168"/>
      <c r="AC239" s="182"/>
      <c r="AD239" s="169"/>
      <c r="AE239" s="170"/>
      <c r="AF239" s="169"/>
      <c r="AG239" s="169"/>
    </row>
    <row r="240" spans="9:33" ht="20.25" customHeight="1">
      <c r="I240"/>
      <c r="Q240"/>
      <c r="V240" s="197"/>
      <c r="W240" s="198"/>
      <c r="X240" s="168"/>
      <c r="Y240" s="169"/>
      <c r="Z240" s="169"/>
      <c r="AA240" s="168"/>
      <c r="AB240" s="168"/>
      <c r="AC240" s="182"/>
      <c r="AD240" s="169"/>
      <c r="AE240" s="170"/>
      <c r="AF240" s="169"/>
      <c r="AG240" s="169"/>
    </row>
    <row r="241" spans="9:33" ht="20.25" customHeight="1">
      <c r="I241"/>
      <c r="Q241"/>
      <c r="V241" s="197"/>
      <c r="W241" s="198"/>
      <c r="X241" s="168"/>
      <c r="Y241" s="169"/>
      <c r="Z241" s="169"/>
      <c r="AA241" s="168"/>
      <c r="AB241" s="168"/>
      <c r="AC241" s="182"/>
      <c r="AD241" s="169"/>
      <c r="AE241" s="170"/>
      <c r="AF241" s="169"/>
      <c r="AG241" s="169"/>
    </row>
    <row r="242" spans="9:33" ht="20.25" customHeight="1">
      <c r="I242"/>
      <c r="Q242"/>
      <c r="V242" s="197"/>
      <c r="W242" s="198"/>
      <c r="X242" s="168"/>
      <c r="Y242" s="169"/>
      <c r="Z242" s="169"/>
      <c r="AA242" s="168"/>
      <c r="AB242" s="168"/>
      <c r="AC242" s="182"/>
      <c r="AD242" s="169"/>
      <c r="AE242" s="170"/>
      <c r="AF242" s="169"/>
      <c r="AG242" s="169"/>
    </row>
    <row r="243" spans="9:33" ht="20.25" customHeight="1">
      <c r="I243"/>
      <c r="Q243"/>
      <c r="V243" s="197"/>
      <c r="W243" s="198"/>
      <c r="X243" s="168"/>
      <c r="Y243" s="169"/>
      <c r="Z243" s="169"/>
      <c r="AA243" s="168"/>
      <c r="AB243" s="168"/>
      <c r="AC243" s="182"/>
      <c r="AD243" s="169"/>
      <c r="AE243" s="170"/>
      <c r="AF243" s="169"/>
      <c r="AG243" s="169"/>
    </row>
    <row r="244" spans="9:33" ht="20.25" customHeight="1">
      <c r="I244"/>
      <c r="Q244"/>
      <c r="V244" s="197"/>
      <c r="W244" s="198"/>
      <c r="X244" s="168"/>
      <c r="Y244" s="169"/>
      <c r="Z244" s="169"/>
      <c r="AA244" s="168"/>
      <c r="AB244" s="168"/>
      <c r="AC244" s="182"/>
      <c r="AD244" s="169"/>
      <c r="AE244" s="170"/>
      <c r="AF244" s="169"/>
      <c r="AG244" s="169"/>
    </row>
    <row r="245" spans="9:33" ht="20.25" customHeight="1">
      <c r="I245"/>
      <c r="Q245"/>
      <c r="V245" s="197"/>
      <c r="W245" s="198"/>
      <c r="X245" s="168"/>
      <c r="Y245" s="169"/>
      <c r="Z245" s="169"/>
      <c r="AA245" s="168"/>
      <c r="AB245" s="168"/>
      <c r="AC245" s="182"/>
      <c r="AD245" s="169"/>
      <c r="AE245" s="170"/>
      <c r="AF245" s="169"/>
      <c r="AG245" s="169"/>
    </row>
    <row r="246" spans="9:33" ht="20.25" customHeight="1">
      <c r="I246"/>
      <c r="Q246"/>
      <c r="V246" s="197"/>
      <c r="W246" s="198"/>
      <c r="X246" s="168"/>
      <c r="Y246" s="169"/>
      <c r="Z246" s="169"/>
      <c r="AA246" s="168"/>
      <c r="AB246" s="168"/>
      <c r="AC246" s="182"/>
      <c r="AD246" s="169"/>
      <c r="AE246" s="170"/>
      <c r="AF246" s="169"/>
      <c r="AG246" s="169"/>
    </row>
    <row r="247" spans="9:33" ht="20.25" customHeight="1">
      <c r="I247"/>
      <c r="Q247"/>
      <c r="V247" s="197"/>
      <c r="W247" s="198"/>
      <c r="X247" s="168"/>
      <c r="Y247" s="169"/>
      <c r="Z247" s="169"/>
      <c r="AA247" s="168"/>
      <c r="AB247" s="168"/>
      <c r="AC247" s="182"/>
      <c r="AD247" s="169"/>
      <c r="AE247" s="170"/>
      <c r="AF247" s="169"/>
      <c r="AG247" s="169"/>
    </row>
    <row r="248" spans="9:33" ht="20.25" customHeight="1">
      <c r="I248"/>
      <c r="Q248"/>
      <c r="V248" s="197"/>
      <c r="W248" s="198"/>
      <c r="X248" s="168"/>
      <c r="Y248" s="169"/>
      <c r="Z248" s="169"/>
      <c r="AA248" s="168"/>
      <c r="AB248" s="168"/>
      <c r="AC248" s="182"/>
      <c r="AD248" s="169"/>
      <c r="AE248" s="170"/>
      <c r="AF248" s="169"/>
      <c r="AG248" s="169"/>
    </row>
    <row r="249" spans="9:33" ht="20.25" customHeight="1">
      <c r="I249"/>
      <c r="Q249"/>
      <c r="V249" s="197"/>
      <c r="W249" s="198"/>
      <c r="X249" s="168"/>
      <c r="Y249" s="169"/>
      <c r="Z249" s="169"/>
      <c r="AA249" s="168"/>
      <c r="AB249" s="168"/>
      <c r="AC249" s="182"/>
      <c r="AD249" s="169"/>
      <c r="AE249" s="170"/>
      <c r="AF249" s="169"/>
      <c r="AG249" s="169"/>
    </row>
    <row r="250" spans="9:33" ht="20.25" customHeight="1">
      <c r="I250"/>
      <c r="Q250"/>
      <c r="V250" s="197"/>
      <c r="W250" s="198"/>
      <c r="X250" s="168"/>
      <c r="Y250" s="169"/>
      <c r="Z250" s="169"/>
      <c r="AA250" s="168"/>
      <c r="AB250" s="168"/>
      <c r="AC250" s="182"/>
      <c r="AD250" s="169"/>
      <c r="AE250" s="170"/>
      <c r="AF250" s="169"/>
      <c r="AG250" s="169"/>
    </row>
    <row r="251" spans="9:33" ht="20.25" customHeight="1">
      <c r="I251"/>
      <c r="Q251"/>
      <c r="V251" s="197"/>
      <c r="W251" s="198"/>
      <c r="X251" s="168"/>
      <c r="Y251" s="169"/>
      <c r="Z251" s="169"/>
      <c r="AA251" s="168"/>
      <c r="AB251" s="168"/>
      <c r="AC251" s="182"/>
      <c r="AD251" s="169"/>
      <c r="AE251" s="170"/>
      <c r="AF251" s="169"/>
      <c r="AG251" s="169"/>
    </row>
    <row r="252" spans="9:33" ht="20.25" customHeight="1">
      <c r="I252"/>
      <c r="Q252"/>
      <c r="V252" s="197"/>
      <c r="W252" s="198"/>
      <c r="X252" s="168"/>
      <c r="Y252" s="169"/>
      <c r="Z252" s="169"/>
      <c r="AA252" s="168"/>
      <c r="AB252" s="168"/>
      <c r="AC252" s="182"/>
      <c r="AD252" s="169"/>
      <c r="AE252" s="170"/>
      <c r="AF252" s="169"/>
      <c r="AG252" s="169"/>
    </row>
    <row r="253" spans="9:33" ht="20.25" customHeight="1">
      <c r="I253"/>
      <c r="Q253"/>
      <c r="V253" s="197"/>
      <c r="W253" s="198"/>
      <c r="X253" s="168"/>
      <c r="Y253" s="169"/>
      <c r="Z253" s="169"/>
      <c r="AA253" s="168"/>
      <c r="AB253" s="168"/>
      <c r="AC253" s="182"/>
      <c r="AD253" s="169"/>
      <c r="AE253" s="170"/>
      <c r="AF253" s="169"/>
      <c r="AG253" s="169"/>
    </row>
    <row r="254" spans="9:33" ht="20.25" customHeight="1">
      <c r="I254"/>
      <c r="Q254"/>
      <c r="V254" s="197"/>
      <c r="W254" s="198"/>
      <c r="X254" s="168"/>
      <c r="Y254" s="169"/>
      <c r="Z254" s="169"/>
      <c r="AA254" s="168"/>
      <c r="AB254" s="168"/>
      <c r="AC254" s="182"/>
      <c r="AD254" s="169"/>
      <c r="AE254" s="170"/>
      <c r="AF254" s="169"/>
      <c r="AG254" s="169"/>
    </row>
    <row r="255" spans="9:33" ht="20.25" customHeight="1">
      <c r="I255"/>
      <c r="Q255"/>
      <c r="V255" s="197"/>
      <c r="W255" s="198"/>
      <c r="X255" s="168"/>
      <c r="Y255" s="169"/>
      <c r="Z255" s="169"/>
      <c r="AA255" s="168"/>
      <c r="AB255" s="168"/>
      <c r="AC255" s="182"/>
      <c r="AD255" s="169"/>
      <c r="AE255" s="170"/>
      <c r="AF255" s="169"/>
      <c r="AG255" s="169"/>
    </row>
    <row r="256" spans="9:33" ht="20.25" customHeight="1">
      <c r="I256"/>
      <c r="Q256"/>
      <c r="V256" s="197"/>
      <c r="W256" s="198"/>
      <c r="X256" s="168"/>
      <c r="Y256" s="169"/>
      <c r="Z256" s="169"/>
      <c r="AA256" s="168"/>
      <c r="AB256" s="168"/>
      <c r="AC256" s="182"/>
      <c r="AD256" s="169"/>
      <c r="AE256" s="170"/>
      <c r="AF256" s="169"/>
      <c r="AG256" s="169"/>
    </row>
    <row r="257" spans="9:33" ht="20.25" customHeight="1">
      <c r="I257"/>
      <c r="Q257"/>
      <c r="V257" s="197"/>
      <c r="W257" s="198"/>
      <c r="X257" s="168"/>
      <c r="Y257" s="169"/>
      <c r="Z257" s="169"/>
      <c r="AA257" s="168"/>
      <c r="AB257" s="168"/>
      <c r="AC257" s="182"/>
      <c r="AD257" s="169"/>
      <c r="AE257" s="170"/>
      <c r="AF257" s="169"/>
      <c r="AG257" s="169"/>
    </row>
    <row r="258" spans="9:33" ht="20.25" customHeight="1">
      <c r="I258"/>
      <c r="Q258"/>
      <c r="V258" s="197"/>
      <c r="W258" s="198"/>
      <c r="X258" s="168"/>
      <c r="Y258" s="169"/>
      <c r="Z258" s="169"/>
      <c r="AA258" s="168"/>
      <c r="AB258" s="168"/>
      <c r="AC258" s="182"/>
      <c r="AD258" s="169"/>
      <c r="AE258" s="170"/>
      <c r="AF258" s="169"/>
      <c r="AG258" s="169"/>
    </row>
    <row r="259" spans="9:33" ht="20.25" customHeight="1">
      <c r="I259"/>
      <c r="Q259"/>
      <c r="V259" s="197"/>
      <c r="W259" s="198"/>
      <c r="X259" s="168"/>
      <c r="Y259" s="169"/>
      <c r="Z259" s="169"/>
      <c r="AA259" s="168"/>
      <c r="AB259" s="168"/>
      <c r="AC259" s="182"/>
      <c r="AD259" s="169"/>
      <c r="AE259" s="170"/>
      <c r="AF259" s="169"/>
      <c r="AG259" s="169"/>
    </row>
    <row r="260" spans="9:33" ht="20.25" customHeight="1">
      <c r="I260"/>
      <c r="Q260"/>
      <c r="V260" s="197"/>
      <c r="W260" s="198"/>
      <c r="X260" s="168"/>
      <c r="Y260" s="169"/>
      <c r="Z260" s="169"/>
      <c r="AA260" s="168"/>
      <c r="AB260" s="168"/>
      <c r="AC260" s="182"/>
      <c r="AD260" s="169"/>
      <c r="AE260" s="170"/>
      <c r="AF260" s="169"/>
      <c r="AG260" s="169"/>
    </row>
    <row r="261" spans="9:33" ht="20.25" customHeight="1">
      <c r="I261"/>
      <c r="Q261"/>
      <c r="V261" s="197"/>
      <c r="W261" s="198"/>
      <c r="X261" s="168"/>
      <c r="Y261" s="169"/>
      <c r="Z261" s="169"/>
      <c r="AA261" s="168"/>
      <c r="AB261" s="168"/>
      <c r="AC261" s="182"/>
      <c r="AD261" s="169"/>
      <c r="AE261" s="170"/>
      <c r="AF261" s="169"/>
      <c r="AG261" s="169"/>
    </row>
    <row r="262" spans="9:33" ht="20.25" customHeight="1">
      <c r="I262"/>
      <c r="Q262"/>
      <c r="V262" s="197"/>
      <c r="W262" s="198"/>
      <c r="X262" s="168"/>
      <c r="Y262" s="169"/>
      <c r="Z262" s="169"/>
      <c r="AA262" s="168"/>
      <c r="AB262" s="168"/>
      <c r="AC262" s="182"/>
      <c r="AD262" s="169"/>
      <c r="AE262" s="170"/>
      <c r="AF262" s="169"/>
      <c r="AG262" s="169"/>
    </row>
    <row r="263" spans="9:33" ht="20.25" customHeight="1">
      <c r="I263"/>
      <c r="Q263"/>
      <c r="V263" s="197"/>
      <c r="W263" s="198"/>
      <c r="X263" s="168"/>
      <c r="Y263" s="169"/>
      <c r="Z263" s="169"/>
      <c r="AA263" s="168"/>
      <c r="AB263" s="168"/>
      <c r="AC263" s="182"/>
      <c r="AD263" s="169"/>
      <c r="AE263" s="170"/>
      <c r="AF263" s="169"/>
      <c r="AG263" s="169"/>
    </row>
    <row r="264" spans="9:33" ht="20.25" customHeight="1">
      <c r="I264"/>
      <c r="Q264"/>
      <c r="V264" s="197"/>
      <c r="W264" s="198"/>
      <c r="X264" s="168"/>
      <c r="Y264" s="169"/>
      <c r="Z264" s="169"/>
      <c r="AA264" s="168"/>
      <c r="AB264" s="168"/>
      <c r="AC264" s="182"/>
      <c r="AD264" s="169"/>
      <c r="AE264" s="170"/>
      <c r="AF264" s="169"/>
      <c r="AG264" s="169"/>
    </row>
    <row r="265" spans="9:33" ht="20.25" customHeight="1">
      <c r="I265"/>
      <c r="Q265"/>
      <c r="V265" s="197"/>
      <c r="W265" s="198"/>
      <c r="X265" s="168"/>
      <c r="Y265" s="169"/>
      <c r="Z265" s="169"/>
      <c r="AA265" s="168"/>
      <c r="AB265" s="168"/>
      <c r="AC265" s="182"/>
      <c r="AD265" s="169"/>
      <c r="AE265" s="170"/>
      <c r="AF265" s="169"/>
      <c r="AG265" s="169"/>
    </row>
    <row r="266" spans="9:33" ht="20.25" customHeight="1">
      <c r="I266"/>
      <c r="Q266"/>
      <c r="V266" s="197"/>
      <c r="W266" s="198"/>
      <c r="X266" s="168"/>
      <c r="Y266" s="169"/>
      <c r="Z266" s="169"/>
      <c r="AA266" s="168"/>
      <c r="AB266" s="168"/>
      <c r="AC266" s="182"/>
      <c r="AD266" s="169"/>
      <c r="AE266" s="170"/>
      <c r="AF266" s="169"/>
      <c r="AG266" s="169"/>
    </row>
    <row r="267" spans="9:33" ht="20.25" customHeight="1">
      <c r="I267"/>
      <c r="Q267"/>
      <c r="V267" s="197"/>
      <c r="W267" s="198"/>
      <c r="X267" s="168"/>
      <c r="Y267" s="169"/>
      <c r="Z267" s="169"/>
      <c r="AA267" s="168"/>
      <c r="AB267" s="168"/>
      <c r="AC267" s="182"/>
      <c r="AD267" s="169"/>
      <c r="AE267" s="170"/>
      <c r="AF267" s="169"/>
      <c r="AG267" s="169"/>
    </row>
    <row r="268" spans="9:33">
      <c r="I268"/>
      <c r="Q268"/>
      <c r="V268" s="197"/>
      <c r="W268" s="198"/>
      <c r="X268" s="168"/>
      <c r="Y268" s="169"/>
      <c r="Z268" s="169"/>
      <c r="AA268" s="168"/>
      <c r="AB268" s="168"/>
      <c r="AC268" s="182"/>
      <c r="AD268" s="169"/>
      <c r="AE268" s="170"/>
      <c r="AF268" s="169"/>
      <c r="AG268" s="169"/>
    </row>
    <row r="269" spans="9:33">
      <c r="I269"/>
      <c r="Q269"/>
      <c r="V269" s="197"/>
      <c r="W269" s="198"/>
      <c r="X269" s="168"/>
      <c r="Y269" s="169"/>
      <c r="Z269" s="169"/>
      <c r="AA269" s="168"/>
      <c r="AB269" s="168"/>
      <c r="AC269" s="182"/>
      <c r="AD269" s="169"/>
      <c r="AE269" s="170"/>
      <c r="AF269" s="169"/>
      <c r="AG269" s="169"/>
    </row>
    <row r="270" spans="9:33">
      <c r="I270"/>
      <c r="Q270"/>
      <c r="V270" s="197"/>
      <c r="W270" s="198"/>
      <c r="X270" s="168"/>
      <c r="Y270" s="169"/>
      <c r="Z270" s="169"/>
      <c r="AA270" s="168"/>
      <c r="AB270" s="168"/>
      <c r="AC270" s="182"/>
      <c r="AD270" s="169"/>
      <c r="AE270" s="170"/>
      <c r="AF270" s="169"/>
      <c r="AG270" s="169"/>
    </row>
    <row r="271" spans="9:33">
      <c r="I271"/>
      <c r="Q271"/>
      <c r="V271" s="197"/>
      <c r="W271" s="198"/>
      <c r="X271" s="168"/>
      <c r="Y271" s="169"/>
      <c r="Z271" s="169"/>
      <c r="AA271" s="168"/>
      <c r="AB271" s="168"/>
      <c r="AC271" s="182"/>
      <c r="AD271" s="169"/>
      <c r="AE271" s="170"/>
      <c r="AF271" s="169"/>
      <c r="AG271" s="169"/>
    </row>
    <row r="272" spans="9:33">
      <c r="I272"/>
      <c r="Q272"/>
      <c r="V272" s="197"/>
      <c r="W272" s="198"/>
      <c r="X272" s="168"/>
      <c r="Y272" s="169"/>
      <c r="Z272" s="169"/>
      <c r="AA272" s="168"/>
      <c r="AB272" s="168"/>
      <c r="AC272" s="182"/>
      <c r="AD272" s="169"/>
      <c r="AE272" s="170"/>
      <c r="AF272" s="169"/>
      <c r="AG272" s="169"/>
    </row>
    <row r="273" spans="9:33">
      <c r="I273"/>
      <c r="Q273"/>
      <c r="V273" s="197"/>
      <c r="W273" s="198"/>
      <c r="X273" s="168"/>
      <c r="Y273" s="169"/>
      <c r="Z273" s="169"/>
      <c r="AA273" s="168"/>
      <c r="AB273" s="168"/>
      <c r="AC273" s="182"/>
      <c r="AD273" s="169"/>
      <c r="AE273" s="170"/>
      <c r="AF273" s="169"/>
      <c r="AG273" s="169"/>
    </row>
    <row r="274" spans="9:33">
      <c r="I274"/>
      <c r="Q274"/>
      <c r="V274" s="197"/>
      <c r="W274" s="198"/>
      <c r="X274" s="168"/>
      <c r="Y274" s="169"/>
      <c r="Z274" s="169"/>
      <c r="AA274" s="168"/>
      <c r="AB274" s="168"/>
      <c r="AC274" s="182"/>
      <c r="AD274" s="169"/>
      <c r="AE274" s="170"/>
      <c r="AF274" s="169"/>
      <c r="AG274" s="169"/>
    </row>
    <row r="275" spans="9:33">
      <c r="I275"/>
      <c r="Q275"/>
      <c r="V275" s="197"/>
      <c r="W275" s="198"/>
      <c r="X275" s="168"/>
      <c r="Y275" s="169"/>
      <c r="Z275" s="169"/>
      <c r="AA275" s="168"/>
      <c r="AB275" s="168"/>
      <c r="AC275" s="182"/>
      <c r="AD275" s="169"/>
      <c r="AE275" s="170"/>
      <c r="AF275" s="169"/>
      <c r="AG275" s="169"/>
    </row>
    <row r="276" spans="9:33">
      <c r="I276"/>
      <c r="Q276"/>
      <c r="V276" s="197"/>
      <c r="W276" s="198"/>
      <c r="X276" s="168"/>
      <c r="Y276" s="169"/>
      <c r="Z276" s="169"/>
      <c r="AA276" s="168"/>
      <c r="AB276" s="168"/>
      <c r="AC276" s="182"/>
      <c r="AD276" s="169"/>
      <c r="AE276" s="170"/>
      <c r="AF276" s="169"/>
      <c r="AG276" s="169"/>
    </row>
    <row r="277" spans="9:33">
      <c r="I277"/>
      <c r="Q277"/>
      <c r="V277" s="197"/>
      <c r="W277" s="198"/>
      <c r="X277" s="168"/>
      <c r="Y277" s="169"/>
      <c r="Z277" s="169"/>
      <c r="AA277" s="168"/>
      <c r="AB277" s="168"/>
      <c r="AC277" s="182"/>
      <c r="AD277" s="169"/>
      <c r="AE277" s="170"/>
      <c r="AF277" s="169"/>
      <c r="AG277" s="169"/>
    </row>
    <row r="278" spans="9:33">
      <c r="I278"/>
      <c r="Q278"/>
      <c r="V278" s="197"/>
      <c r="W278" s="198"/>
      <c r="X278" s="168"/>
      <c r="Y278" s="169"/>
      <c r="Z278" s="169"/>
      <c r="AA278" s="168"/>
      <c r="AB278" s="168"/>
      <c r="AC278" s="182"/>
      <c r="AD278" s="169"/>
      <c r="AE278" s="170"/>
      <c r="AF278" s="169"/>
      <c r="AG278" s="169"/>
    </row>
    <row r="279" spans="9:33">
      <c r="I279"/>
      <c r="Q279"/>
      <c r="V279" s="197"/>
      <c r="W279" s="198"/>
      <c r="X279" s="168"/>
      <c r="Y279" s="169"/>
      <c r="Z279" s="169"/>
      <c r="AA279" s="168"/>
      <c r="AB279" s="168"/>
      <c r="AC279" s="182"/>
      <c r="AD279" s="169"/>
      <c r="AE279" s="170"/>
      <c r="AF279" s="169"/>
      <c r="AG279" s="169"/>
    </row>
    <row r="280" spans="9:33">
      <c r="I280"/>
      <c r="Q280"/>
      <c r="V280" s="197"/>
      <c r="W280" s="198"/>
      <c r="X280" s="168"/>
      <c r="Y280" s="169"/>
      <c r="Z280" s="169"/>
      <c r="AA280" s="168"/>
      <c r="AB280" s="168"/>
      <c r="AC280" s="182"/>
      <c r="AD280" s="169"/>
      <c r="AE280" s="170"/>
      <c r="AF280" s="169"/>
      <c r="AG280" s="169"/>
    </row>
    <row r="281" spans="9:33">
      <c r="I281"/>
      <c r="Q281"/>
      <c r="V281" s="197"/>
      <c r="W281" s="198"/>
      <c r="X281" s="168"/>
      <c r="Y281" s="169"/>
      <c r="Z281" s="169"/>
      <c r="AA281" s="168"/>
      <c r="AB281" s="168"/>
      <c r="AC281" s="182"/>
      <c r="AD281" s="169"/>
      <c r="AE281" s="170"/>
      <c r="AF281" s="169"/>
      <c r="AG281" s="169"/>
    </row>
    <row r="282" spans="9:33">
      <c r="I282"/>
      <c r="Q282"/>
      <c r="V282" s="199"/>
      <c r="W282" s="200"/>
      <c r="X282" s="24"/>
      <c r="Y282" s="173"/>
      <c r="Z282" s="159"/>
      <c r="AA282" s="24"/>
      <c r="AB282" s="24"/>
      <c r="AC282" s="183"/>
      <c r="AD282" s="159"/>
      <c r="AE282" s="159"/>
      <c r="AF282" s="25"/>
      <c r="AG282" s="173"/>
    </row>
    <row r="283" spans="9:33">
      <c r="I283"/>
      <c r="Q283"/>
      <c r="V283" s="199"/>
      <c r="W283" s="200"/>
      <c r="X283" s="24"/>
      <c r="Y283" s="173"/>
      <c r="Z283" s="159"/>
      <c r="AA283" s="24"/>
      <c r="AB283" s="24"/>
      <c r="AC283" s="183"/>
      <c r="AD283" s="159"/>
      <c r="AE283" s="159"/>
      <c r="AF283" s="25"/>
      <c r="AG283" s="173"/>
    </row>
    <row r="284" spans="9:33">
      <c r="I284"/>
      <c r="Q284"/>
      <c r="V284" s="199"/>
      <c r="W284" s="200"/>
      <c r="X284" s="24"/>
      <c r="Y284" s="173"/>
      <c r="Z284" s="159"/>
      <c r="AA284" s="24"/>
      <c r="AB284" s="24"/>
      <c r="AC284" s="183"/>
      <c r="AD284" s="159"/>
      <c r="AE284" s="159"/>
      <c r="AF284" s="25"/>
      <c r="AG284" s="173"/>
    </row>
    <row r="285" spans="9:33">
      <c r="I285"/>
      <c r="Q285"/>
      <c r="V285" s="199"/>
      <c r="W285" s="200"/>
      <c r="X285" s="24"/>
      <c r="Y285" s="173"/>
      <c r="Z285" s="159"/>
      <c r="AA285" s="24"/>
      <c r="AB285" s="24"/>
      <c r="AC285" s="183"/>
      <c r="AD285" s="159"/>
      <c r="AE285" s="159"/>
      <c r="AF285" s="25"/>
      <c r="AG285" s="173"/>
    </row>
    <row r="286" spans="9:33">
      <c r="I286"/>
      <c r="Q286"/>
      <c r="V286" s="199"/>
      <c r="W286" s="200"/>
      <c r="X286" s="24"/>
      <c r="Y286" s="173"/>
      <c r="Z286" s="159"/>
      <c r="AA286" s="24"/>
      <c r="AB286" s="24"/>
      <c r="AC286" s="183"/>
      <c r="AD286" s="159"/>
      <c r="AE286" s="159"/>
      <c r="AF286" s="25"/>
      <c r="AG286" s="173"/>
    </row>
    <row r="287" spans="9:33">
      <c r="I287"/>
      <c r="Q287"/>
      <c r="V287" s="199"/>
      <c r="W287" s="200"/>
      <c r="X287" s="24"/>
      <c r="Y287" s="173"/>
      <c r="Z287" s="159"/>
      <c r="AA287" s="24"/>
      <c r="AB287" s="24"/>
      <c r="AC287" s="183"/>
      <c r="AD287" s="159"/>
      <c r="AE287" s="159"/>
      <c r="AF287" s="25"/>
      <c r="AG287" s="173"/>
    </row>
    <row r="288" spans="9:33">
      <c r="I288"/>
      <c r="Q288"/>
      <c r="V288" s="199"/>
      <c r="W288" s="200"/>
      <c r="X288" s="24"/>
      <c r="Y288" s="173"/>
      <c r="Z288" s="159"/>
      <c r="AA288" s="24"/>
      <c r="AB288" s="24"/>
      <c r="AC288" s="183"/>
      <c r="AD288" s="159"/>
      <c r="AE288" s="159"/>
      <c r="AF288" s="25"/>
      <c r="AG288" s="173"/>
    </row>
    <row r="289" spans="9:33">
      <c r="I289"/>
      <c r="Q289"/>
      <c r="V289" s="199"/>
      <c r="W289" s="200"/>
      <c r="X289" s="24"/>
      <c r="Y289" s="173"/>
      <c r="Z289" s="159"/>
      <c r="AA289" s="24"/>
      <c r="AB289" s="24"/>
      <c r="AC289" s="183"/>
      <c r="AD289" s="159"/>
      <c r="AE289" s="159"/>
      <c r="AF289" s="25"/>
      <c r="AG289" s="173"/>
    </row>
    <row r="290" spans="9:33">
      <c r="I290"/>
      <c r="Q290"/>
      <c r="V290" s="199"/>
      <c r="W290" s="200"/>
      <c r="X290" s="24"/>
      <c r="Y290" s="173"/>
      <c r="Z290" s="159"/>
      <c r="AA290" s="24"/>
      <c r="AB290" s="24"/>
      <c r="AC290" s="183"/>
      <c r="AD290" s="159"/>
      <c r="AE290" s="159"/>
      <c r="AF290" s="25"/>
      <c r="AG290" s="173"/>
    </row>
    <row r="291" spans="9:33">
      <c r="I291"/>
      <c r="Q291"/>
      <c r="V291" s="199"/>
      <c r="W291" s="200"/>
      <c r="X291" s="24"/>
      <c r="Y291" s="173"/>
      <c r="Z291" s="159"/>
      <c r="AA291" s="24"/>
      <c r="AB291" s="24"/>
      <c r="AC291" s="183"/>
      <c r="AD291" s="159"/>
      <c r="AE291" s="159"/>
      <c r="AF291" s="25"/>
      <c r="AG291" s="173"/>
    </row>
    <row r="292" spans="9:33">
      <c r="I292"/>
      <c r="Q292"/>
      <c r="V292" s="199"/>
      <c r="W292" s="200"/>
      <c r="X292" s="24"/>
      <c r="Y292" s="173"/>
      <c r="Z292" s="159"/>
      <c r="AA292" s="24"/>
      <c r="AB292" s="24"/>
      <c r="AC292" s="183"/>
      <c r="AD292" s="159"/>
      <c r="AE292" s="159"/>
      <c r="AF292" s="25"/>
      <c r="AG292" s="173"/>
    </row>
    <row r="293" spans="9:33">
      <c r="I293"/>
      <c r="Q293"/>
      <c r="V293" s="199"/>
      <c r="W293" s="200"/>
      <c r="X293" s="24"/>
      <c r="Y293" s="173"/>
      <c r="Z293" s="159"/>
      <c r="AA293" s="24"/>
      <c r="AB293" s="24"/>
      <c r="AC293" s="183"/>
      <c r="AD293" s="159"/>
      <c r="AE293" s="159"/>
      <c r="AF293" s="25"/>
      <c r="AG293" s="173"/>
    </row>
    <row r="294" spans="9:33">
      <c r="I294"/>
      <c r="Q294"/>
      <c r="V294" s="199"/>
      <c r="W294" s="200"/>
      <c r="X294" s="24"/>
      <c r="Y294" s="173"/>
      <c r="Z294" s="159"/>
      <c r="AA294" s="24"/>
      <c r="AB294" s="24"/>
      <c r="AC294" s="183"/>
      <c r="AD294" s="159"/>
      <c r="AE294" s="159"/>
      <c r="AF294" s="25"/>
      <c r="AG294" s="173"/>
    </row>
    <row r="295" spans="9:33">
      <c r="I295"/>
      <c r="Q295"/>
      <c r="V295" s="199"/>
      <c r="W295" s="200"/>
      <c r="X295" s="24"/>
      <c r="Y295" s="173"/>
      <c r="Z295" s="159"/>
      <c r="AA295" s="24"/>
      <c r="AB295" s="24"/>
      <c r="AC295" s="183"/>
      <c r="AD295" s="159"/>
      <c r="AE295" s="159"/>
      <c r="AF295" s="25"/>
      <c r="AG295" s="173"/>
    </row>
    <row r="296" spans="9:33">
      <c r="I296"/>
      <c r="Q296"/>
      <c r="V296" s="199"/>
      <c r="W296" s="200"/>
      <c r="X296" s="24"/>
      <c r="Y296" s="173"/>
      <c r="Z296" s="159"/>
      <c r="AA296" s="24"/>
      <c r="AB296" s="24"/>
      <c r="AC296" s="183"/>
      <c r="AD296" s="159"/>
      <c r="AE296" s="159"/>
      <c r="AF296" s="25"/>
      <c r="AG296" s="173"/>
    </row>
    <row r="297" spans="9:33">
      <c r="I297"/>
      <c r="Q297"/>
      <c r="V297" s="199"/>
      <c r="W297" s="200"/>
      <c r="X297" s="24"/>
      <c r="Y297" s="173"/>
      <c r="Z297" s="159"/>
      <c r="AA297" s="24"/>
      <c r="AB297" s="24"/>
      <c r="AC297" s="183"/>
      <c r="AD297" s="159"/>
      <c r="AE297" s="159"/>
      <c r="AF297" s="25"/>
      <c r="AG297" s="173"/>
    </row>
    <row r="298" spans="9:33">
      <c r="I298"/>
      <c r="Q298"/>
      <c r="V298" s="199"/>
      <c r="W298" s="200"/>
      <c r="X298" s="24"/>
      <c r="Y298" s="173"/>
      <c r="Z298" s="159"/>
      <c r="AA298" s="24"/>
      <c r="AB298" s="24"/>
      <c r="AC298" s="183"/>
      <c r="AD298" s="159"/>
      <c r="AE298" s="159"/>
      <c r="AF298" s="25"/>
      <c r="AG298" s="173"/>
    </row>
    <row r="299" spans="9:33">
      <c r="I299"/>
      <c r="Q299"/>
      <c r="V299" s="199"/>
      <c r="W299" s="200"/>
      <c r="X299" s="24"/>
      <c r="Y299" s="173"/>
      <c r="Z299" s="159"/>
      <c r="AA299" s="24"/>
      <c r="AB299" s="24"/>
      <c r="AC299" s="183"/>
      <c r="AD299" s="159"/>
      <c r="AE299" s="159"/>
      <c r="AF299" s="25"/>
      <c r="AG299" s="173"/>
    </row>
    <row r="300" spans="9:33">
      <c r="I300"/>
      <c r="Q300"/>
      <c r="V300" s="1105"/>
      <c r="W300" s="1108"/>
      <c r="X300" s="26"/>
      <c r="Y300" s="27"/>
      <c r="Z300" s="27"/>
      <c r="AA300" s="26"/>
      <c r="AB300" s="26"/>
      <c r="AC300" s="184"/>
      <c r="AD300" s="27"/>
      <c r="AE300" s="27"/>
      <c r="AF300" s="27"/>
      <c r="AG300" s="27"/>
    </row>
    <row r="301" spans="9:33">
      <c r="I301"/>
      <c r="Q301"/>
      <c r="V301" s="1106"/>
      <c r="W301" s="1109"/>
      <c r="X301" s="26"/>
      <c r="Y301" s="27"/>
      <c r="Z301" s="27"/>
      <c r="AA301" s="26"/>
      <c r="AB301" s="26"/>
      <c r="AC301" s="184"/>
      <c r="AD301" s="27"/>
      <c r="AE301" s="27"/>
      <c r="AF301" s="27"/>
      <c r="AG301" s="27"/>
    </row>
    <row r="302" spans="9:33">
      <c r="I302"/>
      <c r="Q302"/>
      <c r="V302" s="1106"/>
      <c r="W302" s="1109"/>
      <c r="X302" s="26"/>
      <c r="Y302" s="27"/>
      <c r="Z302" s="27"/>
      <c r="AA302" s="26"/>
      <c r="AB302" s="26"/>
      <c r="AC302" s="184"/>
      <c r="AD302" s="27"/>
      <c r="AE302" s="27"/>
      <c r="AF302" s="27"/>
      <c r="AG302" s="27"/>
    </row>
    <row r="303" spans="9:33">
      <c r="I303"/>
      <c r="Q303"/>
      <c r="V303" s="1106"/>
      <c r="W303" s="1109"/>
      <c r="X303" s="26"/>
      <c r="Y303" s="27"/>
      <c r="Z303" s="27"/>
      <c r="AA303" s="26"/>
      <c r="AB303" s="26"/>
      <c r="AC303" s="184"/>
      <c r="AD303" s="27"/>
      <c r="AE303" s="27"/>
      <c r="AF303" s="27"/>
      <c r="AG303" s="27"/>
    </row>
    <row r="304" spans="9:33">
      <c r="I304"/>
      <c r="Q304"/>
      <c r="V304" s="1107"/>
      <c r="W304" s="1110"/>
      <c r="X304" s="26"/>
      <c r="Y304" s="27"/>
      <c r="Z304" s="27"/>
      <c r="AA304" s="26"/>
      <c r="AB304" s="26"/>
      <c r="AC304" s="184"/>
      <c r="AD304" s="27"/>
      <c r="AE304" s="27"/>
      <c r="AF304" s="27"/>
      <c r="AG304" s="27"/>
    </row>
    <row r="305" spans="9:17">
      <c r="I305"/>
      <c r="Q305"/>
    </row>
    <row r="306" spans="9:17">
      <c r="I306"/>
      <c r="Q306"/>
    </row>
    <row r="307" spans="9:17">
      <c r="I307"/>
      <c r="Q307"/>
    </row>
    <row r="308" spans="9:17">
      <c r="I308"/>
      <c r="Q308"/>
    </row>
    <row r="309" spans="9:17">
      <c r="I309"/>
      <c r="Q309"/>
    </row>
    <row r="310" spans="9:17">
      <c r="I310"/>
      <c r="Q310"/>
    </row>
    <row r="311" spans="9:17">
      <c r="I311"/>
      <c r="Q311"/>
    </row>
    <row r="312" spans="9:17">
      <c r="I312"/>
      <c r="Q312"/>
    </row>
    <row r="313" spans="9:17">
      <c r="I313"/>
      <c r="Q313"/>
    </row>
    <row r="314" spans="9:17">
      <c r="I314"/>
      <c r="Q314"/>
    </row>
    <row r="315" spans="9:17">
      <c r="I315"/>
      <c r="Q315"/>
    </row>
    <row r="316" spans="9:17">
      <c r="I316"/>
      <c r="Q316"/>
    </row>
    <row r="317" spans="9:17">
      <c r="I317"/>
      <c r="Q317"/>
    </row>
    <row r="318" spans="9:17">
      <c r="I318"/>
      <c r="Q318"/>
    </row>
    <row r="319" spans="9:17">
      <c r="I319"/>
      <c r="Q319"/>
    </row>
    <row r="320" spans="9:17">
      <c r="I320"/>
      <c r="Q320"/>
    </row>
    <row r="321" spans="9:17">
      <c r="I321"/>
      <c r="Q321"/>
    </row>
    <row r="322" spans="9:17">
      <c r="I322"/>
      <c r="Q322"/>
    </row>
    <row r="323" spans="9:17">
      <c r="I323"/>
      <c r="Q323"/>
    </row>
    <row r="324" spans="9:17">
      <c r="I324"/>
      <c r="Q324"/>
    </row>
    <row r="325" spans="9:17">
      <c r="I325"/>
      <c r="Q325"/>
    </row>
    <row r="326" spans="9:17">
      <c r="I326"/>
      <c r="Q326"/>
    </row>
    <row r="327" spans="9:17">
      <c r="I327"/>
      <c r="Q327"/>
    </row>
    <row r="328" spans="9:17">
      <c r="I328"/>
      <c r="Q328"/>
    </row>
    <row r="329" spans="9:17">
      <c r="I329"/>
      <c r="Q329"/>
    </row>
    <row r="330" spans="9:17">
      <c r="I330"/>
      <c r="Q330"/>
    </row>
    <row r="331" spans="9:17">
      <c r="I331"/>
      <c r="Q331"/>
    </row>
    <row r="332" spans="9:17">
      <c r="I332"/>
      <c r="Q332"/>
    </row>
    <row r="333" spans="9:17">
      <c r="I333"/>
      <c r="Q333"/>
    </row>
    <row r="334" spans="9:17">
      <c r="I334"/>
      <c r="Q334"/>
    </row>
    <row r="335" spans="9:17">
      <c r="I335"/>
      <c r="Q335"/>
    </row>
    <row r="336" spans="9:17">
      <c r="I336"/>
      <c r="Q336"/>
    </row>
    <row r="337" spans="9:17">
      <c r="I337"/>
      <c r="Q337"/>
    </row>
    <row r="338" spans="9:17">
      <c r="I338"/>
      <c r="Q338"/>
    </row>
    <row r="339" spans="9:17">
      <c r="I339"/>
      <c r="Q339"/>
    </row>
    <row r="340" spans="9:17">
      <c r="I340"/>
      <c r="Q340"/>
    </row>
    <row r="341" spans="9:17">
      <c r="I341"/>
      <c r="Q341"/>
    </row>
    <row r="342" spans="9:17">
      <c r="I342"/>
      <c r="Q342"/>
    </row>
    <row r="343" spans="9:17">
      <c r="I343"/>
      <c r="Q343"/>
    </row>
    <row r="344" spans="9:17">
      <c r="I344"/>
      <c r="Q344"/>
    </row>
    <row r="345" spans="9:17">
      <c r="I345"/>
      <c r="Q345"/>
    </row>
    <row r="346" spans="9:17">
      <c r="I346"/>
      <c r="Q346"/>
    </row>
    <row r="347" spans="9:17">
      <c r="I347"/>
      <c r="Q347"/>
    </row>
    <row r="348" spans="9:17">
      <c r="I348"/>
      <c r="Q348"/>
    </row>
    <row r="349" spans="9:17">
      <c r="I349"/>
      <c r="Q349"/>
    </row>
    <row r="350" spans="9:17">
      <c r="I350"/>
      <c r="Q350"/>
    </row>
    <row r="351" spans="9:17">
      <c r="I351"/>
      <c r="Q351"/>
    </row>
    <row r="352" spans="9:17">
      <c r="I352"/>
      <c r="Q352"/>
    </row>
    <row r="353" spans="9:17">
      <c r="I353"/>
      <c r="Q353"/>
    </row>
    <row r="354" spans="9:17">
      <c r="I354"/>
      <c r="Q354"/>
    </row>
    <row r="355" spans="9:17">
      <c r="Q355"/>
    </row>
    <row r="356" spans="9:17">
      <c r="Q356"/>
    </row>
    <row r="357" spans="9:17">
      <c r="Q357"/>
    </row>
    <row r="358" spans="9:17">
      <c r="Q358"/>
    </row>
    <row r="359" spans="9:17">
      <c r="Q359"/>
    </row>
    <row r="360" spans="9:17">
      <c r="Q360"/>
    </row>
    <row r="361" spans="9:17">
      <c r="Q361"/>
    </row>
    <row r="362" spans="9:17">
      <c r="Q362"/>
    </row>
    <row r="363" spans="9:17">
      <c r="Q363"/>
    </row>
    <row r="364" spans="9:17">
      <c r="Q364"/>
    </row>
    <row r="365" spans="9:17">
      <c r="Q365"/>
    </row>
    <row r="366" spans="9:17">
      <c r="Q366"/>
    </row>
    <row r="367" spans="9:17">
      <c r="Q367"/>
    </row>
    <row r="368" spans="9:17">
      <c r="Q368"/>
    </row>
    <row r="369" spans="17:17">
      <c r="Q369"/>
    </row>
    <row r="370" spans="17:17">
      <c r="Q370"/>
    </row>
    <row r="371" spans="17:17">
      <c r="Q371"/>
    </row>
    <row r="372" spans="17:17">
      <c r="Q372"/>
    </row>
    <row r="373" spans="17:17">
      <c r="Q373"/>
    </row>
    <row r="374" spans="17:17">
      <c r="Q374"/>
    </row>
    <row r="375" spans="17:17">
      <c r="Q375"/>
    </row>
    <row r="376" spans="17:17">
      <c r="Q376"/>
    </row>
    <row r="377" spans="17:17">
      <c r="Q377"/>
    </row>
    <row r="378" spans="17:17">
      <c r="Q378"/>
    </row>
    <row r="379" spans="17:17">
      <c r="Q379"/>
    </row>
    <row r="380" spans="17:17">
      <c r="Q380"/>
    </row>
    <row r="381" spans="17:17">
      <c r="Q381"/>
    </row>
    <row r="382" spans="17:17">
      <c r="Q382"/>
    </row>
    <row r="383" spans="17:17">
      <c r="Q383"/>
    </row>
    <row r="384" spans="17:17">
      <c r="Q384"/>
    </row>
    <row r="385" spans="17:17">
      <c r="Q385"/>
    </row>
    <row r="386" spans="17:17">
      <c r="Q386"/>
    </row>
    <row r="387" spans="17:17">
      <c r="Q387"/>
    </row>
    <row r="388" spans="17:17">
      <c r="Q388"/>
    </row>
    <row r="389" spans="17:17">
      <c r="Q389"/>
    </row>
    <row r="390" spans="17:17">
      <c r="Q390"/>
    </row>
    <row r="391" spans="17:17">
      <c r="Q391"/>
    </row>
    <row r="392" spans="17:17">
      <c r="Q392"/>
    </row>
    <row r="393" spans="17:17">
      <c r="Q393"/>
    </row>
    <row r="394" spans="17:17">
      <c r="Q394"/>
    </row>
    <row r="395" spans="17:17">
      <c r="Q395"/>
    </row>
    <row r="396" spans="17:17">
      <c r="Q396"/>
    </row>
    <row r="397" spans="17:17">
      <c r="Q397"/>
    </row>
    <row r="398" spans="17:17">
      <c r="Q398"/>
    </row>
    <row r="399" spans="17:17">
      <c r="Q399"/>
    </row>
    <row r="400" spans="17:17">
      <c r="Q400"/>
    </row>
    <row r="401" spans="17:17">
      <c r="Q401"/>
    </row>
    <row r="402" spans="17:17">
      <c r="Q402"/>
    </row>
    <row r="403" spans="17:17">
      <c r="Q403"/>
    </row>
    <row r="404" spans="17:17">
      <c r="Q404"/>
    </row>
    <row r="405" spans="17:17">
      <c r="Q405"/>
    </row>
    <row r="406" spans="17:17">
      <c r="Q406"/>
    </row>
    <row r="407" spans="17:17">
      <c r="Q407"/>
    </row>
    <row r="408" spans="17:17">
      <c r="Q408"/>
    </row>
    <row r="409" spans="17:17">
      <c r="Q409"/>
    </row>
    <row r="410" spans="17:17">
      <c r="Q410"/>
    </row>
    <row r="411" spans="17:17">
      <c r="Q411"/>
    </row>
    <row r="412" spans="17:17">
      <c r="Q412"/>
    </row>
    <row r="413" spans="17:17">
      <c r="Q413"/>
    </row>
    <row r="414" spans="17:17">
      <c r="Q414"/>
    </row>
    <row r="415" spans="17:17">
      <c r="Q415"/>
    </row>
    <row r="416" spans="17:17">
      <c r="Q416"/>
    </row>
    <row r="417" spans="17:17">
      <c r="Q417"/>
    </row>
    <row r="418" spans="17:17">
      <c r="Q418"/>
    </row>
    <row r="419" spans="17:17">
      <c r="Q419"/>
    </row>
    <row r="420" spans="17:17">
      <c r="Q420"/>
    </row>
    <row r="421" spans="17:17">
      <c r="Q421"/>
    </row>
    <row r="422" spans="17:17">
      <c r="Q422"/>
    </row>
    <row r="423" spans="17:17">
      <c r="Q423"/>
    </row>
    <row r="424" spans="17:17">
      <c r="Q424"/>
    </row>
    <row r="425" spans="17:17">
      <c r="Q425"/>
    </row>
    <row r="426" spans="17:17">
      <c r="Q426"/>
    </row>
    <row r="427" spans="17:17">
      <c r="Q427"/>
    </row>
    <row r="428" spans="17:17">
      <c r="Q428"/>
    </row>
    <row r="429" spans="17:17">
      <c r="Q429"/>
    </row>
    <row r="430" spans="17:17">
      <c r="Q430"/>
    </row>
    <row r="431" spans="17:17">
      <c r="Q431"/>
    </row>
    <row r="432" spans="17:17">
      <c r="Q432"/>
    </row>
    <row r="433" spans="17:17">
      <c r="Q433"/>
    </row>
    <row r="434" spans="17:17">
      <c r="Q434"/>
    </row>
    <row r="435" spans="17:17">
      <c r="Q435"/>
    </row>
    <row r="436" spans="17:17">
      <c r="Q436"/>
    </row>
    <row r="437" spans="17:17">
      <c r="Q437"/>
    </row>
    <row r="438" spans="17:17">
      <c r="Q438"/>
    </row>
    <row r="439" spans="17:17">
      <c r="Q439"/>
    </row>
    <row r="440" spans="17:17">
      <c r="Q440"/>
    </row>
    <row r="441" spans="17:17">
      <c r="Q441"/>
    </row>
    <row r="442" spans="17:17">
      <c r="Q442"/>
    </row>
    <row r="443" spans="17:17">
      <c r="Q443"/>
    </row>
    <row r="444" spans="17:17">
      <c r="Q444"/>
    </row>
    <row r="445" spans="17:17">
      <c r="Q445"/>
    </row>
    <row r="446" spans="17:17">
      <c r="Q446"/>
    </row>
    <row r="447" spans="17:17">
      <c r="Q447"/>
    </row>
    <row r="448" spans="17:17">
      <c r="Q448"/>
    </row>
    <row r="449" spans="17:17">
      <c r="Q449"/>
    </row>
    <row r="450" spans="17:17">
      <c r="Q450"/>
    </row>
    <row r="451" spans="17:17">
      <c r="Q451"/>
    </row>
    <row r="452" spans="17:17">
      <c r="Q452"/>
    </row>
    <row r="453" spans="17:17">
      <c r="Q453"/>
    </row>
    <row r="454" spans="17:17">
      <c r="Q454"/>
    </row>
    <row r="455" spans="17:17">
      <c r="Q455"/>
    </row>
    <row r="456" spans="17:17">
      <c r="Q456"/>
    </row>
    <row r="457" spans="17:17">
      <c r="Q457"/>
    </row>
    <row r="458" spans="17:17">
      <c r="Q458"/>
    </row>
    <row r="459" spans="17:17">
      <c r="Q459"/>
    </row>
    <row r="460" spans="17:17">
      <c r="Q460"/>
    </row>
    <row r="461" spans="17:17">
      <c r="Q461"/>
    </row>
    <row r="462" spans="17:17">
      <c r="Q462"/>
    </row>
    <row r="463" spans="17:17">
      <c r="Q463"/>
    </row>
    <row r="464" spans="17:17">
      <c r="Q464"/>
    </row>
    <row r="465" spans="17:17">
      <c r="Q465"/>
    </row>
    <row r="466" spans="17:17">
      <c r="Q466"/>
    </row>
    <row r="467" spans="17:17">
      <c r="Q467"/>
    </row>
    <row r="468" spans="17:17">
      <c r="Q468"/>
    </row>
    <row r="469" spans="17:17">
      <c r="Q469"/>
    </row>
    <row r="470" spans="17:17">
      <c r="Q470"/>
    </row>
    <row r="471" spans="17:17">
      <c r="Q471"/>
    </row>
    <row r="472" spans="17:17">
      <c r="Q472"/>
    </row>
    <row r="473" spans="17:17">
      <c r="Q473"/>
    </row>
    <row r="474" spans="17:17">
      <c r="Q474"/>
    </row>
    <row r="475" spans="17:17">
      <c r="Q475"/>
    </row>
    <row r="476" spans="17:17">
      <c r="Q476"/>
    </row>
    <row r="477" spans="17:17">
      <c r="Q477"/>
    </row>
    <row r="478" spans="17:17">
      <c r="Q478"/>
    </row>
    <row r="479" spans="17:17">
      <c r="Q479"/>
    </row>
    <row r="480" spans="17:17">
      <c r="Q480"/>
    </row>
    <row r="481" spans="17:17">
      <c r="Q481"/>
    </row>
    <row r="482" spans="17:17">
      <c r="Q482"/>
    </row>
    <row r="483" spans="17:17">
      <c r="Q483"/>
    </row>
    <row r="484" spans="17:17">
      <c r="Q484"/>
    </row>
    <row r="485" spans="17:17">
      <c r="Q485"/>
    </row>
    <row r="486" spans="17:17">
      <c r="Q486"/>
    </row>
    <row r="487" spans="17:17">
      <c r="Q487"/>
    </row>
    <row r="488" spans="17:17">
      <c r="Q488"/>
    </row>
    <row r="489" spans="17:17">
      <c r="Q489"/>
    </row>
    <row r="490" spans="17:17">
      <c r="Q490"/>
    </row>
    <row r="491" spans="17:17">
      <c r="Q491"/>
    </row>
    <row r="492" spans="17:17">
      <c r="Q492"/>
    </row>
    <row r="493" spans="17:17">
      <c r="Q493"/>
    </row>
    <row r="494" spans="17:17">
      <c r="Q494"/>
    </row>
    <row r="495" spans="17:17">
      <c r="Q495"/>
    </row>
    <row r="496" spans="17:17">
      <c r="Q496"/>
    </row>
    <row r="497" spans="17:17">
      <c r="Q497"/>
    </row>
    <row r="498" spans="17:17">
      <c r="Q498"/>
    </row>
    <row r="499" spans="17:17">
      <c r="Q499"/>
    </row>
    <row r="500" spans="17:17">
      <c r="Q500"/>
    </row>
    <row r="501" spans="17:17">
      <c r="Q501"/>
    </row>
    <row r="502" spans="17:17">
      <c r="Q502"/>
    </row>
    <row r="503" spans="17:17">
      <c r="Q503"/>
    </row>
    <row r="504" spans="17:17">
      <c r="Q504"/>
    </row>
    <row r="505" spans="17:17">
      <c r="Q505"/>
    </row>
    <row r="506" spans="17:17">
      <c r="Q506"/>
    </row>
    <row r="507" spans="17:17">
      <c r="Q507"/>
    </row>
    <row r="508" spans="17:17">
      <c r="Q508"/>
    </row>
    <row r="509" spans="17:17">
      <c r="Q509"/>
    </row>
    <row r="510" spans="17:17">
      <c r="Q510"/>
    </row>
    <row r="511" spans="17:17">
      <c r="Q511"/>
    </row>
    <row r="512" spans="17:17">
      <c r="Q512"/>
    </row>
    <row r="513" spans="17:17">
      <c r="Q513"/>
    </row>
    <row r="514" spans="17:17">
      <c r="Q514"/>
    </row>
    <row r="515" spans="17:17">
      <c r="Q515"/>
    </row>
  </sheetData>
  <mergeCells count="27">
    <mergeCell ref="AD9:AI9"/>
    <mergeCell ref="AD10:AI10"/>
    <mergeCell ref="V300:V304"/>
    <mergeCell ref="W300:W304"/>
    <mergeCell ref="Y4:AC4"/>
    <mergeCell ref="V13:AH13"/>
    <mergeCell ref="V93:W93"/>
    <mergeCell ref="AD3:AI4"/>
    <mergeCell ref="AD6:AI7"/>
    <mergeCell ref="V100:W100"/>
    <mergeCell ref="V42:W42"/>
    <mergeCell ref="V47:W47"/>
    <mergeCell ref="V53:W53"/>
    <mergeCell ref="V60:W60"/>
    <mergeCell ref="V64:W64"/>
    <mergeCell ref="V69:W69"/>
    <mergeCell ref="Y3:AC3"/>
    <mergeCell ref="Y10:AC10"/>
    <mergeCell ref="Y9:AC9"/>
    <mergeCell ref="Y7:AC7"/>
    <mergeCell ref="Y6:AC6"/>
    <mergeCell ref="V194:W194"/>
    <mergeCell ref="V133:W133"/>
    <mergeCell ref="V148:W148"/>
    <mergeCell ref="V155:W155"/>
    <mergeCell ref="X140:X141"/>
    <mergeCell ref="V140:V14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70" orientation="landscape" r:id="rId2"/>
  <rowBreaks count="7" manualBreakCount="7">
    <brk id="42" min="21" max="36" man="1"/>
    <brk id="69" min="21" max="36" man="1"/>
    <brk id="100" min="21" max="36" man="1"/>
    <brk id="133" min="21" max="36" man="1"/>
    <brk id="167" min="21" max="36" man="1"/>
    <brk id="194" min="21" max="32" man="1"/>
    <brk id="221" min="21" max="32" man="1"/>
  </rowBreaks>
  <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L515"/>
  <sheetViews>
    <sheetView topLeftCell="F155" workbookViewId="0">
      <selection activeCell="B14" sqref="B14:M180"/>
    </sheetView>
  </sheetViews>
  <sheetFormatPr defaultRowHeight="15" outlineLevelCol="1"/>
  <cols>
    <col min="1" max="1" width="2.85546875" style="174" customWidth="1"/>
    <col min="2" max="2" width="12.28515625" style="174" customWidth="1" outlineLevel="1"/>
    <col min="3" max="3" width="12.85546875" style="174" customWidth="1" outlineLevel="1"/>
    <col min="4" max="4" width="11.5703125" style="174" customWidth="1" outlineLevel="1"/>
    <col min="5" max="5" width="21" style="174" bestFit="1" customWidth="1" outlineLevel="1"/>
    <col min="6" max="6" width="11.140625" style="174" bestFit="1" customWidth="1" outlineLevel="1"/>
    <col min="7" max="7" width="23.7109375" style="174" customWidth="1" outlineLevel="1"/>
    <col min="8" max="8" width="28.7109375" style="174" customWidth="1" outlineLevel="1"/>
    <col min="9" max="9" width="10.5703125" style="21" bestFit="1" customWidth="1" outlineLevel="1"/>
    <col min="10" max="10" width="17.7109375" style="174" bestFit="1" customWidth="1" outlineLevel="1"/>
    <col min="11" max="11" width="25.5703125" style="174" bestFit="1" customWidth="1" outlineLevel="1"/>
    <col min="12" max="12" width="9.5703125" style="174" customWidth="1" outlineLevel="1"/>
    <col min="13" max="13" width="38.7109375" style="174" customWidth="1" outlineLevel="1"/>
    <col min="14" max="14" width="11.85546875" style="174" customWidth="1" outlineLevel="1"/>
    <col min="15" max="16" width="9.140625" style="174" customWidth="1" outlineLevel="1"/>
    <col min="17" max="17" width="4" style="20" customWidth="1" outlineLevel="1"/>
    <col min="18" max="21" width="9.140625" style="174"/>
    <col min="22" max="22" width="6.85546875" style="193" bestFit="1" customWidth="1"/>
    <col min="23" max="23" width="6.85546875" style="194" bestFit="1" customWidth="1"/>
    <col min="24" max="24" width="11.7109375" style="174" customWidth="1"/>
    <col min="25" max="25" width="8.42578125" style="134" bestFit="1" customWidth="1"/>
    <col min="26" max="26" width="9" style="134" customWidth="1"/>
    <col min="27" max="27" width="16.140625" style="174" bestFit="1" customWidth="1"/>
    <col min="28" max="28" width="23.140625" style="147" bestFit="1" customWidth="1"/>
    <col min="29" max="29" width="8.42578125" style="134" customWidth="1"/>
    <col min="30" max="30" width="10.7109375" style="134" customWidth="1"/>
    <col min="31" max="31" width="9.85546875" style="134" bestFit="1" customWidth="1"/>
    <col min="32" max="32" width="7.5703125" style="134" customWidth="1"/>
    <col min="33" max="33" width="25.5703125" style="174" bestFit="1" customWidth="1"/>
    <col min="34" max="37" width="13.7109375" style="174" customWidth="1"/>
    <col min="38" max="16384" width="9.140625" style="174"/>
  </cols>
  <sheetData>
    <row r="1" spans="1:38">
      <c r="V1" s="191"/>
      <c r="W1" s="192"/>
      <c r="X1" s="3"/>
      <c r="Y1" s="7"/>
      <c r="Z1" s="7"/>
      <c r="AA1" s="3"/>
      <c r="AB1" s="149"/>
      <c r="AC1" s="7"/>
      <c r="AD1" s="7"/>
      <c r="AE1" s="8"/>
      <c r="AF1" s="36"/>
      <c r="AG1" s="1"/>
      <c r="AH1" s="1"/>
      <c r="AI1" s="1"/>
      <c r="AJ1" s="1"/>
      <c r="AK1" s="1"/>
      <c r="AL1" s="1"/>
    </row>
    <row r="2" spans="1:38">
      <c r="V2" s="191"/>
      <c r="W2" s="192"/>
      <c r="X2" s="3"/>
      <c r="Y2" s="7"/>
      <c r="Z2" s="7"/>
      <c r="AA2" s="3"/>
      <c r="AB2" s="149"/>
      <c r="AC2" s="7"/>
      <c r="AD2" s="7"/>
      <c r="AE2" s="8"/>
      <c r="AF2" s="36"/>
      <c r="AG2" s="1"/>
      <c r="AH2" s="1"/>
      <c r="AI2" s="1"/>
      <c r="AJ2" s="1"/>
      <c r="AK2" s="1"/>
      <c r="AL2" s="1"/>
    </row>
    <row r="3" spans="1:38">
      <c r="V3" s="191"/>
      <c r="W3" s="192"/>
      <c r="X3" s="4"/>
      <c r="Y3" s="1033" t="s">
        <v>38</v>
      </c>
      <c r="Z3" s="1034"/>
      <c r="AA3" s="1034"/>
      <c r="AB3" s="1034"/>
      <c r="AC3" s="1119" t="s">
        <v>39</v>
      </c>
      <c r="AD3" s="1119"/>
      <c r="AE3" s="1119"/>
      <c r="AF3" s="1119"/>
      <c r="AG3" s="1"/>
      <c r="AH3" s="1"/>
      <c r="AI3" s="1"/>
      <c r="AJ3" s="1"/>
      <c r="AK3" s="1"/>
      <c r="AL3" s="1"/>
    </row>
    <row r="4" spans="1:38">
      <c r="V4" s="191"/>
      <c r="W4" s="192"/>
      <c r="X4" s="4"/>
      <c r="Y4" s="1033" t="s">
        <v>40</v>
      </c>
      <c r="Z4" s="1034"/>
      <c r="AA4" s="1034"/>
      <c r="AB4" s="1034"/>
      <c r="AC4" s="1119"/>
      <c r="AD4" s="1119"/>
      <c r="AE4" s="1119"/>
      <c r="AF4" s="1119"/>
      <c r="AG4" s="1"/>
      <c r="AH4" s="1"/>
      <c r="AI4" s="1"/>
      <c r="AJ4" s="1"/>
      <c r="AK4" s="1"/>
      <c r="AL4" s="1"/>
    </row>
    <row r="5" spans="1:38">
      <c r="V5" s="191"/>
      <c r="W5" s="192"/>
      <c r="X5" s="4"/>
      <c r="Y5" s="32"/>
      <c r="Z5" s="33"/>
      <c r="AA5" s="1"/>
      <c r="AB5" s="181"/>
      <c r="AC5" s="5"/>
      <c r="AD5" s="5"/>
      <c r="AE5" s="5"/>
      <c r="AF5" s="5"/>
      <c r="AG5" s="1"/>
      <c r="AH5" s="1"/>
      <c r="AI5" s="1"/>
      <c r="AJ5" s="1"/>
      <c r="AK5" s="1"/>
      <c r="AL5" s="1"/>
    </row>
    <row r="6" spans="1:38">
      <c r="V6" s="191"/>
      <c r="W6" s="192"/>
      <c r="X6" s="3"/>
      <c r="Y6" s="1033" t="s">
        <v>41</v>
      </c>
      <c r="Z6" s="1034"/>
      <c r="AA6" s="1034"/>
      <c r="AB6" s="1034"/>
      <c r="AC6" s="1036" t="s">
        <v>42</v>
      </c>
      <c r="AD6" s="1036"/>
      <c r="AE6" s="1036"/>
      <c r="AF6" s="1036"/>
      <c r="AG6" s="1"/>
      <c r="AH6" s="1"/>
      <c r="AI6" s="1"/>
      <c r="AJ6" s="1"/>
      <c r="AK6" s="1"/>
      <c r="AL6" s="1"/>
    </row>
    <row r="7" spans="1:38">
      <c r="V7" s="191"/>
      <c r="W7" s="192"/>
      <c r="X7" s="3"/>
      <c r="Y7" s="1033" t="s">
        <v>43</v>
      </c>
      <c r="Z7" s="1034"/>
      <c r="AA7" s="1034"/>
      <c r="AB7" s="1034"/>
      <c r="AC7" s="1036"/>
      <c r="AD7" s="1036"/>
      <c r="AE7" s="1036"/>
      <c r="AF7" s="1036"/>
      <c r="AG7" s="1"/>
      <c r="AH7" s="1"/>
      <c r="AI7" s="1"/>
      <c r="AJ7" s="1"/>
      <c r="AK7" s="1"/>
      <c r="AL7" s="1"/>
    </row>
    <row r="8" spans="1:38">
      <c r="V8" s="191"/>
      <c r="W8" s="192"/>
      <c r="X8" s="3"/>
      <c r="Y8" s="32"/>
      <c r="Z8" s="33"/>
      <c r="AA8" s="1"/>
      <c r="AB8" s="181"/>
      <c r="AC8" s="10"/>
      <c r="AD8" s="9"/>
      <c r="AE8" s="10"/>
      <c r="AF8" s="10"/>
      <c r="AG8" s="1"/>
      <c r="AH8" s="1"/>
      <c r="AI8" s="1"/>
      <c r="AJ8" s="1"/>
      <c r="AK8" s="1"/>
      <c r="AL8" s="1"/>
    </row>
    <row r="9" spans="1:38">
      <c r="V9" s="191"/>
      <c r="W9" s="192"/>
      <c r="X9" s="3"/>
      <c r="Y9" s="1033" t="s">
        <v>44</v>
      </c>
      <c r="Z9" s="1034"/>
      <c r="AA9" s="1034"/>
      <c r="AB9" s="1034"/>
      <c r="AC9" s="1041" t="s">
        <v>45</v>
      </c>
      <c r="AD9" s="1041"/>
      <c r="AE9" s="1041"/>
      <c r="AF9" s="1041"/>
      <c r="AG9" s="1"/>
      <c r="AH9" s="1"/>
      <c r="AI9" s="1"/>
      <c r="AJ9" s="1"/>
      <c r="AK9" s="1"/>
      <c r="AL9" s="1"/>
    </row>
    <row r="10" spans="1:38" s="14" customFormat="1">
      <c r="A10" s="174"/>
      <c r="B10" s="13" t="s">
        <v>970</v>
      </c>
      <c r="C10" s="164">
        <v>42869</v>
      </c>
      <c r="D10" s="174"/>
      <c r="E10" s="174"/>
      <c r="F10" s="174"/>
      <c r="G10" s="174"/>
      <c r="H10" s="174"/>
      <c r="I10" s="21"/>
      <c r="J10" s="174"/>
      <c r="K10" s="174"/>
      <c r="L10" s="174"/>
      <c r="M10" s="174"/>
      <c r="N10" s="174"/>
      <c r="O10" s="174"/>
      <c r="P10" s="174"/>
      <c r="Q10" s="20"/>
      <c r="R10" s="174"/>
      <c r="S10" s="174"/>
      <c r="T10" s="174"/>
      <c r="U10" s="174"/>
      <c r="V10" s="191"/>
      <c r="W10" s="192"/>
      <c r="X10" s="5"/>
      <c r="Y10" s="1033" t="s">
        <v>46</v>
      </c>
      <c r="Z10" s="1034"/>
      <c r="AA10" s="1034"/>
      <c r="AB10" s="1034"/>
      <c r="AC10" s="1042" t="s">
        <v>47</v>
      </c>
      <c r="AD10" s="1042"/>
      <c r="AE10" s="1042"/>
      <c r="AF10" s="1042"/>
      <c r="AG10" s="1"/>
      <c r="AH10" s="1"/>
      <c r="AI10" s="1"/>
      <c r="AJ10" s="1"/>
      <c r="AK10" s="1"/>
      <c r="AL10" s="1"/>
    </row>
    <row r="11" spans="1:38">
      <c r="V11" s="191"/>
      <c r="W11" s="192"/>
      <c r="X11" s="3"/>
      <c r="Y11" s="7"/>
      <c r="Z11" s="7"/>
      <c r="AA11" s="3"/>
      <c r="AB11" s="149"/>
      <c r="AC11" s="7"/>
      <c r="AD11" s="7"/>
      <c r="AE11" s="8"/>
      <c r="AF11" s="36"/>
      <c r="AG11" s="1"/>
      <c r="AH11" s="1"/>
      <c r="AI11" s="1"/>
      <c r="AJ11" s="1"/>
      <c r="AK11" s="1"/>
      <c r="AL11" s="1"/>
    </row>
    <row r="12" spans="1:38" ht="15.75" thickBot="1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V12" s="191"/>
      <c r="W12" s="192"/>
      <c r="X12" s="3"/>
      <c r="Y12" s="7"/>
      <c r="Z12" s="7"/>
      <c r="AA12" s="3"/>
      <c r="AB12" s="149"/>
      <c r="AC12" s="7"/>
      <c r="AD12" s="7"/>
      <c r="AE12" s="8"/>
      <c r="AF12" s="36"/>
      <c r="AG12" s="1"/>
      <c r="AH12" s="1"/>
      <c r="AI12" s="1"/>
      <c r="AJ12" s="1"/>
      <c r="AK12" s="1"/>
      <c r="AL12" s="134"/>
    </row>
    <row r="13" spans="1:38" ht="30.75" thickBot="1">
      <c r="A13" s="14"/>
      <c r="B13" s="13" t="s">
        <v>62</v>
      </c>
      <c r="C13" s="13" t="s">
        <v>981</v>
      </c>
      <c r="D13" s="13" t="s">
        <v>980</v>
      </c>
      <c r="E13" s="19" t="s">
        <v>52</v>
      </c>
      <c r="F13" s="19" t="s">
        <v>51</v>
      </c>
      <c r="G13" s="13" t="s">
        <v>49</v>
      </c>
      <c r="H13" s="19" t="s">
        <v>50</v>
      </c>
      <c r="I13" s="13" t="s">
        <v>418</v>
      </c>
      <c r="J13" s="19" t="s">
        <v>60</v>
      </c>
      <c r="K13" s="19" t="s">
        <v>59</v>
      </c>
      <c r="L13" s="13" t="s">
        <v>53</v>
      </c>
      <c r="M13" s="13" t="s">
        <v>54</v>
      </c>
      <c r="N13"/>
      <c r="O13"/>
      <c r="P13"/>
      <c r="Q13"/>
      <c r="R13"/>
      <c r="S13"/>
      <c r="V13" s="1115" t="s">
        <v>997</v>
      </c>
      <c r="W13" s="1116"/>
      <c r="X13" s="1116"/>
      <c r="Y13" s="1116"/>
      <c r="Z13" s="1116"/>
      <c r="AA13" s="1116"/>
      <c r="AB13" s="1116"/>
      <c r="AC13" s="1116"/>
      <c r="AD13" s="1116"/>
      <c r="AE13" s="1116"/>
      <c r="AF13" s="1116"/>
      <c r="AG13" s="1117"/>
      <c r="AH13" s="1"/>
      <c r="AI13" s="1"/>
      <c r="AJ13" s="1"/>
      <c r="AK13" s="1"/>
    </row>
    <row r="14" spans="1:38" ht="15.75" thickBot="1">
      <c r="B14" s="312">
        <v>1</v>
      </c>
      <c r="C14" s="166">
        <v>0.38541666666666669</v>
      </c>
      <c r="D14" s="312" t="s">
        <v>962</v>
      </c>
      <c r="E14" s="312" t="s">
        <v>56</v>
      </c>
      <c r="F14" s="312" t="s">
        <v>2</v>
      </c>
      <c r="G14" s="312" t="s">
        <v>410</v>
      </c>
      <c r="H14" s="312" t="s">
        <v>853</v>
      </c>
      <c r="I14" s="167">
        <v>1997</v>
      </c>
      <c r="J14" s="312" t="s">
        <v>27</v>
      </c>
      <c r="K14" s="312">
        <v>52.2</v>
      </c>
      <c r="L14" s="312" t="s">
        <v>5</v>
      </c>
      <c r="M14" s="312" t="s">
        <v>962</v>
      </c>
      <c r="N14"/>
      <c r="O14"/>
      <c r="P14"/>
      <c r="Q14"/>
      <c r="R14"/>
      <c r="S14"/>
      <c r="AG14" s="1"/>
      <c r="AH14" s="1"/>
      <c r="AI14" s="1"/>
      <c r="AJ14" s="1"/>
      <c r="AK14" s="1"/>
    </row>
    <row r="15" spans="1:38" ht="14.25" customHeight="1" thickBot="1">
      <c r="B15"/>
      <c r="C15" s="166">
        <v>0.41666666666666669</v>
      </c>
      <c r="D15" s="312" t="s">
        <v>962</v>
      </c>
      <c r="E15" s="312" t="s">
        <v>56</v>
      </c>
      <c r="F15" s="312" t="s">
        <v>4</v>
      </c>
      <c r="G15" s="312" t="s">
        <v>411</v>
      </c>
      <c r="H15" s="312" t="s">
        <v>303</v>
      </c>
      <c r="I15" s="167">
        <v>1997</v>
      </c>
      <c r="J15" s="312" t="s">
        <v>32</v>
      </c>
      <c r="K15" s="312">
        <v>62.9</v>
      </c>
      <c r="L15" s="312" t="s">
        <v>7</v>
      </c>
      <c r="M15" s="312" t="s">
        <v>273</v>
      </c>
      <c r="N15"/>
      <c r="O15"/>
      <c r="P15"/>
      <c r="Q15"/>
      <c r="R15"/>
      <c r="S15"/>
      <c r="V15" s="222" t="s">
        <v>981</v>
      </c>
      <c r="W15" s="223" t="s">
        <v>980</v>
      </c>
      <c r="X15" s="224" t="s">
        <v>52</v>
      </c>
      <c r="Y15" s="225" t="s">
        <v>62</v>
      </c>
      <c r="Z15" s="226" t="s">
        <v>51</v>
      </c>
      <c r="AA15" s="224" t="s">
        <v>49</v>
      </c>
      <c r="AB15" s="227" t="s">
        <v>50</v>
      </c>
      <c r="AC15" s="226" t="s">
        <v>418</v>
      </c>
      <c r="AD15" s="225" t="s">
        <v>60</v>
      </c>
      <c r="AE15" s="228" t="s">
        <v>59</v>
      </c>
      <c r="AF15" s="226" t="s">
        <v>53</v>
      </c>
      <c r="AG15" s="229" t="s">
        <v>54</v>
      </c>
      <c r="AH15" s="271" t="s">
        <v>1000</v>
      </c>
      <c r="AI15" s="272" t="s">
        <v>424</v>
      </c>
      <c r="AJ15" s="273" t="s">
        <v>1001</v>
      </c>
      <c r="AK15" s="271" t="s">
        <v>999</v>
      </c>
    </row>
    <row r="16" spans="1:38">
      <c r="B16"/>
      <c r="C16" s="166">
        <v>0.42708333333333331</v>
      </c>
      <c r="D16" s="312" t="s">
        <v>962</v>
      </c>
      <c r="E16" s="312" t="s">
        <v>56</v>
      </c>
      <c r="F16" s="312" t="s">
        <v>8</v>
      </c>
      <c r="G16" s="312" t="s">
        <v>411</v>
      </c>
      <c r="H16" s="312" t="s">
        <v>856</v>
      </c>
      <c r="I16" s="167">
        <v>1998</v>
      </c>
      <c r="J16" s="312" t="s">
        <v>27</v>
      </c>
      <c r="K16" s="312">
        <v>65.599999999999994</v>
      </c>
      <c r="L16" s="312" t="s">
        <v>7</v>
      </c>
      <c r="M16" s="312" t="s">
        <v>962</v>
      </c>
      <c r="N16"/>
      <c r="O16"/>
      <c r="P16"/>
      <c r="Q16"/>
      <c r="R16"/>
      <c r="S16"/>
      <c r="V16" s="206">
        <v>0.41666666666666669</v>
      </c>
      <c r="W16" s="207">
        <v>0.57291666666666663</v>
      </c>
      <c r="X16" s="208" t="s">
        <v>55</v>
      </c>
      <c r="Y16" s="209">
        <v>1</v>
      </c>
      <c r="Z16" s="209" t="s">
        <v>4</v>
      </c>
      <c r="AA16" s="208" t="s">
        <v>411</v>
      </c>
      <c r="AB16" s="210" t="s">
        <v>394</v>
      </c>
      <c r="AC16" s="209">
        <v>1997</v>
      </c>
      <c r="AD16" s="209" t="s">
        <v>36</v>
      </c>
      <c r="AE16" s="211">
        <v>60.9</v>
      </c>
      <c r="AF16" s="209" t="s">
        <v>7</v>
      </c>
      <c r="AG16" s="258" t="s">
        <v>551</v>
      </c>
      <c r="AH16" s="266"/>
      <c r="AI16" s="267"/>
      <c r="AJ16" s="258"/>
      <c r="AK16" s="212"/>
    </row>
    <row r="17" spans="2:38">
      <c r="B17"/>
      <c r="C17" s="166">
        <v>0.4375</v>
      </c>
      <c r="D17" s="312" t="s">
        <v>962</v>
      </c>
      <c r="E17" s="312" t="s">
        <v>56</v>
      </c>
      <c r="F17" s="312" t="s">
        <v>9</v>
      </c>
      <c r="G17" s="312" t="s">
        <v>411</v>
      </c>
      <c r="H17" s="312" t="s">
        <v>730</v>
      </c>
      <c r="I17" s="167">
        <v>1997</v>
      </c>
      <c r="J17" s="312" t="s">
        <v>32</v>
      </c>
      <c r="K17" s="312">
        <v>71.400000000000006</v>
      </c>
      <c r="L17" s="312" t="s">
        <v>7</v>
      </c>
      <c r="M17" s="312" t="s">
        <v>1004</v>
      </c>
      <c r="N17"/>
      <c r="O17"/>
      <c r="P17"/>
      <c r="Q17"/>
      <c r="R17"/>
      <c r="S17"/>
      <c r="V17" s="213"/>
      <c r="W17" s="195"/>
      <c r="X17" s="186"/>
      <c r="Y17" s="187">
        <v>2</v>
      </c>
      <c r="Z17" s="187" t="s">
        <v>4</v>
      </c>
      <c r="AA17" s="186" t="s">
        <v>411</v>
      </c>
      <c r="AB17" s="188" t="s">
        <v>724</v>
      </c>
      <c r="AC17" s="187">
        <v>1998</v>
      </c>
      <c r="AD17" s="187" t="s">
        <v>32</v>
      </c>
      <c r="AE17" s="189">
        <v>63</v>
      </c>
      <c r="AF17" s="187" t="s">
        <v>7</v>
      </c>
      <c r="AG17" s="259" t="s">
        <v>506</v>
      </c>
      <c r="AH17" s="268"/>
      <c r="AI17" s="45"/>
      <c r="AJ17" s="259"/>
      <c r="AK17" s="214"/>
    </row>
    <row r="18" spans="2:38">
      <c r="B18"/>
      <c r="C18" s="166">
        <v>0.44791666666666669</v>
      </c>
      <c r="D18" s="312" t="s">
        <v>962</v>
      </c>
      <c r="E18" s="312" t="s">
        <v>56</v>
      </c>
      <c r="F18" s="312" t="s">
        <v>13</v>
      </c>
      <c r="G18" s="312" t="s">
        <v>411</v>
      </c>
      <c r="H18" s="312" t="s">
        <v>857</v>
      </c>
      <c r="I18" s="167">
        <v>1996</v>
      </c>
      <c r="J18" s="312" t="s">
        <v>27</v>
      </c>
      <c r="K18" s="312">
        <v>74.599999999999994</v>
      </c>
      <c r="L18" s="312" t="s">
        <v>7</v>
      </c>
      <c r="M18" s="312" t="s">
        <v>962</v>
      </c>
      <c r="N18"/>
      <c r="O18"/>
      <c r="P18"/>
      <c r="Q18"/>
      <c r="R18"/>
      <c r="S18"/>
      <c r="V18" s="213"/>
      <c r="W18" s="195"/>
      <c r="X18" s="186"/>
      <c r="Y18" s="187">
        <v>3</v>
      </c>
      <c r="Z18" s="187" t="s">
        <v>4</v>
      </c>
      <c r="AA18" s="186" t="s">
        <v>415</v>
      </c>
      <c r="AB18" s="188" t="s">
        <v>318</v>
      </c>
      <c r="AC18" s="187">
        <v>1989</v>
      </c>
      <c r="AD18" s="187" t="s">
        <v>32</v>
      </c>
      <c r="AE18" s="189">
        <v>62.6</v>
      </c>
      <c r="AF18" s="187" t="s">
        <v>7</v>
      </c>
      <c r="AG18" s="259" t="s">
        <v>494</v>
      </c>
      <c r="AH18" s="268"/>
      <c r="AI18" s="45"/>
      <c r="AJ18" s="259"/>
      <c r="AK18" s="214"/>
    </row>
    <row r="19" spans="2:38">
      <c r="B19"/>
      <c r="C19" s="166">
        <v>0.45833333333333331</v>
      </c>
      <c r="D19" s="312" t="s">
        <v>962</v>
      </c>
      <c r="E19" s="312" t="s">
        <v>56</v>
      </c>
      <c r="F19" s="312" t="s">
        <v>17</v>
      </c>
      <c r="G19" s="312" t="s">
        <v>411</v>
      </c>
      <c r="H19" s="312" t="s">
        <v>213</v>
      </c>
      <c r="I19" s="167">
        <v>1995</v>
      </c>
      <c r="J19" s="312" t="s">
        <v>28</v>
      </c>
      <c r="K19" s="312">
        <v>81.900000000000006</v>
      </c>
      <c r="L19" s="312" t="s">
        <v>7</v>
      </c>
      <c r="M19" s="312" t="s">
        <v>800</v>
      </c>
      <c r="N19"/>
      <c r="O19"/>
      <c r="P19"/>
      <c r="Q19"/>
      <c r="R19"/>
      <c r="S19"/>
      <c r="V19" s="213"/>
      <c r="W19" s="195"/>
      <c r="X19" s="186"/>
      <c r="Y19" s="187">
        <v>4</v>
      </c>
      <c r="Z19" s="187" t="s">
        <v>4</v>
      </c>
      <c r="AA19" s="186" t="s">
        <v>415</v>
      </c>
      <c r="AB19" s="188" t="s">
        <v>530</v>
      </c>
      <c r="AC19" s="187">
        <v>1986</v>
      </c>
      <c r="AD19" s="187" t="s">
        <v>36</v>
      </c>
      <c r="AE19" s="189">
        <v>62.2</v>
      </c>
      <c r="AF19" s="187" t="s">
        <v>7</v>
      </c>
      <c r="AG19" s="259" t="s">
        <v>546</v>
      </c>
      <c r="AH19" s="268"/>
      <c r="AI19" s="45"/>
      <c r="AJ19" s="259"/>
      <c r="AK19" s="214"/>
    </row>
    <row r="20" spans="2:38" ht="15.75" thickBot="1">
      <c r="B20"/>
      <c r="C20" s="166">
        <v>0.46875</v>
      </c>
      <c r="D20" s="312" t="s">
        <v>962</v>
      </c>
      <c r="E20" s="312" t="s">
        <v>56</v>
      </c>
      <c r="F20" s="312" t="s">
        <v>17</v>
      </c>
      <c r="G20" s="312" t="s">
        <v>415</v>
      </c>
      <c r="H20" s="312" t="s">
        <v>442</v>
      </c>
      <c r="I20" s="167">
        <v>1988</v>
      </c>
      <c r="J20" s="312" t="s">
        <v>14</v>
      </c>
      <c r="K20" s="312">
        <v>79.900000000000006</v>
      </c>
      <c r="L20" s="312" t="s">
        <v>7</v>
      </c>
      <c r="M20" s="312" t="s">
        <v>962</v>
      </c>
      <c r="N20"/>
      <c r="O20"/>
      <c r="P20"/>
      <c r="Q20"/>
      <c r="R20"/>
      <c r="S20"/>
      <c r="V20" s="215"/>
      <c r="W20" s="216"/>
      <c r="X20" s="217"/>
      <c r="Y20" s="218">
        <v>5</v>
      </c>
      <c r="Z20" s="218" t="s">
        <v>4</v>
      </c>
      <c r="AA20" s="217" t="s">
        <v>415</v>
      </c>
      <c r="AB20" s="219" t="s">
        <v>848</v>
      </c>
      <c r="AC20" s="218">
        <v>1981</v>
      </c>
      <c r="AD20" s="218" t="s">
        <v>27</v>
      </c>
      <c r="AE20" s="220">
        <v>61.7</v>
      </c>
      <c r="AF20" s="218" t="s">
        <v>7</v>
      </c>
      <c r="AG20" s="260" t="s">
        <v>962</v>
      </c>
      <c r="AH20" s="269"/>
      <c r="AI20" s="270"/>
      <c r="AJ20" s="260"/>
      <c r="AK20" s="221"/>
    </row>
    <row r="21" spans="2:38">
      <c r="B21"/>
      <c r="C21" s="166">
        <v>0.47916666666666669</v>
      </c>
      <c r="D21" s="312" t="s">
        <v>962</v>
      </c>
      <c r="E21" s="312" t="s">
        <v>56</v>
      </c>
      <c r="F21" s="312" t="s">
        <v>21</v>
      </c>
      <c r="G21" s="312" t="s">
        <v>415</v>
      </c>
      <c r="H21" s="312" t="s">
        <v>425</v>
      </c>
      <c r="I21" s="167">
        <v>1974</v>
      </c>
      <c r="J21" s="312" t="s">
        <v>10</v>
      </c>
      <c r="K21" s="312">
        <v>92.9</v>
      </c>
      <c r="L21" s="312" t="s">
        <v>7</v>
      </c>
      <c r="M21" s="312" t="s">
        <v>72</v>
      </c>
      <c r="N21"/>
      <c r="O21"/>
      <c r="P21"/>
      <c r="Q21"/>
      <c r="R21"/>
      <c r="S21"/>
      <c r="V21" s="206">
        <v>0.42708333333333331</v>
      </c>
      <c r="W21" s="207">
        <v>0.58333333333333337</v>
      </c>
      <c r="X21" s="208" t="s">
        <v>55</v>
      </c>
      <c r="Y21" s="209">
        <v>1</v>
      </c>
      <c r="Z21" s="209" t="s">
        <v>8</v>
      </c>
      <c r="AA21" s="208" t="s">
        <v>411</v>
      </c>
      <c r="AB21" s="210" t="s">
        <v>856</v>
      </c>
      <c r="AC21" s="209">
        <v>1998</v>
      </c>
      <c r="AD21" s="211" t="s">
        <v>27</v>
      </c>
      <c r="AE21" s="209">
        <v>65.599999999999994</v>
      </c>
      <c r="AF21" s="209" t="s">
        <v>7</v>
      </c>
      <c r="AG21" s="258" t="s">
        <v>962</v>
      </c>
      <c r="AH21" s="266"/>
      <c r="AI21" s="267"/>
      <c r="AJ21" s="258"/>
      <c r="AK21" s="212"/>
    </row>
    <row r="22" spans="2:38">
      <c r="B22"/>
      <c r="C22" s="166">
        <v>0.48958333333333331</v>
      </c>
      <c r="D22" s="312" t="s">
        <v>962</v>
      </c>
      <c r="E22" s="312" t="s">
        <v>56</v>
      </c>
      <c r="F22" s="312" t="s">
        <v>19</v>
      </c>
      <c r="G22" s="312" t="s">
        <v>411</v>
      </c>
      <c r="H22" s="312" t="s">
        <v>869</v>
      </c>
      <c r="I22" s="167">
        <v>1995</v>
      </c>
      <c r="J22" s="312" t="s">
        <v>27</v>
      </c>
      <c r="K22" s="312">
        <v>95.1</v>
      </c>
      <c r="L22" s="312" t="s">
        <v>7</v>
      </c>
      <c r="M22" s="312" t="s">
        <v>962</v>
      </c>
      <c r="N22"/>
      <c r="O22"/>
      <c r="P22"/>
      <c r="Q22"/>
      <c r="R22"/>
      <c r="S22"/>
      <c r="V22" s="213"/>
      <c r="W22" s="195"/>
      <c r="X22" s="186"/>
      <c r="Y22" s="187">
        <v>2</v>
      </c>
      <c r="Z22" s="187" t="s">
        <v>8</v>
      </c>
      <c r="AA22" s="186" t="s">
        <v>411</v>
      </c>
      <c r="AB22" s="188" t="s">
        <v>533</v>
      </c>
      <c r="AC22" s="187">
        <v>1996</v>
      </c>
      <c r="AD22" s="189" t="s">
        <v>36</v>
      </c>
      <c r="AE22" s="187">
        <v>67.2</v>
      </c>
      <c r="AF22" s="187" t="s">
        <v>7</v>
      </c>
      <c r="AG22" s="259" t="s">
        <v>552</v>
      </c>
      <c r="AH22" s="268"/>
      <c r="AI22" s="45"/>
      <c r="AJ22" s="259"/>
      <c r="AK22" s="214"/>
      <c r="AL22" s="14"/>
    </row>
    <row r="23" spans="2:38">
      <c r="B23"/>
      <c r="C23" s="166">
        <v>0.5</v>
      </c>
      <c r="D23" s="312" t="s">
        <v>962</v>
      </c>
      <c r="E23" s="312" t="s">
        <v>567</v>
      </c>
      <c r="F23" s="312" t="s">
        <v>962</v>
      </c>
      <c r="G23" s="312" t="s">
        <v>411</v>
      </c>
      <c r="H23" s="312" t="s">
        <v>36</v>
      </c>
      <c r="I23" s="167" t="s">
        <v>962</v>
      </c>
      <c r="J23" s="312" t="s">
        <v>36</v>
      </c>
      <c r="K23" s="312" t="s">
        <v>979</v>
      </c>
      <c r="L23" s="312" t="s">
        <v>7</v>
      </c>
      <c r="M23" s="312" t="s">
        <v>962</v>
      </c>
      <c r="N23"/>
      <c r="O23"/>
      <c r="P23"/>
      <c r="Q23"/>
      <c r="R23"/>
      <c r="S23"/>
      <c r="V23" s="213"/>
      <c r="W23" s="195"/>
      <c r="X23" s="186"/>
      <c r="Y23" s="187">
        <v>3</v>
      </c>
      <c r="Z23" s="187" t="s">
        <v>8</v>
      </c>
      <c r="AA23" s="186" t="s">
        <v>411</v>
      </c>
      <c r="AB23" s="188" t="s">
        <v>725</v>
      </c>
      <c r="AC23" s="187">
        <v>1995</v>
      </c>
      <c r="AD23" s="189" t="s">
        <v>32</v>
      </c>
      <c r="AE23" s="187">
        <v>67.900000000000006</v>
      </c>
      <c r="AF23" s="187" t="s">
        <v>7</v>
      </c>
      <c r="AG23" s="259" t="s">
        <v>507</v>
      </c>
      <c r="AH23" s="268"/>
      <c r="AI23" s="45"/>
      <c r="AJ23" s="259"/>
      <c r="AK23" s="214"/>
    </row>
    <row r="24" spans="2:38">
      <c r="B24"/>
      <c r="C24" s="166">
        <v>0.52083333333333337</v>
      </c>
      <c r="D24" s="166">
        <v>0.625</v>
      </c>
      <c r="E24" s="312" t="s">
        <v>55</v>
      </c>
      <c r="F24" s="312" t="s">
        <v>4</v>
      </c>
      <c r="G24" s="312" t="s">
        <v>415</v>
      </c>
      <c r="H24" s="312" t="s">
        <v>795</v>
      </c>
      <c r="I24" s="167">
        <v>1997</v>
      </c>
      <c r="J24" s="312" t="s">
        <v>28</v>
      </c>
      <c r="K24" s="312">
        <v>62</v>
      </c>
      <c r="L24" s="312" t="s">
        <v>5</v>
      </c>
      <c r="M24" s="312" t="s">
        <v>809</v>
      </c>
      <c r="N24"/>
      <c r="O24"/>
      <c r="P24"/>
      <c r="Q24"/>
      <c r="R24"/>
      <c r="S24"/>
      <c r="V24" s="213"/>
      <c r="W24" s="195"/>
      <c r="X24" s="186"/>
      <c r="Y24" s="187">
        <v>4</v>
      </c>
      <c r="Z24" s="187" t="s">
        <v>8</v>
      </c>
      <c r="AA24" s="186" t="s">
        <v>411</v>
      </c>
      <c r="AB24" s="188" t="s">
        <v>827</v>
      </c>
      <c r="AC24" s="187">
        <v>1995</v>
      </c>
      <c r="AD24" s="189" t="s">
        <v>26</v>
      </c>
      <c r="AE24" s="187">
        <v>66</v>
      </c>
      <c r="AF24" s="187" t="s">
        <v>7</v>
      </c>
      <c r="AG24" s="259" t="s">
        <v>840</v>
      </c>
      <c r="AH24" s="268"/>
      <c r="AI24" s="45"/>
      <c r="AJ24" s="259"/>
      <c r="AK24" s="214"/>
    </row>
    <row r="25" spans="2:38">
      <c r="B25"/>
      <c r="C25" s="166">
        <v>0.55208333333333337</v>
      </c>
      <c r="D25" s="166">
        <v>0.65625</v>
      </c>
      <c r="E25" s="312" t="s">
        <v>55</v>
      </c>
      <c r="F25" s="312" t="s">
        <v>17</v>
      </c>
      <c r="G25" s="312" t="s">
        <v>415</v>
      </c>
      <c r="H25" s="312" t="s">
        <v>742</v>
      </c>
      <c r="I25" s="167">
        <v>1996</v>
      </c>
      <c r="J25" s="312" t="s">
        <v>32</v>
      </c>
      <c r="K25" s="312">
        <v>84.2</v>
      </c>
      <c r="L25" s="312" t="s">
        <v>5</v>
      </c>
      <c r="M25" s="312" t="s">
        <v>266</v>
      </c>
      <c r="N25"/>
      <c r="O25"/>
      <c r="P25"/>
      <c r="Q25"/>
      <c r="R25"/>
      <c r="S25"/>
      <c r="V25" s="213"/>
      <c r="W25" s="195"/>
      <c r="X25" s="186"/>
      <c r="Y25" s="187">
        <v>5</v>
      </c>
      <c r="Z25" s="187" t="s">
        <v>9</v>
      </c>
      <c r="AA25" s="186" t="s">
        <v>411</v>
      </c>
      <c r="AB25" s="188" t="s">
        <v>726</v>
      </c>
      <c r="AC25" s="187">
        <v>1996</v>
      </c>
      <c r="AD25" s="189" t="s">
        <v>32</v>
      </c>
      <c r="AE25" s="187">
        <v>71.8</v>
      </c>
      <c r="AF25" s="187" t="s">
        <v>7</v>
      </c>
      <c r="AG25" s="259" t="s">
        <v>508</v>
      </c>
      <c r="AH25" s="268"/>
      <c r="AI25" s="45"/>
      <c r="AJ25" s="259"/>
      <c r="AK25" s="214"/>
    </row>
    <row r="26" spans="2:38" ht="15.75" thickBot="1">
      <c r="B26"/>
      <c r="C26" s="166">
        <v>0.5625</v>
      </c>
      <c r="D26" s="166">
        <v>0.66666666666666663</v>
      </c>
      <c r="E26" s="312" t="s">
        <v>55</v>
      </c>
      <c r="F26" s="312" t="s">
        <v>464</v>
      </c>
      <c r="G26" s="312" t="s">
        <v>12</v>
      </c>
      <c r="H26" s="312" t="s">
        <v>265</v>
      </c>
      <c r="I26" s="167">
        <v>1967</v>
      </c>
      <c r="J26" s="312" t="s">
        <v>32</v>
      </c>
      <c r="K26" s="312">
        <v>93.4</v>
      </c>
      <c r="L26" s="312" t="s">
        <v>5</v>
      </c>
      <c r="M26" s="312" t="s">
        <v>520</v>
      </c>
      <c r="N26"/>
      <c r="O26"/>
      <c r="P26"/>
      <c r="Q26"/>
      <c r="R26"/>
      <c r="S26"/>
      <c r="V26" s="215"/>
      <c r="W26" s="216"/>
      <c r="X26" s="217"/>
      <c r="Y26" s="218">
        <v>6</v>
      </c>
      <c r="Z26" s="218" t="s">
        <v>9</v>
      </c>
      <c r="AA26" s="217" t="s">
        <v>411</v>
      </c>
      <c r="AB26" s="219" t="s">
        <v>534</v>
      </c>
      <c r="AC26" s="218">
        <v>1997</v>
      </c>
      <c r="AD26" s="220" t="s">
        <v>36</v>
      </c>
      <c r="AE26" s="218">
        <v>70.900000000000006</v>
      </c>
      <c r="AF26" s="218" t="s">
        <v>7</v>
      </c>
      <c r="AG26" s="260" t="s">
        <v>553</v>
      </c>
      <c r="AH26" s="269"/>
      <c r="AI26" s="270"/>
      <c r="AJ26" s="260"/>
      <c r="AK26" s="221"/>
    </row>
    <row r="27" spans="2:38">
      <c r="B27"/>
      <c r="C27"/>
      <c r="D27"/>
      <c r="E27"/>
      <c r="F27" s="312" t="s">
        <v>21</v>
      </c>
      <c r="G27" s="312" t="s">
        <v>415</v>
      </c>
      <c r="H27" s="312" t="s">
        <v>265</v>
      </c>
      <c r="I27" s="167">
        <v>1967</v>
      </c>
      <c r="J27" s="312" t="s">
        <v>32</v>
      </c>
      <c r="K27" s="312">
        <v>93.4</v>
      </c>
      <c r="L27" s="312" t="s">
        <v>5</v>
      </c>
      <c r="M27" s="312" t="s">
        <v>520</v>
      </c>
      <c r="N27"/>
      <c r="O27"/>
      <c r="P27"/>
      <c r="Q27"/>
      <c r="R27"/>
      <c r="S27"/>
      <c r="V27" s="206">
        <v>0.4375</v>
      </c>
      <c r="W27" s="207">
        <v>0.59375</v>
      </c>
      <c r="X27" s="208" t="s">
        <v>55</v>
      </c>
      <c r="Y27" s="209">
        <v>1</v>
      </c>
      <c r="Z27" s="209" t="s">
        <v>8</v>
      </c>
      <c r="AA27" s="208" t="s">
        <v>415</v>
      </c>
      <c r="AB27" s="210" t="s">
        <v>713</v>
      </c>
      <c r="AC27" s="209">
        <v>1992</v>
      </c>
      <c r="AD27" s="211" t="s">
        <v>32</v>
      </c>
      <c r="AE27" s="209">
        <v>68</v>
      </c>
      <c r="AF27" s="209" t="s">
        <v>7</v>
      </c>
      <c r="AG27" s="258" t="s">
        <v>495</v>
      </c>
      <c r="AH27" s="266"/>
      <c r="AI27" s="267"/>
      <c r="AJ27" s="258"/>
      <c r="AK27" s="212"/>
    </row>
    <row r="28" spans="2:38">
      <c r="B28"/>
      <c r="C28" s="166">
        <v>0.57291666666666663</v>
      </c>
      <c r="D28" s="166">
        <v>0.67708333333333337</v>
      </c>
      <c r="E28" s="312" t="s">
        <v>55</v>
      </c>
      <c r="F28" s="312" t="s">
        <v>21</v>
      </c>
      <c r="G28" s="312" t="s">
        <v>415</v>
      </c>
      <c r="H28" s="312" t="s">
        <v>481</v>
      </c>
      <c r="I28" s="167">
        <v>1989</v>
      </c>
      <c r="J28" s="312" t="s">
        <v>31</v>
      </c>
      <c r="K28" s="312">
        <v>90.5</v>
      </c>
      <c r="L28" s="312" t="s">
        <v>5</v>
      </c>
      <c r="M28" s="312" t="s">
        <v>249</v>
      </c>
      <c r="N28"/>
      <c r="O28"/>
      <c r="P28"/>
      <c r="Q28"/>
      <c r="R28"/>
      <c r="S28"/>
      <c r="V28" s="213"/>
      <c r="W28" s="195"/>
      <c r="X28" s="186"/>
      <c r="Y28" s="187">
        <v>2</v>
      </c>
      <c r="Z28" s="187" t="s">
        <v>8</v>
      </c>
      <c r="AA28" s="186" t="s">
        <v>415</v>
      </c>
      <c r="AB28" s="188" t="s">
        <v>396</v>
      </c>
      <c r="AC28" s="187">
        <v>1989</v>
      </c>
      <c r="AD28" s="189" t="s">
        <v>36</v>
      </c>
      <c r="AE28" s="187">
        <v>57</v>
      </c>
      <c r="AF28" s="187" t="s">
        <v>7</v>
      </c>
      <c r="AG28" s="259" t="s">
        <v>547</v>
      </c>
      <c r="AH28" s="268"/>
      <c r="AI28" s="45"/>
      <c r="AJ28" s="259"/>
      <c r="AK28" s="214"/>
    </row>
    <row r="29" spans="2:38">
      <c r="B29"/>
      <c r="C29" s="166">
        <v>0.58333333333333337</v>
      </c>
      <c r="D29" s="312" t="s">
        <v>962</v>
      </c>
      <c r="E29" s="312" t="s">
        <v>57</v>
      </c>
      <c r="F29" s="312" t="s">
        <v>2</v>
      </c>
      <c r="G29" s="312" t="s">
        <v>414</v>
      </c>
      <c r="H29" s="312" t="s">
        <v>580</v>
      </c>
      <c r="I29" s="167">
        <v>1962</v>
      </c>
      <c r="J29" s="312" t="s">
        <v>18</v>
      </c>
      <c r="K29" s="312">
        <v>56.5</v>
      </c>
      <c r="L29" s="312" t="s">
        <v>3</v>
      </c>
      <c r="M29" s="312" t="s">
        <v>597</v>
      </c>
      <c r="N29"/>
      <c r="O29"/>
      <c r="P29"/>
      <c r="Q29"/>
      <c r="R29"/>
      <c r="S29"/>
      <c r="V29" s="213"/>
      <c r="W29" s="195"/>
      <c r="X29" s="186"/>
      <c r="Y29" s="187">
        <v>3</v>
      </c>
      <c r="Z29" s="187" t="s">
        <v>8</v>
      </c>
      <c r="AA29" s="186" t="s">
        <v>415</v>
      </c>
      <c r="AB29" s="188" t="s">
        <v>821</v>
      </c>
      <c r="AC29" s="187">
        <v>1991</v>
      </c>
      <c r="AD29" s="189" t="s">
        <v>26</v>
      </c>
      <c r="AE29" s="187">
        <v>67.099999999999994</v>
      </c>
      <c r="AF29" s="187" t="s">
        <v>7</v>
      </c>
      <c r="AG29" s="259" t="s">
        <v>840</v>
      </c>
      <c r="AH29" s="268"/>
      <c r="AI29" s="45"/>
      <c r="AJ29" s="259"/>
      <c r="AK29" s="214"/>
    </row>
    <row r="30" spans="2:38" ht="15.75" thickBot="1">
      <c r="B30"/>
      <c r="C30" s="166">
        <v>0.59375</v>
      </c>
      <c r="D30" s="312" t="s">
        <v>962</v>
      </c>
      <c r="E30" s="312" t="s">
        <v>57</v>
      </c>
      <c r="F30" s="312" t="s">
        <v>4</v>
      </c>
      <c r="G30" s="312" t="s">
        <v>414</v>
      </c>
      <c r="H30" s="312" t="s">
        <v>758</v>
      </c>
      <c r="I30" s="167">
        <v>1982</v>
      </c>
      <c r="J30" s="312" t="s">
        <v>24</v>
      </c>
      <c r="K30" s="312">
        <v>61.6</v>
      </c>
      <c r="L30" s="312" t="s">
        <v>3</v>
      </c>
      <c r="M30" s="312" t="s">
        <v>132</v>
      </c>
      <c r="N30"/>
      <c r="O30"/>
      <c r="P30"/>
      <c r="Q30"/>
      <c r="R30"/>
      <c r="S30"/>
      <c r="V30" s="215"/>
      <c r="W30" s="216"/>
      <c r="X30" s="217"/>
      <c r="Y30" s="218">
        <v>4</v>
      </c>
      <c r="Z30" s="218" t="s">
        <v>8</v>
      </c>
      <c r="AA30" s="217" t="s">
        <v>415</v>
      </c>
      <c r="AB30" s="219" t="s">
        <v>191</v>
      </c>
      <c r="AC30" s="218">
        <v>1986</v>
      </c>
      <c r="AD30" s="220" t="s">
        <v>27</v>
      </c>
      <c r="AE30" s="218" t="s">
        <v>982</v>
      </c>
      <c r="AF30" s="218" t="s">
        <v>7</v>
      </c>
      <c r="AG30" s="260" t="s">
        <v>962</v>
      </c>
      <c r="AH30" s="269"/>
      <c r="AI30" s="270"/>
      <c r="AJ30" s="260"/>
      <c r="AK30" s="221"/>
    </row>
    <row r="31" spans="2:38">
      <c r="B31"/>
      <c r="C31" s="166">
        <v>0.60416666666666663</v>
      </c>
      <c r="D31" s="312" t="s">
        <v>962</v>
      </c>
      <c r="E31" s="312" t="s">
        <v>57</v>
      </c>
      <c r="F31" s="312" t="s">
        <v>8</v>
      </c>
      <c r="G31" s="312" t="s">
        <v>15</v>
      </c>
      <c r="H31" s="312" t="s">
        <v>577</v>
      </c>
      <c r="I31" s="167">
        <v>1972</v>
      </c>
      <c r="J31" s="312" t="s">
        <v>18</v>
      </c>
      <c r="K31" s="312">
        <v>66.400000000000006</v>
      </c>
      <c r="L31" s="312" t="s">
        <v>3</v>
      </c>
      <c r="M31" s="312" t="s">
        <v>962</v>
      </c>
      <c r="N31"/>
      <c r="O31"/>
      <c r="P31"/>
      <c r="Q31"/>
      <c r="R31"/>
      <c r="S31"/>
      <c r="V31" s="206">
        <v>0.44791666666666669</v>
      </c>
      <c r="W31" s="207">
        <v>0.60416666666666663</v>
      </c>
      <c r="X31" s="208" t="s">
        <v>55</v>
      </c>
      <c r="Y31" s="209">
        <v>1</v>
      </c>
      <c r="Z31" s="209" t="s">
        <v>9</v>
      </c>
      <c r="AA31" s="208" t="s">
        <v>415</v>
      </c>
      <c r="AB31" s="210" t="s">
        <v>779</v>
      </c>
      <c r="AC31" s="209">
        <v>1983</v>
      </c>
      <c r="AD31" s="211" t="s">
        <v>28</v>
      </c>
      <c r="AE31" s="209">
        <v>72</v>
      </c>
      <c r="AF31" s="209" t="s">
        <v>7</v>
      </c>
      <c r="AG31" s="258" t="s">
        <v>799</v>
      </c>
      <c r="AH31" s="266"/>
      <c r="AI31" s="267"/>
      <c r="AJ31" s="258"/>
      <c r="AK31" s="212"/>
    </row>
    <row r="32" spans="2:38">
      <c r="B32"/>
      <c r="C32"/>
      <c r="D32"/>
      <c r="E32"/>
      <c r="F32"/>
      <c r="G32" s="312" t="s">
        <v>414</v>
      </c>
      <c r="H32" s="312" t="s">
        <v>577</v>
      </c>
      <c r="I32" s="167">
        <v>1972</v>
      </c>
      <c r="J32" s="312" t="s">
        <v>18</v>
      </c>
      <c r="K32" s="312">
        <v>66.400000000000006</v>
      </c>
      <c r="L32" s="312" t="s">
        <v>3</v>
      </c>
      <c r="M32" s="312" t="s">
        <v>962</v>
      </c>
      <c r="N32"/>
      <c r="O32"/>
      <c r="P32"/>
      <c r="Q32"/>
      <c r="R32"/>
      <c r="S32"/>
      <c r="V32" s="213"/>
      <c r="W32" s="195"/>
      <c r="X32" s="186"/>
      <c r="Y32" s="187">
        <v>2</v>
      </c>
      <c r="Z32" s="187" t="s">
        <v>9</v>
      </c>
      <c r="AA32" s="186" t="s">
        <v>415</v>
      </c>
      <c r="AB32" s="188" t="s">
        <v>714</v>
      </c>
      <c r="AC32" s="187">
        <v>1993</v>
      </c>
      <c r="AD32" s="189" t="s">
        <v>32</v>
      </c>
      <c r="AE32" s="187">
        <v>72.900000000000006</v>
      </c>
      <c r="AF32" s="187" t="s">
        <v>7</v>
      </c>
      <c r="AG32" s="259" t="s">
        <v>496</v>
      </c>
      <c r="AH32" s="268"/>
      <c r="AI32" s="45"/>
      <c r="AJ32" s="259"/>
      <c r="AK32" s="214"/>
    </row>
    <row r="33" spans="2:37">
      <c r="B33"/>
      <c r="C33" s="166">
        <v>0.61458333333333337</v>
      </c>
      <c r="D33" s="312" t="s">
        <v>962</v>
      </c>
      <c r="E33" s="312" t="s">
        <v>57</v>
      </c>
      <c r="F33" s="312" t="s">
        <v>6</v>
      </c>
      <c r="G33" s="312" t="s">
        <v>414</v>
      </c>
      <c r="H33" s="312" t="s">
        <v>761</v>
      </c>
      <c r="I33" s="167">
        <v>1977</v>
      </c>
      <c r="J33" s="312" t="s">
        <v>24</v>
      </c>
      <c r="K33" s="312">
        <v>79</v>
      </c>
      <c r="L33" s="312" t="s">
        <v>3</v>
      </c>
      <c r="M33" s="312" t="s">
        <v>133</v>
      </c>
      <c r="N33"/>
      <c r="O33"/>
      <c r="P33"/>
      <c r="Q33"/>
      <c r="R33"/>
      <c r="S33"/>
      <c r="V33" s="213"/>
      <c r="W33" s="195"/>
      <c r="X33" s="186"/>
      <c r="Y33" s="187">
        <v>3</v>
      </c>
      <c r="Z33" s="187" t="s">
        <v>9</v>
      </c>
      <c r="AA33" s="186" t="s">
        <v>415</v>
      </c>
      <c r="AB33" s="188" t="s">
        <v>531</v>
      </c>
      <c r="AC33" s="187">
        <v>1990</v>
      </c>
      <c r="AD33" s="189" t="s">
        <v>36</v>
      </c>
      <c r="AE33" s="187">
        <v>52</v>
      </c>
      <c r="AF33" s="187" t="s">
        <v>7</v>
      </c>
      <c r="AG33" s="259" t="s">
        <v>377</v>
      </c>
      <c r="AH33" s="268"/>
      <c r="AI33" s="45"/>
      <c r="AJ33" s="259"/>
      <c r="AK33" s="214"/>
    </row>
    <row r="34" spans="2:37">
      <c r="B34"/>
      <c r="C34" s="166">
        <v>0.6875</v>
      </c>
      <c r="D34" s="166">
        <v>0.76041666666666663</v>
      </c>
      <c r="E34" s="312" t="s">
        <v>55</v>
      </c>
      <c r="F34" s="312" t="s">
        <v>464</v>
      </c>
      <c r="G34" s="312" t="s">
        <v>12</v>
      </c>
      <c r="H34" s="312" t="s">
        <v>870</v>
      </c>
      <c r="I34" s="167">
        <v>1976</v>
      </c>
      <c r="J34" s="312" t="s">
        <v>31</v>
      </c>
      <c r="K34" s="312">
        <v>92</v>
      </c>
      <c r="L34" s="312" t="s">
        <v>5</v>
      </c>
      <c r="M34" s="312" t="s">
        <v>871</v>
      </c>
      <c r="N34"/>
      <c r="O34"/>
      <c r="P34"/>
      <c r="Q34"/>
      <c r="R34"/>
      <c r="S34"/>
      <c r="V34" s="213"/>
      <c r="W34" s="195"/>
      <c r="X34" s="186"/>
      <c r="Y34" s="187">
        <v>4</v>
      </c>
      <c r="Z34" s="187" t="s">
        <v>9</v>
      </c>
      <c r="AA34" s="186" t="s">
        <v>415</v>
      </c>
      <c r="AB34" s="188" t="s">
        <v>822</v>
      </c>
      <c r="AC34" s="187">
        <v>1987</v>
      </c>
      <c r="AD34" s="189" t="s">
        <v>26</v>
      </c>
      <c r="AE34" s="187">
        <v>71.099999999999994</v>
      </c>
      <c r="AF34" s="187" t="s">
        <v>7</v>
      </c>
      <c r="AG34" s="259" t="s">
        <v>841</v>
      </c>
      <c r="AH34" s="268"/>
      <c r="AI34" s="45"/>
      <c r="AJ34" s="259"/>
      <c r="AK34" s="214"/>
    </row>
    <row r="35" spans="2:37" ht="15.75" thickBot="1">
      <c r="B35"/>
      <c r="C35" s="166">
        <v>0.69791666666666663</v>
      </c>
      <c r="D35" s="166">
        <v>0.77083333333333337</v>
      </c>
      <c r="E35" s="312" t="s">
        <v>55</v>
      </c>
      <c r="F35" s="312" t="s">
        <v>9</v>
      </c>
      <c r="G35" s="312" t="s">
        <v>12</v>
      </c>
      <c r="H35" s="312" t="s">
        <v>831</v>
      </c>
      <c r="I35" s="167">
        <v>1964</v>
      </c>
      <c r="J35" s="312" t="s">
        <v>26</v>
      </c>
      <c r="K35" s="312">
        <v>67.3</v>
      </c>
      <c r="L35" s="312" t="s">
        <v>5</v>
      </c>
      <c r="M35" s="312" t="s">
        <v>471</v>
      </c>
      <c r="N35"/>
      <c r="O35"/>
      <c r="P35"/>
      <c r="Q35"/>
      <c r="R35"/>
      <c r="S35"/>
      <c r="V35" s="215"/>
      <c r="W35" s="216"/>
      <c r="X35" s="217"/>
      <c r="Y35" s="218">
        <v>5</v>
      </c>
      <c r="Z35" s="218" t="s">
        <v>9</v>
      </c>
      <c r="AA35" s="217" t="s">
        <v>415</v>
      </c>
      <c r="AB35" s="219" t="s">
        <v>849</v>
      </c>
      <c r="AC35" s="218">
        <v>1981</v>
      </c>
      <c r="AD35" s="220" t="s">
        <v>27</v>
      </c>
      <c r="AE35" s="218">
        <v>68.2</v>
      </c>
      <c r="AF35" s="218" t="s">
        <v>7</v>
      </c>
      <c r="AG35" s="260" t="s">
        <v>962</v>
      </c>
      <c r="AH35" s="269"/>
      <c r="AI35" s="270"/>
      <c r="AJ35" s="260"/>
      <c r="AK35" s="221"/>
    </row>
    <row r="36" spans="2:37">
      <c r="B36"/>
      <c r="C36" s="166">
        <v>0.70833333333333337</v>
      </c>
      <c r="D36" s="166">
        <v>0.78125</v>
      </c>
      <c r="E36" s="312" t="s">
        <v>55</v>
      </c>
      <c r="F36" s="312" t="s">
        <v>464</v>
      </c>
      <c r="G36" s="312" t="s">
        <v>12</v>
      </c>
      <c r="H36" s="312" t="s">
        <v>787</v>
      </c>
      <c r="I36" s="167">
        <v>1955</v>
      </c>
      <c r="J36" s="312" t="s">
        <v>28</v>
      </c>
      <c r="K36" s="312">
        <v>91</v>
      </c>
      <c r="L36" s="312" t="s">
        <v>3</v>
      </c>
      <c r="M36" s="312" t="s">
        <v>804</v>
      </c>
      <c r="N36"/>
      <c r="O36"/>
      <c r="P36"/>
      <c r="Q36"/>
      <c r="R36"/>
      <c r="S36"/>
      <c r="V36" s="206">
        <v>0.45833333333333331</v>
      </c>
      <c r="W36" s="207">
        <v>0.61458333333333337</v>
      </c>
      <c r="X36" s="208" t="s">
        <v>55</v>
      </c>
      <c r="Y36" s="209">
        <v>1</v>
      </c>
      <c r="Z36" s="209" t="s">
        <v>13</v>
      </c>
      <c r="AA36" s="208" t="s">
        <v>411</v>
      </c>
      <c r="AB36" s="210" t="s">
        <v>214</v>
      </c>
      <c r="AC36" s="209">
        <v>1995</v>
      </c>
      <c r="AD36" s="211" t="s">
        <v>28</v>
      </c>
      <c r="AE36" s="209">
        <v>77.400000000000006</v>
      </c>
      <c r="AF36" s="209" t="s">
        <v>7</v>
      </c>
      <c r="AG36" s="258" t="s">
        <v>800</v>
      </c>
      <c r="AH36" s="266"/>
      <c r="AI36" s="267"/>
      <c r="AJ36" s="258"/>
      <c r="AK36" s="212"/>
    </row>
    <row r="37" spans="2:37">
      <c r="B37"/>
      <c r="C37" s="166">
        <v>0.71875</v>
      </c>
      <c r="D37" s="166">
        <v>0.79166666666666663</v>
      </c>
      <c r="E37" s="312" t="s">
        <v>55</v>
      </c>
      <c r="F37" s="312" t="s">
        <v>17</v>
      </c>
      <c r="G37" s="312" t="s">
        <v>12</v>
      </c>
      <c r="H37" s="312" t="s">
        <v>740</v>
      </c>
      <c r="I37" s="167">
        <v>1946</v>
      </c>
      <c r="J37" s="312" t="s">
        <v>32</v>
      </c>
      <c r="K37" s="312">
        <v>78.099999999999994</v>
      </c>
      <c r="L37" s="312" t="s">
        <v>437</v>
      </c>
      <c r="M37" s="312" t="s">
        <v>266</v>
      </c>
      <c r="N37"/>
      <c r="O37"/>
      <c r="P37"/>
      <c r="Q37"/>
      <c r="R37"/>
      <c r="S37"/>
      <c r="V37" s="213"/>
      <c r="W37" s="195"/>
      <c r="X37" s="186"/>
      <c r="Y37" s="187">
        <v>2</v>
      </c>
      <c r="Z37" s="187" t="s">
        <v>13</v>
      </c>
      <c r="AA37" s="186" t="s">
        <v>411</v>
      </c>
      <c r="AB37" s="188" t="s">
        <v>535</v>
      </c>
      <c r="AC37" s="187">
        <v>1997</v>
      </c>
      <c r="AD37" s="189" t="s">
        <v>36</v>
      </c>
      <c r="AE37" s="187">
        <v>76.900000000000006</v>
      </c>
      <c r="AF37" s="187" t="s">
        <v>7</v>
      </c>
      <c r="AG37" s="259" t="s">
        <v>548</v>
      </c>
      <c r="AH37" s="268"/>
      <c r="AI37" s="45"/>
      <c r="AJ37" s="259"/>
      <c r="AK37" s="214"/>
    </row>
    <row r="38" spans="2:37">
      <c r="B38"/>
      <c r="C38" s="166">
        <v>0.72916666666666663</v>
      </c>
      <c r="D38" s="312" t="s">
        <v>962</v>
      </c>
      <c r="E38" s="312" t="s">
        <v>57</v>
      </c>
      <c r="F38" s="312" t="s">
        <v>6</v>
      </c>
      <c r="G38" s="312" t="s">
        <v>15</v>
      </c>
      <c r="H38" s="312" t="s">
        <v>525</v>
      </c>
      <c r="I38" s="167">
        <v>1980</v>
      </c>
      <c r="J38" s="312" t="s">
        <v>29</v>
      </c>
      <c r="K38" s="312">
        <v>76.400000000000006</v>
      </c>
      <c r="L38" s="312" t="s">
        <v>3</v>
      </c>
      <c r="M38" s="312" t="s">
        <v>528</v>
      </c>
      <c r="N38"/>
      <c r="O38"/>
      <c r="P38"/>
      <c r="Q38"/>
      <c r="R38"/>
      <c r="S38"/>
      <c r="V38" s="213"/>
      <c r="W38" s="195"/>
      <c r="X38" s="186"/>
      <c r="Y38" s="187">
        <v>3</v>
      </c>
      <c r="Z38" s="187" t="s">
        <v>13</v>
      </c>
      <c r="AA38" s="186" t="s">
        <v>411</v>
      </c>
      <c r="AB38" s="188" t="s">
        <v>857</v>
      </c>
      <c r="AC38" s="187">
        <v>1996</v>
      </c>
      <c r="AD38" s="189" t="s">
        <v>27</v>
      </c>
      <c r="AE38" s="187">
        <v>74.599999999999994</v>
      </c>
      <c r="AF38" s="187" t="s">
        <v>7</v>
      </c>
      <c r="AG38" s="259" t="s">
        <v>962</v>
      </c>
      <c r="AH38" s="268"/>
      <c r="AI38" s="45"/>
      <c r="AJ38" s="259"/>
      <c r="AK38" s="214"/>
    </row>
    <row r="39" spans="2:37">
      <c r="B39"/>
      <c r="C39" s="166">
        <v>0.73958333333333337</v>
      </c>
      <c r="D39" s="312" t="s">
        <v>962</v>
      </c>
      <c r="E39" s="312" t="s">
        <v>57</v>
      </c>
      <c r="F39" s="312" t="s">
        <v>8</v>
      </c>
      <c r="G39" s="312" t="s">
        <v>15</v>
      </c>
      <c r="H39" s="312" t="s">
        <v>429</v>
      </c>
      <c r="I39" s="167">
        <v>1964</v>
      </c>
      <c r="J39" s="312" t="s">
        <v>11</v>
      </c>
      <c r="K39" s="312">
        <v>60.3</v>
      </c>
      <c r="L39" s="312" t="s">
        <v>437</v>
      </c>
      <c r="M39" s="312" t="s">
        <v>431</v>
      </c>
      <c r="N39"/>
      <c r="O39"/>
      <c r="P39"/>
      <c r="Q39"/>
      <c r="R39"/>
      <c r="S39"/>
      <c r="V39" s="213"/>
      <c r="W39" s="195"/>
      <c r="X39" s="186"/>
      <c r="Y39" s="187">
        <v>4</v>
      </c>
      <c r="Z39" s="187" t="s">
        <v>17</v>
      </c>
      <c r="AA39" s="186" t="s">
        <v>411</v>
      </c>
      <c r="AB39" s="188" t="s">
        <v>213</v>
      </c>
      <c r="AC39" s="187">
        <v>1995</v>
      </c>
      <c r="AD39" s="189" t="s">
        <v>28</v>
      </c>
      <c r="AE39" s="187">
        <v>81.900000000000006</v>
      </c>
      <c r="AF39" s="187" t="s">
        <v>7</v>
      </c>
      <c r="AG39" s="259" t="s">
        <v>800</v>
      </c>
      <c r="AH39" s="268"/>
      <c r="AI39" s="45"/>
      <c r="AJ39" s="259"/>
      <c r="AK39" s="214"/>
    </row>
    <row r="40" spans="2:37">
      <c r="B40" s="312">
        <v>2</v>
      </c>
      <c r="C40" s="166">
        <v>0.38541666666666669</v>
      </c>
      <c r="D40" s="312" t="s">
        <v>962</v>
      </c>
      <c r="E40" s="312" t="s">
        <v>56</v>
      </c>
      <c r="F40" s="312" t="s">
        <v>2</v>
      </c>
      <c r="G40" s="312" t="s">
        <v>414</v>
      </c>
      <c r="H40" s="312" t="s">
        <v>846</v>
      </c>
      <c r="I40" s="167">
        <v>1980</v>
      </c>
      <c r="J40" s="312" t="s">
        <v>27</v>
      </c>
      <c r="K40" s="312">
        <v>57.1</v>
      </c>
      <c r="L40" s="312" t="s">
        <v>5</v>
      </c>
      <c r="M40" s="312" t="s">
        <v>962</v>
      </c>
      <c r="N40"/>
      <c r="O40"/>
      <c r="P40"/>
      <c r="Q40"/>
      <c r="R40"/>
      <c r="S40"/>
      <c r="V40" s="213"/>
      <c r="W40" s="195"/>
      <c r="X40" s="186"/>
      <c r="Y40" s="187">
        <v>5</v>
      </c>
      <c r="Z40" s="187" t="s">
        <v>17</v>
      </c>
      <c r="AA40" s="186" t="s">
        <v>411</v>
      </c>
      <c r="AB40" s="188" t="s">
        <v>284</v>
      </c>
      <c r="AC40" s="187">
        <v>1995</v>
      </c>
      <c r="AD40" s="189" t="s">
        <v>32</v>
      </c>
      <c r="AE40" s="187">
        <v>79.7</v>
      </c>
      <c r="AF40" s="187" t="s">
        <v>7</v>
      </c>
      <c r="AG40" s="259" t="s">
        <v>509</v>
      </c>
      <c r="AH40" s="268"/>
      <c r="AI40" s="45"/>
      <c r="AJ40" s="259"/>
      <c r="AK40" s="214"/>
    </row>
    <row r="41" spans="2:37" ht="15.75" thickBot="1">
      <c r="B41"/>
      <c r="C41" s="166">
        <v>0.39583333333333331</v>
      </c>
      <c r="D41" s="312" t="s">
        <v>962</v>
      </c>
      <c r="E41" s="312" t="s">
        <v>56</v>
      </c>
      <c r="F41" s="312" t="s">
        <v>6</v>
      </c>
      <c r="G41" s="312" t="s">
        <v>410</v>
      </c>
      <c r="H41" s="312" t="s">
        <v>855</v>
      </c>
      <c r="I41" s="167">
        <v>1999</v>
      </c>
      <c r="J41" s="312" t="s">
        <v>27</v>
      </c>
      <c r="K41" s="312">
        <v>69.8</v>
      </c>
      <c r="L41" s="312" t="s">
        <v>5</v>
      </c>
      <c r="M41" s="312" t="s">
        <v>962</v>
      </c>
      <c r="N41"/>
      <c r="O41"/>
      <c r="P41"/>
      <c r="Q41"/>
      <c r="R41"/>
      <c r="S41"/>
      <c r="V41" s="215"/>
      <c r="W41" s="216"/>
      <c r="X41" s="217"/>
      <c r="Y41" s="218">
        <v>6</v>
      </c>
      <c r="Z41" s="218" t="s">
        <v>17</v>
      </c>
      <c r="AA41" s="217" t="s">
        <v>411</v>
      </c>
      <c r="AB41" s="219" t="s">
        <v>858</v>
      </c>
      <c r="AC41" s="218">
        <v>1996</v>
      </c>
      <c r="AD41" s="220" t="s">
        <v>27</v>
      </c>
      <c r="AE41" s="218">
        <v>80.8</v>
      </c>
      <c r="AF41" s="218" t="s">
        <v>7</v>
      </c>
      <c r="AG41" s="260" t="s">
        <v>962</v>
      </c>
      <c r="AH41" s="269"/>
      <c r="AI41" s="270"/>
      <c r="AJ41" s="260"/>
      <c r="AK41" s="221"/>
    </row>
    <row r="42" spans="2:37" ht="19.5" thickBot="1">
      <c r="B42"/>
      <c r="C42" s="166">
        <v>0.40625</v>
      </c>
      <c r="D42" s="312" t="s">
        <v>962</v>
      </c>
      <c r="E42" s="312" t="s">
        <v>56</v>
      </c>
      <c r="F42" s="312" t="s">
        <v>6</v>
      </c>
      <c r="G42" s="312" t="s">
        <v>414</v>
      </c>
      <c r="H42" s="312" t="s">
        <v>193</v>
      </c>
      <c r="I42" s="167">
        <v>1994</v>
      </c>
      <c r="J42" s="312" t="s">
        <v>27</v>
      </c>
      <c r="K42" s="312">
        <v>72.099999999999994</v>
      </c>
      <c r="L42" s="312" t="s">
        <v>5</v>
      </c>
      <c r="M42" s="312" t="s">
        <v>962</v>
      </c>
      <c r="N42"/>
      <c r="O42"/>
      <c r="P42"/>
      <c r="Q42"/>
      <c r="R42"/>
      <c r="S42"/>
      <c r="V42" s="1103">
        <v>0.61458333333333337</v>
      </c>
      <c r="W42" s="1104"/>
      <c r="X42" s="233" t="s">
        <v>984</v>
      </c>
      <c r="Y42" s="234"/>
      <c r="Z42" s="234"/>
      <c r="AA42" s="235"/>
      <c r="AB42" s="236"/>
      <c r="AC42" s="234"/>
      <c r="AD42" s="237"/>
      <c r="AE42" s="234"/>
      <c r="AF42" s="234"/>
      <c r="AG42" s="261"/>
      <c r="AH42" s="261"/>
      <c r="AI42" s="261"/>
      <c r="AJ42" s="261"/>
      <c r="AK42" s="261"/>
    </row>
    <row r="43" spans="2:37">
      <c r="B43"/>
      <c r="C43" s="166">
        <v>0.41666666666666669</v>
      </c>
      <c r="D43" s="312" t="s">
        <v>962</v>
      </c>
      <c r="E43" s="312" t="s">
        <v>56</v>
      </c>
      <c r="F43" s="312" t="s">
        <v>4</v>
      </c>
      <c r="G43" s="312" t="s">
        <v>415</v>
      </c>
      <c r="H43" s="312" t="s">
        <v>718</v>
      </c>
      <c r="I43" s="167">
        <v>1995</v>
      </c>
      <c r="J43" s="312" t="s">
        <v>32</v>
      </c>
      <c r="K43" s="312">
        <v>62.7</v>
      </c>
      <c r="L43" s="312" t="s">
        <v>7</v>
      </c>
      <c r="M43" s="312" t="s">
        <v>500</v>
      </c>
      <c r="N43"/>
      <c r="O43"/>
      <c r="P43"/>
      <c r="Q43"/>
      <c r="R43"/>
      <c r="S43"/>
      <c r="V43" s="206">
        <v>0.46875</v>
      </c>
      <c r="W43" s="207">
        <v>0.625</v>
      </c>
      <c r="X43" s="208" t="s">
        <v>55</v>
      </c>
      <c r="Y43" s="248" t="s">
        <v>998</v>
      </c>
      <c r="Z43" s="209" t="s">
        <v>13</v>
      </c>
      <c r="AA43" s="208" t="s">
        <v>415</v>
      </c>
      <c r="AB43" s="210" t="s">
        <v>214</v>
      </c>
      <c r="AC43" s="209">
        <v>1995</v>
      </c>
      <c r="AD43" s="211" t="s">
        <v>28</v>
      </c>
      <c r="AE43" s="209">
        <v>77.400000000000006</v>
      </c>
      <c r="AF43" s="209" t="s">
        <v>7</v>
      </c>
      <c r="AG43" s="258" t="s">
        <v>800</v>
      </c>
      <c r="AH43" s="266"/>
      <c r="AI43" s="267"/>
      <c r="AJ43" s="258"/>
      <c r="AK43" s="212"/>
    </row>
    <row r="44" spans="2:37">
      <c r="B44"/>
      <c r="C44" s="166">
        <v>0.42708333333333331</v>
      </c>
      <c r="D44" s="312" t="s">
        <v>962</v>
      </c>
      <c r="E44" s="312" t="s">
        <v>56</v>
      </c>
      <c r="F44" s="312" t="s">
        <v>8</v>
      </c>
      <c r="G44" s="312" t="s">
        <v>411</v>
      </c>
      <c r="H44" s="312" t="s">
        <v>729</v>
      </c>
      <c r="I44" s="167">
        <v>1997</v>
      </c>
      <c r="J44" s="312" t="s">
        <v>32</v>
      </c>
      <c r="K44" s="312">
        <v>66.8</v>
      </c>
      <c r="L44" s="312" t="s">
        <v>7</v>
      </c>
      <c r="M44" s="312" t="s">
        <v>512</v>
      </c>
      <c r="N44"/>
      <c r="O44"/>
      <c r="P44"/>
      <c r="Q44"/>
      <c r="R44"/>
      <c r="S44"/>
      <c r="V44" s="213"/>
      <c r="W44" s="195"/>
      <c r="X44" s="186"/>
      <c r="Y44" s="187">
        <v>2</v>
      </c>
      <c r="Z44" s="187" t="s">
        <v>13</v>
      </c>
      <c r="AA44" s="186" t="s">
        <v>415</v>
      </c>
      <c r="AB44" s="188" t="s">
        <v>715</v>
      </c>
      <c r="AC44" s="187">
        <v>1987</v>
      </c>
      <c r="AD44" s="189" t="s">
        <v>32</v>
      </c>
      <c r="AE44" s="187">
        <v>76.7</v>
      </c>
      <c r="AF44" s="187" t="s">
        <v>7</v>
      </c>
      <c r="AG44" s="259" t="s">
        <v>497</v>
      </c>
      <c r="AH44" s="268"/>
      <c r="AI44" s="45"/>
      <c r="AJ44" s="259"/>
      <c r="AK44" s="214"/>
    </row>
    <row r="45" spans="2:37">
      <c r="B45"/>
      <c r="C45" s="166">
        <v>0.4375</v>
      </c>
      <c r="D45" s="312" t="s">
        <v>962</v>
      </c>
      <c r="E45" s="312" t="s">
        <v>56</v>
      </c>
      <c r="F45" s="312" t="s">
        <v>9</v>
      </c>
      <c r="G45" s="312" t="s">
        <v>415</v>
      </c>
      <c r="H45" s="312" t="s">
        <v>849</v>
      </c>
      <c r="I45" s="167">
        <v>1981</v>
      </c>
      <c r="J45" s="312" t="s">
        <v>27</v>
      </c>
      <c r="K45" s="312">
        <v>68.2</v>
      </c>
      <c r="L45" s="312" t="s">
        <v>7</v>
      </c>
      <c r="M45" s="312" t="s">
        <v>962</v>
      </c>
      <c r="N45"/>
      <c r="O45"/>
      <c r="P45"/>
      <c r="Q45"/>
      <c r="R45"/>
      <c r="S45"/>
      <c r="V45" s="213"/>
      <c r="W45" s="195"/>
      <c r="X45" s="186"/>
      <c r="Y45" s="187">
        <v>3</v>
      </c>
      <c r="Z45" s="187" t="s">
        <v>13</v>
      </c>
      <c r="AA45" s="186" t="s">
        <v>415</v>
      </c>
      <c r="AB45" s="188" t="s">
        <v>364</v>
      </c>
      <c r="AC45" s="187">
        <v>1993</v>
      </c>
      <c r="AD45" s="189" t="s">
        <v>36</v>
      </c>
      <c r="AE45" s="187">
        <v>76.400000000000006</v>
      </c>
      <c r="AF45" s="187" t="s">
        <v>7</v>
      </c>
      <c r="AG45" s="259" t="s">
        <v>548</v>
      </c>
      <c r="AH45" s="268"/>
      <c r="AI45" s="45"/>
      <c r="AJ45" s="259"/>
      <c r="AK45" s="214"/>
    </row>
    <row r="46" spans="2:37" ht="15.75" thickBot="1">
      <c r="B46"/>
      <c r="C46" s="166">
        <v>0.44791666666666669</v>
      </c>
      <c r="D46" s="312" t="s">
        <v>962</v>
      </c>
      <c r="E46" s="312" t="s">
        <v>56</v>
      </c>
      <c r="F46" s="312" t="s">
        <v>13</v>
      </c>
      <c r="G46" s="312" t="s">
        <v>411</v>
      </c>
      <c r="H46" s="312" t="s">
        <v>731</v>
      </c>
      <c r="I46" s="167">
        <v>1996</v>
      </c>
      <c r="J46" s="312" t="s">
        <v>32</v>
      </c>
      <c r="K46" s="312">
        <v>77.3</v>
      </c>
      <c r="L46" s="312" t="s">
        <v>7</v>
      </c>
      <c r="M46" s="312" t="s">
        <v>513</v>
      </c>
      <c r="N46"/>
      <c r="O46"/>
      <c r="P46"/>
      <c r="Q46"/>
      <c r="R46"/>
      <c r="S46"/>
      <c r="V46" s="215"/>
      <c r="W46" s="216"/>
      <c r="X46" s="217"/>
      <c r="Y46" s="218">
        <v>4</v>
      </c>
      <c r="Z46" s="218" t="s">
        <v>13</v>
      </c>
      <c r="AA46" s="217" t="s">
        <v>415</v>
      </c>
      <c r="AB46" s="219" t="s">
        <v>823</v>
      </c>
      <c r="AC46" s="218">
        <v>1990</v>
      </c>
      <c r="AD46" s="220" t="s">
        <v>26</v>
      </c>
      <c r="AE46" s="218">
        <v>76.5</v>
      </c>
      <c r="AF46" s="218" t="s">
        <v>7</v>
      </c>
      <c r="AG46" s="260" t="s">
        <v>182</v>
      </c>
      <c r="AH46" s="269"/>
      <c r="AI46" s="270"/>
      <c r="AJ46" s="260"/>
      <c r="AK46" s="221"/>
    </row>
    <row r="47" spans="2:37" ht="19.5" thickBot="1">
      <c r="B47"/>
      <c r="C47" s="166">
        <v>0.45833333333333331</v>
      </c>
      <c r="D47" s="312" t="s">
        <v>962</v>
      </c>
      <c r="E47" s="312" t="s">
        <v>56</v>
      </c>
      <c r="F47" s="312" t="s">
        <v>17</v>
      </c>
      <c r="G47" s="312" t="s">
        <v>411</v>
      </c>
      <c r="H47" s="312" t="s">
        <v>732</v>
      </c>
      <c r="I47" s="167">
        <v>1998</v>
      </c>
      <c r="J47" s="312" t="s">
        <v>32</v>
      </c>
      <c r="K47" s="312">
        <v>84</v>
      </c>
      <c r="L47" s="312" t="s">
        <v>7</v>
      </c>
      <c r="M47" s="312" t="s">
        <v>514</v>
      </c>
      <c r="N47"/>
      <c r="O47"/>
      <c r="P47"/>
      <c r="Q47"/>
      <c r="R47"/>
      <c r="S47"/>
      <c r="V47" s="1103">
        <v>0.625</v>
      </c>
      <c r="W47" s="1104"/>
      <c r="X47" s="233" t="s">
        <v>987</v>
      </c>
      <c r="Y47" s="234"/>
      <c r="Z47" s="234"/>
      <c r="AA47" s="235"/>
      <c r="AB47" s="236"/>
      <c r="AC47" s="234"/>
      <c r="AD47" s="237"/>
      <c r="AE47" s="234"/>
      <c r="AF47" s="234"/>
      <c r="AG47" s="261"/>
      <c r="AH47" s="261"/>
      <c r="AI47" s="261"/>
      <c r="AJ47" s="261"/>
      <c r="AK47" s="261"/>
    </row>
    <row r="48" spans="2:37">
      <c r="B48"/>
      <c r="C48" s="166">
        <v>0.46875</v>
      </c>
      <c r="D48" s="312" t="s">
        <v>962</v>
      </c>
      <c r="E48" s="312" t="s">
        <v>56</v>
      </c>
      <c r="F48" s="312" t="s">
        <v>17</v>
      </c>
      <c r="G48" s="312" t="s">
        <v>415</v>
      </c>
      <c r="H48" s="312" t="s">
        <v>304</v>
      </c>
      <c r="I48" s="167">
        <v>1992</v>
      </c>
      <c r="J48" s="312" t="s">
        <v>32</v>
      </c>
      <c r="K48" s="312">
        <v>80.400000000000006</v>
      </c>
      <c r="L48" s="312" t="s">
        <v>7</v>
      </c>
      <c r="M48" s="312" t="s">
        <v>1003</v>
      </c>
      <c r="N48"/>
      <c r="O48"/>
      <c r="P48"/>
      <c r="Q48"/>
      <c r="R48"/>
      <c r="S48"/>
      <c r="V48" s="206">
        <v>0.47916666666666669</v>
      </c>
      <c r="W48" s="207">
        <v>0.63541666666666663</v>
      </c>
      <c r="X48" s="208" t="s">
        <v>55</v>
      </c>
      <c r="Y48" s="209">
        <v>1</v>
      </c>
      <c r="Z48" s="209" t="s">
        <v>17</v>
      </c>
      <c r="AA48" s="208" t="s">
        <v>415</v>
      </c>
      <c r="AB48" s="210" t="s">
        <v>426</v>
      </c>
      <c r="AC48" s="209">
        <v>1979</v>
      </c>
      <c r="AD48" s="211" t="s">
        <v>10</v>
      </c>
      <c r="AE48" s="209">
        <v>80.5</v>
      </c>
      <c r="AF48" s="209" t="s">
        <v>7</v>
      </c>
      <c r="AG48" s="258" t="s">
        <v>427</v>
      </c>
      <c r="AH48" s="266"/>
      <c r="AI48" s="267"/>
      <c r="AJ48" s="258"/>
      <c r="AK48" s="212"/>
    </row>
    <row r="49" spans="2:37">
      <c r="B49"/>
      <c r="C49" s="166">
        <v>0.47916666666666669</v>
      </c>
      <c r="D49" s="312" t="s">
        <v>962</v>
      </c>
      <c r="E49" s="312" t="s">
        <v>56</v>
      </c>
      <c r="F49" s="312" t="s">
        <v>21</v>
      </c>
      <c r="G49" s="312" t="s">
        <v>415</v>
      </c>
      <c r="H49" s="312" t="s">
        <v>451</v>
      </c>
      <c r="I49" s="167">
        <v>1980</v>
      </c>
      <c r="J49" s="312" t="s">
        <v>16</v>
      </c>
      <c r="K49" s="312">
        <v>90.1</v>
      </c>
      <c r="L49" s="312" t="s">
        <v>7</v>
      </c>
      <c r="M49" s="312" t="s">
        <v>962</v>
      </c>
      <c r="N49"/>
      <c r="O49"/>
      <c r="P49"/>
      <c r="Q49"/>
      <c r="R49"/>
      <c r="S49"/>
      <c r="V49" s="213"/>
      <c r="W49" s="195"/>
      <c r="X49" s="186"/>
      <c r="Y49" s="187">
        <v>2</v>
      </c>
      <c r="Z49" s="187" t="s">
        <v>17</v>
      </c>
      <c r="AA49" s="186" t="s">
        <v>415</v>
      </c>
      <c r="AB49" s="188" t="s">
        <v>111</v>
      </c>
      <c r="AC49" s="187">
        <v>1985</v>
      </c>
      <c r="AD49" s="189" t="s">
        <v>22</v>
      </c>
      <c r="AE49" s="187">
        <v>82.8</v>
      </c>
      <c r="AF49" s="187" t="s">
        <v>7</v>
      </c>
      <c r="AG49" s="259" t="s">
        <v>471</v>
      </c>
      <c r="AH49" s="268"/>
      <c r="AI49" s="45"/>
      <c r="AJ49" s="259"/>
      <c r="AK49" s="214"/>
    </row>
    <row r="50" spans="2:37">
      <c r="B50"/>
      <c r="C50" s="166">
        <v>0.48958333333333331</v>
      </c>
      <c r="D50" s="312" t="s">
        <v>962</v>
      </c>
      <c r="E50" s="312" t="s">
        <v>56</v>
      </c>
      <c r="F50" s="312" t="s">
        <v>19</v>
      </c>
      <c r="G50" s="312" t="s">
        <v>411</v>
      </c>
      <c r="H50" s="312" t="s">
        <v>734</v>
      </c>
      <c r="I50" s="167">
        <v>1995</v>
      </c>
      <c r="J50" s="312" t="s">
        <v>32</v>
      </c>
      <c r="K50" s="312">
        <v>95.2</v>
      </c>
      <c r="L50" s="312" t="s">
        <v>7</v>
      </c>
      <c r="M50" s="312" t="s">
        <v>516</v>
      </c>
      <c r="N50"/>
      <c r="O50"/>
      <c r="P50"/>
      <c r="Q50"/>
      <c r="R50"/>
      <c r="S50"/>
      <c r="V50" s="213"/>
      <c r="W50" s="195"/>
      <c r="X50" s="186"/>
      <c r="Y50" s="187">
        <v>4</v>
      </c>
      <c r="Z50" s="187" t="s">
        <v>17</v>
      </c>
      <c r="AA50" s="186" t="s">
        <v>415</v>
      </c>
      <c r="AB50" s="188" t="s">
        <v>279</v>
      </c>
      <c r="AC50" s="187">
        <v>1987</v>
      </c>
      <c r="AD50" s="189" t="s">
        <v>32</v>
      </c>
      <c r="AE50" s="187">
        <v>84.9</v>
      </c>
      <c r="AF50" s="187" t="s">
        <v>7</v>
      </c>
      <c r="AG50" s="259" t="s">
        <v>498</v>
      </c>
      <c r="AH50" s="268"/>
      <c r="AI50" s="45"/>
      <c r="AJ50" s="259"/>
      <c r="AK50" s="214"/>
    </row>
    <row r="51" spans="2:37">
      <c r="B51"/>
      <c r="C51" s="166">
        <v>0.5</v>
      </c>
      <c r="D51" s="312" t="s">
        <v>962</v>
      </c>
      <c r="E51" s="312" t="s">
        <v>567</v>
      </c>
      <c r="F51" s="312" t="s">
        <v>962</v>
      </c>
      <c r="G51" s="312" t="s">
        <v>411</v>
      </c>
      <c r="H51" s="312" t="s">
        <v>27</v>
      </c>
      <c r="I51" s="167" t="s">
        <v>962</v>
      </c>
      <c r="J51" s="312" t="s">
        <v>27</v>
      </c>
      <c r="K51" s="312" t="s">
        <v>962</v>
      </c>
      <c r="L51" s="312" t="s">
        <v>7</v>
      </c>
      <c r="M51" s="312" t="s">
        <v>962</v>
      </c>
      <c r="N51"/>
      <c r="O51"/>
      <c r="P51"/>
      <c r="Q51"/>
      <c r="R51"/>
      <c r="S51"/>
      <c r="V51" s="251"/>
      <c r="W51" s="257"/>
      <c r="X51" s="253"/>
      <c r="Y51" s="254">
        <v>5</v>
      </c>
      <c r="Z51" s="254" t="s">
        <v>17</v>
      </c>
      <c r="AA51" s="253" t="s">
        <v>415</v>
      </c>
      <c r="AB51" s="255" t="s">
        <v>532</v>
      </c>
      <c r="AC51" s="254">
        <v>1989</v>
      </c>
      <c r="AD51" s="256" t="s">
        <v>36</v>
      </c>
      <c r="AE51" s="254">
        <v>82.2</v>
      </c>
      <c r="AF51" s="254" t="s">
        <v>7</v>
      </c>
      <c r="AG51" s="262" t="s">
        <v>549</v>
      </c>
      <c r="AH51" s="268"/>
      <c r="AI51" s="45"/>
      <c r="AJ51" s="259"/>
      <c r="AK51" s="214"/>
    </row>
    <row r="52" spans="2:37" ht="15.75" thickBot="1">
      <c r="B52"/>
      <c r="C52" s="166">
        <v>0.52083333333333337</v>
      </c>
      <c r="D52" s="166">
        <v>0.625</v>
      </c>
      <c r="E52" s="312" t="s">
        <v>55</v>
      </c>
      <c r="F52" s="312" t="s">
        <v>4</v>
      </c>
      <c r="G52" s="312" t="s">
        <v>415</v>
      </c>
      <c r="H52" s="312" t="s">
        <v>745</v>
      </c>
      <c r="I52" s="167">
        <v>1991</v>
      </c>
      <c r="J52" s="312" t="s">
        <v>32</v>
      </c>
      <c r="K52" s="312">
        <v>62.4</v>
      </c>
      <c r="L52" s="312" t="s">
        <v>5</v>
      </c>
      <c r="M52" s="312" t="s">
        <v>266</v>
      </c>
      <c r="N52"/>
      <c r="O52"/>
      <c r="P52"/>
      <c r="Q52"/>
      <c r="R52"/>
      <c r="S52"/>
      <c r="V52" s="249"/>
      <c r="W52" s="201"/>
      <c r="X52" s="202"/>
      <c r="Y52" s="250" t="s">
        <v>998</v>
      </c>
      <c r="Z52" s="203" t="s">
        <v>17</v>
      </c>
      <c r="AA52" s="202" t="s">
        <v>415</v>
      </c>
      <c r="AB52" s="204" t="s">
        <v>213</v>
      </c>
      <c r="AC52" s="203">
        <v>1995</v>
      </c>
      <c r="AD52" s="205" t="s">
        <v>28</v>
      </c>
      <c r="AE52" s="203">
        <v>81.900000000000006</v>
      </c>
      <c r="AF52" s="203" t="s">
        <v>7</v>
      </c>
      <c r="AG52" s="263" t="s">
        <v>800</v>
      </c>
      <c r="AH52" s="269"/>
      <c r="AI52" s="270"/>
      <c r="AJ52" s="260"/>
      <c r="AK52" s="221"/>
    </row>
    <row r="53" spans="2:37" ht="19.5" thickBot="1">
      <c r="B53"/>
      <c r="C53" s="166">
        <v>0.53125</v>
      </c>
      <c r="D53" s="166">
        <v>0.63541666666666663</v>
      </c>
      <c r="E53" s="312" t="s">
        <v>55</v>
      </c>
      <c r="F53" s="312" t="s">
        <v>13</v>
      </c>
      <c r="G53" s="312" t="s">
        <v>415</v>
      </c>
      <c r="H53" s="312" t="s">
        <v>750</v>
      </c>
      <c r="I53" s="167">
        <v>1973</v>
      </c>
      <c r="J53" s="312" t="s">
        <v>24</v>
      </c>
      <c r="K53" s="312">
        <v>73.900000000000006</v>
      </c>
      <c r="L53" s="312" t="s">
        <v>5</v>
      </c>
      <c r="M53" s="312" t="s">
        <v>132</v>
      </c>
      <c r="N53"/>
      <c r="O53"/>
      <c r="P53"/>
      <c r="Q53"/>
      <c r="R53"/>
      <c r="S53"/>
      <c r="V53" s="1103">
        <v>0.63541666666666663</v>
      </c>
      <c r="W53" s="1104"/>
      <c r="X53" s="233" t="s">
        <v>988</v>
      </c>
      <c r="Y53" s="234"/>
      <c r="Z53" s="234"/>
      <c r="AA53" s="235"/>
      <c r="AB53" s="236"/>
      <c r="AC53" s="234"/>
      <c r="AD53" s="237"/>
      <c r="AE53" s="234"/>
      <c r="AF53" s="234"/>
      <c r="AG53" s="261"/>
      <c r="AH53" s="261"/>
      <c r="AI53" s="261"/>
      <c r="AJ53" s="261"/>
      <c r="AK53" s="261"/>
    </row>
    <row r="54" spans="2:37">
      <c r="B54"/>
      <c r="C54" s="166">
        <v>0.54166666666666663</v>
      </c>
      <c r="D54" s="166">
        <v>0.64583333333333337</v>
      </c>
      <c r="E54" s="312" t="s">
        <v>55</v>
      </c>
      <c r="F54" s="312" t="s">
        <v>13</v>
      </c>
      <c r="G54" s="312" t="s">
        <v>415</v>
      </c>
      <c r="H54" s="312" t="s">
        <v>588</v>
      </c>
      <c r="I54" s="167">
        <v>1978</v>
      </c>
      <c r="J54" s="312" t="s">
        <v>18</v>
      </c>
      <c r="K54" s="312">
        <v>74.5</v>
      </c>
      <c r="L54" s="312" t="s">
        <v>5</v>
      </c>
      <c r="M54" s="312" t="s">
        <v>962</v>
      </c>
      <c r="N54"/>
      <c r="O54"/>
      <c r="P54"/>
      <c r="Q54"/>
      <c r="R54"/>
      <c r="S54"/>
      <c r="V54" s="206">
        <v>0.48958333333333331</v>
      </c>
      <c r="W54" s="207">
        <v>0.64583333333333337</v>
      </c>
      <c r="X54" s="208" t="s">
        <v>55</v>
      </c>
      <c r="Y54" s="209">
        <v>1</v>
      </c>
      <c r="Z54" s="209" t="s">
        <v>21</v>
      </c>
      <c r="AA54" s="208" t="s">
        <v>411</v>
      </c>
      <c r="AB54" s="210" t="s">
        <v>727</v>
      </c>
      <c r="AC54" s="209">
        <v>1998</v>
      </c>
      <c r="AD54" s="211" t="s">
        <v>32</v>
      </c>
      <c r="AE54" s="209">
        <v>92.4</v>
      </c>
      <c r="AF54" s="209" t="s">
        <v>7</v>
      </c>
      <c r="AG54" s="258" t="s">
        <v>510</v>
      </c>
      <c r="AH54" s="266"/>
      <c r="AI54" s="267"/>
      <c r="AJ54" s="258"/>
      <c r="AK54" s="212"/>
    </row>
    <row r="55" spans="2:37">
      <c r="B55"/>
      <c r="C55" s="166">
        <v>0.55208333333333337</v>
      </c>
      <c r="D55" s="166">
        <v>0.65625</v>
      </c>
      <c r="E55" s="312" t="s">
        <v>55</v>
      </c>
      <c r="F55" s="312" t="s">
        <v>17</v>
      </c>
      <c r="G55" s="312" t="s">
        <v>415</v>
      </c>
      <c r="H55" s="312" t="s">
        <v>741</v>
      </c>
      <c r="I55" s="167">
        <v>1987</v>
      </c>
      <c r="J55" s="312" t="s">
        <v>32</v>
      </c>
      <c r="K55" s="312">
        <v>84.6</v>
      </c>
      <c r="L55" s="312" t="s">
        <v>5</v>
      </c>
      <c r="M55" s="312" t="s">
        <v>266</v>
      </c>
      <c r="N55"/>
      <c r="O55"/>
      <c r="P55"/>
      <c r="Q55"/>
      <c r="R55"/>
      <c r="S55"/>
      <c r="V55" s="213"/>
      <c r="W55" s="195"/>
      <c r="X55" s="186"/>
      <c r="Y55" s="187">
        <v>2</v>
      </c>
      <c r="Z55" s="187" t="s">
        <v>21</v>
      </c>
      <c r="AA55" s="186" t="s">
        <v>411</v>
      </c>
      <c r="AB55" s="188" t="s">
        <v>402</v>
      </c>
      <c r="AC55" s="187">
        <v>1996</v>
      </c>
      <c r="AD55" s="189" t="s">
        <v>36</v>
      </c>
      <c r="AE55" s="187">
        <v>90.5</v>
      </c>
      <c r="AF55" s="187" t="s">
        <v>7</v>
      </c>
      <c r="AG55" s="259" t="s">
        <v>554</v>
      </c>
      <c r="AH55" s="268"/>
      <c r="AI55" s="45"/>
      <c r="AJ55" s="259"/>
      <c r="AK55" s="214"/>
    </row>
    <row r="56" spans="2:37">
      <c r="B56"/>
      <c r="C56" s="166">
        <v>0.5625</v>
      </c>
      <c r="D56" s="166">
        <v>0.66666666666666663</v>
      </c>
      <c r="E56" s="312" t="s">
        <v>55</v>
      </c>
      <c r="F56" s="312" t="s">
        <v>21</v>
      </c>
      <c r="G56" s="312" t="s">
        <v>415</v>
      </c>
      <c r="H56" s="312" t="s">
        <v>480</v>
      </c>
      <c r="I56" s="167">
        <v>1988</v>
      </c>
      <c r="J56" s="312" t="s">
        <v>31</v>
      </c>
      <c r="K56" s="312">
        <v>86.5</v>
      </c>
      <c r="L56" s="312" t="s">
        <v>5</v>
      </c>
      <c r="M56" s="312" t="s">
        <v>962</v>
      </c>
      <c r="N56"/>
      <c r="O56"/>
      <c r="P56"/>
      <c r="Q56"/>
      <c r="R56"/>
      <c r="S56"/>
      <c r="V56" s="213"/>
      <c r="W56" s="195"/>
      <c r="X56" s="186"/>
      <c r="Y56" s="187">
        <v>3</v>
      </c>
      <c r="Z56" s="187" t="s">
        <v>21</v>
      </c>
      <c r="AA56" s="186" t="s">
        <v>411</v>
      </c>
      <c r="AB56" s="188" t="s">
        <v>826</v>
      </c>
      <c r="AC56" s="187">
        <v>1997</v>
      </c>
      <c r="AD56" s="189" t="s">
        <v>26</v>
      </c>
      <c r="AE56" s="187">
        <v>93.5</v>
      </c>
      <c r="AF56" s="187" t="s">
        <v>7</v>
      </c>
      <c r="AG56" s="259" t="s">
        <v>842</v>
      </c>
      <c r="AH56" s="268"/>
      <c r="AI56" s="45"/>
      <c r="AJ56" s="259"/>
      <c r="AK56" s="214"/>
    </row>
    <row r="57" spans="2:37">
      <c r="B57"/>
      <c r="C57" s="166">
        <v>0.57291666666666663</v>
      </c>
      <c r="D57" s="166">
        <v>0.67708333333333337</v>
      </c>
      <c r="E57" s="312" t="s">
        <v>55</v>
      </c>
      <c r="F57" s="312" t="s">
        <v>464</v>
      </c>
      <c r="G57" s="312" t="s">
        <v>12</v>
      </c>
      <c r="H57" s="312" t="s">
        <v>590</v>
      </c>
      <c r="I57" s="167">
        <v>1976</v>
      </c>
      <c r="J57" s="312" t="s">
        <v>18</v>
      </c>
      <c r="K57" s="312">
        <v>94</v>
      </c>
      <c r="L57" s="312" t="s">
        <v>5</v>
      </c>
      <c r="M57" s="312" t="s">
        <v>962</v>
      </c>
      <c r="N57"/>
      <c r="O57"/>
      <c r="P57"/>
      <c r="Q57"/>
      <c r="R57"/>
      <c r="S57"/>
      <c r="V57" s="213"/>
      <c r="W57" s="195"/>
      <c r="X57" s="186"/>
      <c r="Y57" s="187">
        <v>4</v>
      </c>
      <c r="Z57" s="187" t="s">
        <v>21</v>
      </c>
      <c r="AA57" s="186" t="s">
        <v>411</v>
      </c>
      <c r="AB57" s="188" t="s">
        <v>859</v>
      </c>
      <c r="AC57" s="187">
        <v>1996</v>
      </c>
      <c r="AD57" s="189" t="s">
        <v>27</v>
      </c>
      <c r="AE57" s="187">
        <v>85.2</v>
      </c>
      <c r="AF57" s="187" t="s">
        <v>7</v>
      </c>
      <c r="AG57" s="259" t="s">
        <v>962</v>
      </c>
      <c r="AH57" s="268"/>
      <c r="AI57" s="45"/>
      <c r="AJ57" s="259"/>
      <c r="AK57" s="214"/>
    </row>
    <row r="58" spans="2:37">
      <c r="B58"/>
      <c r="C58"/>
      <c r="D58"/>
      <c r="E58"/>
      <c r="F58" s="312" t="s">
        <v>21</v>
      </c>
      <c r="G58" s="312" t="s">
        <v>415</v>
      </c>
      <c r="H58" s="312" t="s">
        <v>590</v>
      </c>
      <c r="I58" s="167">
        <v>1976</v>
      </c>
      <c r="J58" s="312" t="s">
        <v>18</v>
      </c>
      <c r="K58" s="312">
        <v>94</v>
      </c>
      <c r="L58" s="312" t="s">
        <v>5</v>
      </c>
      <c r="M58" s="312" t="s">
        <v>962</v>
      </c>
      <c r="N58"/>
      <c r="O58"/>
      <c r="P58"/>
      <c r="Q58"/>
      <c r="R58"/>
      <c r="S58"/>
      <c r="V58" s="213"/>
      <c r="W58" s="195"/>
      <c r="X58" s="186"/>
      <c r="Y58" s="187">
        <v>5</v>
      </c>
      <c r="Z58" s="187" t="s">
        <v>19</v>
      </c>
      <c r="AA58" s="186" t="s">
        <v>411</v>
      </c>
      <c r="AB58" s="188" t="s">
        <v>356</v>
      </c>
      <c r="AC58" s="187">
        <v>1995</v>
      </c>
      <c r="AD58" s="189" t="s">
        <v>36</v>
      </c>
      <c r="AE58" s="187">
        <v>95.2</v>
      </c>
      <c r="AF58" s="187" t="s">
        <v>7</v>
      </c>
      <c r="AG58" s="259" t="s">
        <v>550</v>
      </c>
      <c r="AH58" s="268"/>
      <c r="AI58" s="45"/>
      <c r="AJ58" s="259"/>
      <c r="AK58" s="214"/>
    </row>
    <row r="59" spans="2:37" ht="15.75" thickBot="1">
      <c r="B59"/>
      <c r="C59" s="166">
        <v>0.58333333333333337</v>
      </c>
      <c r="D59" s="312" t="s">
        <v>962</v>
      </c>
      <c r="E59" s="312" t="s">
        <v>57</v>
      </c>
      <c r="F59" s="312" t="s">
        <v>2</v>
      </c>
      <c r="G59" s="312" t="s">
        <v>414</v>
      </c>
      <c r="H59" s="312" t="s">
        <v>868</v>
      </c>
      <c r="I59" s="167">
        <v>1979</v>
      </c>
      <c r="J59" s="312" t="s">
        <v>20</v>
      </c>
      <c r="K59" s="312">
        <v>52.1</v>
      </c>
      <c r="L59" s="312" t="s">
        <v>3</v>
      </c>
      <c r="M59" s="312" t="s">
        <v>962</v>
      </c>
      <c r="N59"/>
      <c r="O59"/>
      <c r="P59"/>
      <c r="Q59"/>
      <c r="R59"/>
      <c r="S59"/>
      <c r="V59" s="215"/>
      <c r="W59" s="216"/>
      <c r="X59" s="217"/>
      <c r="Y59" s="218">
        <v>6</v>
      </c>
      <c r="Z59" s="218" t="s">
        <v>19</v>
      </c>
      <c r="AA59" s="217" t="s">
        <v>411</v>
      </c>
      <c r="AB59" s="219" t="s">
        <v>869</v>
      </c>
      <c r="AC59" s="218">
        <v>1995</v>
      </c>
      <c r="AD59" s="220" t="s">
        <v>27</v>
      </c>
      <c r="AE59" s="218">
        <v>95.1</v>
      </c>
      <c r="AF59" s="218" t="s">
        <v>7</v>
      </c>
      <c r="AG59" s="260" t="s">
        <v>962</v>
      </c>
      <c r="AH59" s="269"/>
      <c r="AI59" s="270"/>
      <c r="AJ59" s="260"/>
      <c r="AK59" s="221"/>
    </row>
    <row r="60" spans="2:37" ht="19.5" thickBot="1">
      <c r="B60"/>
      <c r="C60"/>
      <c r="D60"/>
      <c r="E60"/>
      <c r="F60" s="312" t="s">
        <v>4</v>
      </c>
      <c r="G60" s="312" t="s">
        <v>15</v>
      </c>
      <c r="H60" s="312" t="s">
        <v>868</v>
      </c>
      <c r="I60" s="167">
        <v>1979</v>
      </c>
      <c r="J60" s="312" t="s">
        <v>20</v>
      </c>
      <c r="K60" s="312">
        <v>52.1</v>
      </c>
      <c r="L60" s="312" t="s">
        <v>3</v>
      </c>
      <c r="M60" s="312" t="s">
        <v>962</v>
      </c>
      <c r="N60"/>
      <c r="O60"/>
      <c r="P60"/>
      <c r="Q60"/>
      <c r="R60"/>
      <c r="S60"/>
      <c r="V60" s="1103">
        <v>0.64583333333333337</v>
      </c>
      <c r="W60" s="1104"/>
      <c r="X60" s="233" t="s">
        <v>989</v>
      </c>
      <c r="Y60" s="234"/>
      <c r="Z60" s="234"/>
      <c r="AA60" s="235"/>
      <c r="AB60" s="236"/>
      <c r="AC60" s="234"/>
      <c r="AD60" s="237"/>
      <c r="AE60" s="234"/>
      <c r="AF60" s="234"/>
      <c r="AG60" s="261"/>
      <c r="AH60" s="261"/>
      <c r="AI60" s="261"/>
      <c r="AJ60" s="261"/>
      <c r="AK60" s="261"/>
    </row>
    <row r="61" spans="2:37">
      <c r="B61"/>
      <c r="C61" s="166">
        <v>0.59375</v>
      </c>
      <c r="D61" s="312" t="s">
        <v>962</v>
      </c>
      <c r="E61" s="312" t="s">
        <v>57</v>
      </c>
      <c r="F61" s="312" t="s">
        <v>4</v>
      </c>
      <c r="G61" s="312" t="s">
        <v>15</v>
      </c>
      <c r="H61" s="312" t="s">
        <v>759</v>
      </c>
      <c r="I61" s="167">
        <v>1974</v>
      </c>
      <c r="J61" s="312" t="s">
        <v>24</v>
      </c>
      <c r="K61" s="312">
        <v>61.5</v>
      </c>
      <c r="L61" s="312" t="s">
        <v>3</v>
      </c>
      <c r="M61" s="312" t="s">
        <v>132</v>
      </c>
      <c r="N61"/>
      <c r="O61"/>
      <c r="P61"/>
      <c r="Q61"/>
      <c r="R61"/>
      <c r="S61"/>
      <c r="V61" s="206">
        <v>0.5</v>
      </c>
      <c r="W61" s="207">
        <v>0.65625</v>
      </c>
      <c r="X61" s="208" t="s">
        <v>55</v>
      </c>
      <c r="Y61" s="209">
        <v>1</v>
      </c>
      <c r="Z61" s="209" t="s">
        <v>21</v>
      </c>
      <c r="AA61" s="208" t="s">
        <v>415</v>
      </c>
      <c r="AB61" s="210" t="s">
        <v>201</v>
      </c>
      <c r="AC61" s="209">
        <v>1991</v>
      </c>
      <c r="AD61" s="211" t="s">
        <v>28</v>
      </c>
      <c r="AE61" s="209">
        <v>91.2</v>
      </c>
      <c r="AF61" s="209" t="s">
        <v>7</v>
      </c>
      <c r="AG61" s="258" t="s">
        <v>796</v>
      </c>
      <c r="AH61" s="266"/>
      <c r="AI61" s="267"/>
      <c r="AJ61" s="258"/>
      <c r="AK61" s="212"/>
    </row>
    <row r="62" spans="2:37">
      <c r="B62"/>
      <c r="C62"/>
      <c r="D62"/>
      <c r="E62"/>
      <c r="F62"/>
      <c r="G62" s="312" t="s">
        <v>414</v>
      </c>
      <c r="H62" s="312" t="s">
        <v>759</v>
      </c>
      <c r="I62" s="167">
        <v>1974</v>
      </c>
      <c r="J62" s="312" t="s">
        <v>24</v>
      </c>
      <c r="K62" s="312">
        <v>61.5</v>
      </c>
      <c r="L62" s="312" t="s">
        <v>3</v>
      </c>
      <c r="M62" s="312" t="s">
        <v>132</v>
      </c>
      <c r="N62"/>
      <c r="O62"/>
      <c r="P62"/>
      <c r="Q62"/>
      <c r="R62"/>
      <c r="S62"/>
      <c r="V62" s="213"/>
      <c r="W62" s="195"/>
      <c r="X62" s="186"/>
      <c r="Y62" s="187">
        <v>2</v>
      </c>
      <c r="Z62" s="187" t="s">
        <v>21</v>
      </c>
      <c r="AA62" s="186" t="s">
        <v>415</v>
      </c>
      <c r="AB62" s="188" t="s">
        <v>399</v>
      </c>
      <c r="AC62" s="187">
        <v>1984</v>
      </c>
      <c r="AD62" s="189" t="s">
        <v>36</v>
      </c>
      <c r="AE62" s="187">
        <v>94.3</v>
      </c>
      <c r="AF62" s="187" t="s">
        <v>7</v>
      </c>
      <c r="AG62" s="259" t="s">
        <v>377</v>
      </c>
      <c r="AH62" s="268"/>
      <c r="AI62" s="45"/>
      <c r="AJ62" s="259"/>
      <c r="AK62" s="214"/>
    </row>
    <row r="63" spans="2:37" ht="15.75" thickBot="1">
      <c r="B63"/>
      <c r="C63" s="166">
        <v>0.60416666666666663</v>
      </c>
      <c r="D63" s="312" t="s">
        <v>962</v>
      </c>
      <c r="E63" s="312" t="s">
        <v>57</v>
      </c>
      <c r="F63" s="312" t="s">
        <v>8</v>
      </c>
      <c r="G63" s="312" t="s">
        <v>15</v>
      </c>
      <c r="H63" s="312" t="s">
        <v>579</v>
      </c>
      <c r="I63" s="167">
        <v>1976</v>
      </c>
      <c r="J63" s="312" t="s">
        <v>18</v>
      </c>
      <c r="K63" s="312">
        <v>65.5</v>
      </c>
      <c r="L63" s="312" t="s">
        <v>3</v>
      </c>
      <c r="M63" s="312" t="s">
        <v>962</v>
      </c>
      <c r="N63"/>
      <c r="O63"/>
      <c r="P63"/>
      <c r="Q63"/>
      <c r="R63"/>
      <c r="S63"/>
      <c r="V63" s="215"/>
      <c r="W63" s="216"/>
      <c r="X63" s="217"/>
      <c r="Y63" s="218">
        <v>3</v>
      </c>
      <c r="Z63" s="218" t="s">
        <v>21</v>
      </c>
      <c r="AA63" s="217" t="s">
        <v>415</v>
      </c>
      <c r="AB63" s="219" t="s">
        <v>851</v>
      </c>
      <c r="AC63" s="218">
        <v>1993</v>
      </c>
      <c r="AD63" s="220" t="s">
        <v>27</v>
      </c>
      <c r="AE63" s="218">
        <v>94.8</v>
      </c>
      <c r="AF63" s="218" t="s">
        <v>7</v>
      </c>
      <c r="AG63" s="260" t="s">
        <v>962</v>
      </c>
      <c r="AH63" s="269"/>
      <c r="AI63" s="270"/>
      <c r="AJ63" s="260"/>
      <c r="AK63" s="221"/>
    </row>
    <row r="64" spans="2:37" ht="19.5" thickBot="1">
      <c r="B64"/>
      <c r="C64"/>
      <c r="D64"/>
      <c r="E64"/>
      <c r="F64"/>
      <c r="G64" s="312" t="s">
        <v>414</v>
      </c>
      <c r="H64" s="312" t="s">
        <v>579</v>
      </c>
      <c r="I64" s="167">
        <v>1976</v>
      </c>
      <c r="J64" s="312" t="s">
        <v>18</v>
      </c>
      <c r="K64" s="312">
        <v>65.5</v>
      </c>
      <c r="L64" s="312" t="s">
        <v>3</v>
      </c>
      <c r="M64" s="312" t="s">
        <v>962</v>
      </c>
      <c r="N64"/>
      <c r="O64"/>
      <c r="P64"/>
      <c r="Q64"/>
      <c r="R64"/>
      <c r="S64"/>
      <c r="V64" s="1103">
        <v>0.65625</v>
      </c>
      <c r="W64" s="1104"/>
      <c r="X64" s="233" t="s">
        <v>990</v>
      </c>
      <c r="Y64" s="234"/>
      <c r="Z64" s="234"/>
      <c r="AA64" s="235"/>
      <c r="AB64" s="236"/>
      <c r="AC64" s="234"/>
      <c r="AD64" s="237"/>
      <c r="AE64" s="234"/>
      <c r="AF64" s="234"/>
      <c r="AG64" s="261"/>
      <c r="AH64" s="261"/>
      <c r="AI64" s="261"/>
      <c r="AJ64" s="261"/>
      <c r="AK64" s="261"/>
    </row>
    <row r="65" spans="2:37">
      <c r="B65"/>
      <c r="C65" s="166">
        <v>0.61458333333333337</v>
      </c>
      <c r="D65" s="312" t="s">
        <v>962</v>
      </c>
      <c r="E65" s="312" t="s">
        <v>57</v>
      </c>
      <c r="F65" s="312" t="s">
        <v>6</v>
      </c>
      <c r="G65" s="312" t="s">
        <v>414</v>
      </c>
      <c r="H65" s="312" t="s">
        <v>581</v>
      </c>
      <c r="I65" s="167">
        <v>1987</v>
      </c>
      <c r="J65" s="312" t="s">
        <v>18</v>
      </c>
      <c r="K65" s="312">
        <v>110.6</v>
      </c>
      <c r="L65" s="312" t="s">
        <v>3</v>
      </c>
      <c r="M65" s="312" t="s">
        <v>598</v>
      </c>
      <c r="N65"/>
      <c r="O65"/>
      <c r="P65"/>
      <c r="Q65"/>
      <c r="R65"/>
      <c r="S65"/>
      <c r="V65" s="206">
        <v>0.51041666666666663</v>
      </c>
      <c r="W65" s="207">
        <v>0.66666666666666663</v>
      </c>
      <c r="X65" s="208" t="s">
        <v>55</v>
      </c>
      <c r="Y65" s="209">
        <v>1</v>
      </c>
      <c r="Z65" s="209" t="s">
        <v>19</v>
      </c>
      <c r="AA65" s="208" t="s">
        <v>415</v>
      </c>
      <c r="AB65" s="210" t="s">
        <v>230</v>
      </c>
      <c r="AC65" s="209">
        <v>1983</v>
      </c>
      <c r="AD65" s="211" t="s">
        <v>30</v>
      </c>
      <c r="AE65" s="209">
        <v>107.5</v>
      </c>
      <c r="AF65" s="209" t="s">
        <v>7</v>
      </c>
      <c r="AG65" s="258" t="s">
        <v>479</v>
      </c>
      <c r="AH65" s="266"/>
      <c r="AI65" s="267"/>
      <c r="AJ65" s="258"/>
      <c r="AK65" s="212"/>
    </row>
    <row r="66" spans="2:37">
      <c r="B66"/>
      <c r="C66" s="166">
        <v>0.6875</v>
      </c>
      <c r="D66" s="166">
        <v>0.76041666666666663</v>
      </c>
      <c r="E66" s="312" t="s">
        <v>55</v>
      </c>
      <c r="F66" s="312" t="s">
        <v>464</v>
      </c>
      <c r="G66" s="312" t="s">
        <v>12</v>
      </c>
      <c r="H66" s="312" t="s">
        <v>483</v>
      </c>
      <c r="I66" s="167">
        <v>1973</v>
      </c>
      <c r="J66" s="312" t="s">
        <v>31</v>
      </c>
      <c r="K66" s="312">
        <v>94.1</v>
      </c>
      <c r="L66" s="312" t="s">
        <v>5</v>
      </c>
      <c r="M66" s="312" t="s">
        <v>249</v>
      </c>
      <c r="N66"/>
      <c r="O66"/>
      <c r="P66"/>
      <c r="Q66"/>
      <c r="R66"/>
      <c r="S66"/>
      <c r="V66" s="213"/>
      <c r="W66" s="196"/>
      <c r="X66" s="186"/>
      <c r="Y66" s="187">
        <v>2</v>
      </c>
      <c r="Z66" s="187" t="s">
        <v>19</v>
      </c>
      <c r="AA66" s="186" t="s">
        <v>415</v>
      </c>
      <c r="AB66" s="188" t="s">
        <v>717</v>
      </c>
      <c r="AC66" s="187">
        <v>1984</v>
      </c>
      <c r="AD66" s="189" t="s">
        <v>32</v>
      </c>
      <c r="AE66" s="187">
        <v>99.8</v>
      </c>
      <c r="AF66" s="187" t="s">
        <v>7</v>
      </c>
      <c r="AG66" s="259" t="s">
        <v>333</v>
      </c>
      <c r="AH66" s="268"/>
      <c r="AI66" s="45"/>
      <c r="AJ66" s="259"/>
      <c r="AK66" s="214"/>
    </row>
    <row r="67" spans="2:37">
      <c r="B67"/>
      <c r="C67" s="166">
        <v>0.69791666666666663</v>
      </c>
      <c r="D67" s="166">
        <v>0.77083333333333337</v>
      </c>
      <c r="E67" s="312" t="s">
        <v>55</v>
      </c>
      <c r="F67" s="312" t="s">
        <v>9</v>
      </c>
      <c r="G67" s="312" t="s">
        <v>12</v>
      </c>
      <c r="H67" s="312" t="s">
        <v>865</v>
      </c>
      <c r="I67" s="167">
        <v>1963</v>
      </c>
      <c r="J67" s="312" t="s">
        <v>27</v>
      </c>
      <c r="K67" s="312">
        <v>71.8</v>
      </c>
      <c r="L67" s="312" t="s">
        <v>5</v>
      </c>
      <c r="M67" s="312" t="s">
        <v>962</v>
      </c>
      <c r="N67"/>
      <c r="O67"/>
      <c r="P67"/>
      <c r="Q67"/>
      <c r="R67"/>
      <c r="S67"/>
      <c r="V67" s="251"/>
      <c r="W67" s="252"/>
      <c r="X67" s="253"/>
      <c r="Y67" s="254">
        <v>3</v>
      </c>
      <c r="Z67" s="254" t="s">
        <v>19</v>
      </c>
      <c r="AA67" s="253" t="s">
        <v>415</v>
      </c>
      <c r="AB67" s="255" t="s">
        <v>197</v>
      </c>
      <c r="AC67" s="254">
        <v>1972</v>
      </c>
      <c r="AD67" s="256" t="s">
        <v>27</v>
      </c>
      <c r="AE67" s="254">
        <v>107.9</v>
      </c>
      <c r="AF67" s="254" t="s">
        <v>7</v>
      </c>
      <c r="AG67" s="262" t="s">
        <v>962</v>
      </c>
      <c r="AH67" s="268"/>
      <c r="AI67" s="45"/>
      <c r="AJ67" s="259"/>
      <c r="AK67" s="214"/>
    </row>
    <row r="68" spans="2:37" ht="15.75" thickBot="1">
      <c r="B68"/>
      <c r="C68" s="166">
        <v>0.70833333333333337</v>
      </c>
      <c r="D68" s="166">
        <v>0.78125</v>
      </c>
      <c r="E68" s="312" t="s">
        <v>55</v>
      </c>
      <c r="F68" s="312" t="s">
        <v>464</v>
      </c>
      <c r="G68" s="312" t="s">
        <v>12</v>
      </c>
      <c r="H68" s="312" t="s">
        <v>863</v>
      </c>
      <c r="I68" s="167">
        <v>1953</v>
      </c>
      <c r="J68" s="312" t="s">
        <v>27</v>
      </c>
      <c r="K68" s="312">
        <v>101.2</v>
      </c>
      <c r="L68" s="312" t="s">
        <v>3</v>
      </c>
      <c r="M68" s="312" t="s">
        <v>962</v>
      </c>
      <c r="N68"/>
      <c r="O68"/>
      <c r="P68"/>
      <c r="Q68"/>
      <c r="R68"/>
      <c r="S68"/>
      <c r="V68" s="249"/>
      <c r="W68" s="230"/>
      <c r="X68" s="202"/>
      <c r="Y68" s="250" t="s">
        <v>998</v>
      </c>
      <c r="Z68" s="203" t="s">
        <v>19</v>
      </c>
      <c r="AA68" s="202" t="s">
        <v>415</v>
      </c>
      <c r="AB68" s="204" t="s">
        <v>356</v>
      </c>
      <c r="AC68" s="203">
        <v>1995</v>
      </c>
      <c r="AD68" s="205" t="s">
        <v>36</v>
      </c>
      <c r="AE68" s="203">
        <v>95.2</v>
      </c>
      <c r="AF68" s="203" t="s">
        <v>7</v>
      </c>
      <c r="AG68" s="263" t="s">
        <v>550</v>
      </c>
      <c r="AH68" s="269"/>
      <c r="AI68" s="270"/>
      <c r="AJ68" s="260"/>
      <c r="AK68" s="221"/>
    </row>
    <row r="69" spans="2:37" ht="19.5" thickBot="1">
      <c r="B69"/>
      <c r="C69" s="166">
        <v>0.71875</v>
      </c>
      <c r="D69" s="166">
        <v>0.79166666666666663</v>
      </c>
      <c r="E69" s="312" t="s">
        <v>55</v>
      </c>
      <c r="F69" s="312" t="s">
        <v>17</v>
      </c>
      <c r="G69" s="312" t="s">
        <v>12</v>
      </c>
      <c r="H69" s="312" t="s">
        <v>832</v>
      </c>
      <c r="I69" s="167">
        <v>1943</v>
      </c>
      <c r="J69" s="312" t="s">
        <v>26</v>
      </c>
      <c r="K69" s="312">
        <v>78.5</v>
      </c>
      <c r="L69" s="312" t="s">
        <v>437</v>
      </c>
      <c r="M69" s="312" t="s">
        <v>471</v>
      </c>
      <c r="N69"/>
      <c r="O69"/>
      <c r="P69"/>
      <c r="Q69"/>
      <c r="R69"/>
      <c r="S69"/>
      <c r="V69" s="1103">
        <v>0.66666666666666663</v>
      </c>
      <c r="W69" s="1104"/>
      <c r="X69" s="233" t="s">
        <v>991</v>
      </c>
      <c r="Y69" s="234"/>
      <c r="Z69" s="234"/>
      <c r="AA69" s="235"/>
      <c r="AB69" s="236"/>
      <c r="AC69" s="234"/>
      <c r="AD69" s="237"/>
      <c r="AE69" s="234"/>
      <c r="AF69" s="234"/>
      <c r="AG69" s="261"/>
      <c r="AH69" s="261"/>
      <c r="AI69" s="261"/>
      <c r="AJ69" s="261"/>
      <c r="AK69" s="261"/>
    </row>
    <row r="70" spans="2:37">
      <c r="B70"/>
      <c r="C70" s="166">
        <v>0.72916666666666663</v>
      </c>
      <c r="D70" s="312" t="s">
        <v>962</v>
      </c>
      <c r="E70" s="312" t="s">
        <v>57</v>
      </c>
      <c r="F70" s="312" t="s">
        <v>6</v>
      </c>
      <c r="G70" s="312" t="s">
        <v>15</v>
      </c>
      <c r="H70" s="312" t="s">
        <v>487</v>
      </c>
      <c r="I70" s="167">
        <v>1979</v>
      </c>
      <c r="J70" s="312" t="s">
        <v>31</v>
      </c>
      <c r="K70" s="312">
        <v>72.3</v>
      </c>
      <c r="L70" s="312" t="s">
        <v>3</v>
      </c>
      <c r="M70" s="312" t="s">
        <v>492</v>
      </c>
      <c r="N70"/>
      <c r="O70"/>
      <c r="P70"/>
      <c r="Q70"/>
      <c r="R70"/>
      <c r="S70"/>
      <c r="V70" s="206">
        <v>0.52083333333333337</v>
      </c>
      <c r="W70" s="232"/>
      <c r="X70" s="208" t="s">
        <v>57</v>
      </c>
      <c r="Y70" s="209">
        <v>1</v>
      </c>
      <c r="Z70" s="209" t="s">
        <v>2</v>
      </c>
      <c r="AA70" s="208" t="s">
        <v>410</v>
      </c>
      <c r="AB70" s="210" t="s">
        <v>541</v>
      </c>
      <c r="AC70" s="209">
        <v>1996</v>
      </c>
      <c r="AD70" s="211" t="s">
        <v>36</v>
      </c>
      <c r="AE70" s="209">
        <v>57.2</v>
      </c>
      <c r="AF70" s="209" t="s">
        <v>5</v>
      </c>
      <c r="AG70" s="258" t="s">
        <v>562</v>
      </c>
      <c r="AH70" s="266"/>
      <c r="AI70" s="267"/>
      <c r="AJ70" s="258"/>
      <c r="AK70" s="212"/>
    </row>
    <row r="71" spans="2:37">
      <c r="B71"/>
      <c r="C71" s="166">
        <v>0.73958333333333337</v>
      </c>
      <c r="D71" s="312" t="s">
        <v>962</v>
      </c>
      <c r="E71" s="312" t="s">
        <v>57</v>
      </c>
      <c r="F71" s="312" t="s">
        <v>8</v>
      </c>
      <c r="G71" s="312" t="s">
        <v>15</v>
      </c>
      <c r="H71" s="312" t="s">
        <v>446</v>
      </c>
      <c r="I71" s="167">
        <v>1961</v>
      </c>
      <c r="J71" s="312" t="s">
        <v>14</v>
      </c>
      <c r="K71" s="312">
        <v>60.6</v>
      </c>
      <c r="L71" s="312" t="s">
        <v>437</v>
      </c>
      <c r="M71" s="312" t="s">
        <v>449</v>
      </c>
      <c r="N71"/>
      <c r="O71"/>
      <c r="P71"/>
      <c r="Q71"/>
      <c r="R71"/>
      <c r="S71"/>
      <c r="V71" s="213"/>
      <c r="W71" s="196"/>
      <c r="X71" s="186"/>
      <c r="Y71" s="187"/>
      <c r="Z71" s="187"/>
      <c r="AA71" s="186" t="s">
        <v>414</v>
      </c>
      <c r="AB71" s="188" t="s">
        <v>541</v>
      </c>
      <c r="AC71" s="187">
        <v>1996</v>
      </c>
      <c r="AD71" s="189" t="s">
        <v>36</v>
      </c>
      <c r="AE71" s="187">
        <v>57.2</v>
      </c>
      <c r="AF71" s="187" t="s">
        <v>5</v>
      </c>
      <c r="AG71" s="259" t="s">
        <v>562</v>
      </c>
      <c r="AH71" s="268"/>
      <c r="AI71" s="45"/>
      <c r="AJ71" s="259"/>
      <c r="AK71" s="214"/>
    </row>
    <row r="72" spans="2:37">
      <c r="B72"/>
      <c r="C72" s="166">
        <v>0.75</v>
      </c>
      <c r="D72" s="312" t="s">
        <v>962</v>
      </c>
      <c r="E72" s="312" t="s">
        <v>976</v>
      </c>
      <c r="F72" s="312" t="s">
        <v>962</v>
      </c>
      <c r="G72" s="312" t="s">
        <v>415</v>
      </c>
      <c r="H72" s="312" t="s">
        <v>32</v>
      </c>
      <c r="I72" s="167" t="s">
        <v>962</v>
      </c>
      <c r="J72" s="312" t="s">
        <v>32</v>
      </c>
      <c r="K72" s="312" t="s">
        <v>979</v>
      </c>
      <c r="L72" s="312" t="s">
        <v>5</v>
      </c>
      <c r="M72" s="312" t="s">
        <v>962</v>
      </c>
      <c r="N72"/>
      <c r="O72"/>
      <c r="P72"/>
      <c r="Q72"/>
      <c r="R72"/>
      <c r="S72"/>
      <c r="V72" s="213"/>
      <c r="W72" s="196"/>
      <c r="X72" s="186"/>
      <c r="Y72" s="187">
        <v>2</v>
      </c>
      <c r="Z72" s="187" t="s">
        <v>2</v>
      </c>
      <c r="AA72" s="186" t="s">
        <v>410</v>
      </c>
      <c r="AB72" s="188" t="s">
        <v>735</v>
      </c>
      <c r="AC72" s="187">
        <v>1997</v>
      </c>
      <c r="AD72" s="189" t="s">
        <v>32</v>
      </c>
      <c r="AE72" s="187">
        <v>58</v>
      </c>
      <c r="AF72" s="187" t="s">
        <v>5</v>
      </c>
      <c r="AG72" s="259" t="s">
        <v>517</v>
      </c>
      <c r="AH72" s="268"/>
      <c r="AI72" s="45"/>
      <c r="AJ72" s="259"/>
      <c r="AK72" s="214"/>
    </row>
    <row r="73" spans="2:37">
      <c r="B73" s="312">
        <v>3</v>
      </c>
      <c r="C73" s="166">
        <v>0.38541666666666669</v>
      </c>
      <c r="D73" s="312" t="s">
        <v>962</v>
      </c>
      <c r="E73" s="312" t="s">
        <v>56</v>
      </c>
      <c r="F73" s="312" t="s">
        <v>2</v>
      </c>
      <c r="G73" s="312" t="s">
        <v>414</v>
      </c>
      <c r="H73" s="312" t="s">
        <v>573</v>
      </c>
      <c r="I73" s="167">
        <v>1984</v>
      </c>
      <c r="J73" s="312" t="s">
        <v>18</v>
      </c>
      <c r="K73" s="312">
        <v>51.8</v>
      </c>
      <c r="L73" s="312" t="s">
        <v>5</v>
      </c>
      <c r="M73" s="312" t="s">
        <v>595</v>
      </c>
      <c r="N73"/>
      <c r="O73"/>
      <c r="P73"/>
      <c r="Q73"/>
      <c r="R73"/>
      <c r="S73"/>
      <c r="V73" s="213"/>
      <c r="W73" s="196"/>
      <c r="X73" s="186"/>
      <c r="Y73" s="187">
        <v>3</v>
      </c>
      <c r="Z73" s="187" t="s">
        <v>2</v>
      </c>
      <c r="AA73" s="186" t="s">
        <v>410</v>
      </c>
      <c r="AB73" s="188" t="s">
        <v>853</v>
      </c>
      <c r="AC73" s="187">
        <v>1997</v>
      </c>
      <c r="AD73" s="189" t="s">
        <v>27</v>
      </c>
      <c r="AE73" s="187">
        <v>52.2</v>
      </c>
      <c r="AF73" s="187" t="s">
        <v>5</v>
      </c>
      <c r="AG73" s="259" t="s">
        <v>962</v>
      </c>
      <c r="AH73" s="268"/>
      <c r="AI73" s="45"/>
      <c r="AJ73" s="259"/>
      <c r="AK73" s="214"/>
    </row>
    <row r="74" spans="2:37">
      <c r="B74"/>
      <c r="C74" s="166">
        <v>0.39583333333333331</v>
      </c>
      <c r="D74" s="312" t="s">
        <v>962</v>
      </c>
      <c r="E74" s="312" t="s">
        <v>56</v>
      </c>
      <c r="F74" s="312" t="s">
        <v>6</v>
      </c>
      <c r="G74" s="312" t="s">
        <v>410</v>
      </c>
      <c r="H74" s="312" t="s">
        <v>792</v>
      </c>
      <c r="I74" s="167">
        <v>1999</v>
      </c>
      <c r="J74" s="312" t="s">
        <v>28</v>
      </c>
      <c r="K74" s="312">
        <v>77.7</v>
      </c>
      <c r="L74" s="312" t="s">
        <v>5</v>
      </c>
      <c r="M74" s="312" t="s">
        <v>808</v>
      </c>
      <c r="N74"/>
      <c r="O74"/>
      <c r="P74"/>
      <c r="Q74"/>
      <c r="R74"/>
      <c r="S74"/>
      <c r="V74" s="213"/>
      <c r="W74" s="196"/>
      <c r="X74" s="186"/>
      <c r="Y74" s="187">
        <v>4</v>
      </c>
      <c r="Z74" s="187" t="s">
        <v>2</v>
      </c>
      <c r="AA74" s="186" t="s">
        <v>414</v>
      </c>
      <c r="AB74" s="188" t="s">
        <v>320</v>
      </c>
      <c r="AC74" s="187">
        <v>1991</v>
      </c>
      <c r="AD74" s="189" t="s">
        <v>32</v>
      </c>
      <c r="AE74" s="187">
        <v>53.8</v>
      </c>
      <c r="AF74" s="187" t="s">
        <v>5</v>
      </c>
      <c r="AG74" s="259" t="s">
        <v>503</v>
      </c>
      <c r="AH74" s="268"/>
      <c r="AI74" s="45"/>
      <c r="AJ74" s="259"/>
      <c r="AK74" s="214"/>
    </row>
    <row r="75" spans="2:37">
      <c r="B75"/>
      <c r="C75" s="166">
        <v>0.40625</v>
      </c>
      <c r="D75" s="312" t="s">
        <v>962</v>
      </c>
      <c r="E75" s="312" t="s">
        <v>56</v>
      </c>
      <c r="F75" s="312" t="s">
        <v>6</v>
      </c>
      <c r="G75" s="312" t="s">
        <v>414</v>
      </c>
      <c r="H75" s="312" t="s">
        <v>575</v>
      </c>
      <c r="I75" s="167">
        <v>1985</v>
      </c>
      <c r="J75" s="312" t="s">
        <v>18</v>
      </c>
      <c r="K75" s="312">
        <v>73.2</v>
      </c>
      <c r="L75" s="312" t="s">
        <v>5</v>
      </c>
      <c r="M75" s="312" t="s">
        <v>962</v>
      </c>
      <c r="N75"/>
      <c r="O75"/>
      <c r="P75"/>
      <c r="Q75"/>
      <c r="R75"/>
      <c r="S75"/>
      <c r="V75" s="213"/>
      <c r="W75" s="196"/>
      <c r="X75" s="186"/>
      <c r="Y75" s="187">
        <v>5</v>
      </c>
      <c r="Z75" s="187" t="s">
        <v>2</v>
      </c>
      <c r="AA75" s="186" t="s">
        <v>414</v>
      </c>
      <c r="AB75" s="188" t="s">
        <v>569</v>
      </c>
      <c r="AC75" s="187">
        <v>1984</v>
      </c>
      <c r="AD75" s="189" t="s">
        <v>18</v>
      </c>
      <c r="AE75" s="187">
        <v>56.4</v>
      </c>
      <c r="AF75" s="187" t="s">
        <v>5</v>
      </c>
      <c r="AG75" s="259" t="s">
        <v>593</v>
      </c>
      <c r="AH75" s="268"/>
      <c r="AI75" s="45"/>
      <c r="AJ75" s="259"/>
      <c r="AK75" s="214"/>
    </row>
    <row r="76" spans="2:37" ht="15.75" thickBot="1">
      <c r="B76"/>
      <c r="C76" s="166">
        <v>0.41666666666666669</v>
      </c>
      <c r="D76" s="312" t="s">
        <v>962</v>
      </c>
      <c r="E76" s="312" t="s">
        <v>56</v>
      </c>
      <c r="F76" s="312" t="s">
        <v>4</v>
      </c>
      <c r="G76" s="312" t="s">
        <v>415</v>
      </c>
      <c r="H76" s="312" t="s">
        <v>536</v>
      </c>
      <c r="I76" s="167">
        <v>1994</v>
      </c>
      <c r="J76" s="312" t="s">
        <v>36</v>
      </c>
      <c r="K76" s="312">
        <v>61.8</v>
      </c>
      <c r="L76" s="312" t="s">
        <v>7</v>
      </c>
      <c r="M76" s="312" t="s">
        <v>555</v>
      </c>
      <c r="N76"/>
      <c r="O76"/>
      <c r="P76"/>
      <c r="Q76"/>
      <c r="R76"/>
      <c r="S76"/>
      <c r="V76" s="215"/>
      <c r="W76" s="231"/>
      <c r="X76" s="217"/>
      <c r="Y76" s="218">
        <v>6</v>
      </c>
      <c r="Z76" s="218" t="s">
        <v>2</v>
      </c>
      <c r="AA76" s="217" t="s">
        <v>414</v>
      </c>
      <c r="AB76" s="219" t="s">
        <v>846</v>
      </c>
      <c r="AC76" s="218">
        <v>1980</v>
      </c>
      <c r="AD76" s="220" t="s">
        <v>27</v>
      </c>
      <c r="AE76" s="218" t="s">
        <v>982</v>
      </c>
      <c r="AF76" s="218" t="s">
        <v>5</v>
      </c>
      <c r="AG76" s="260" t="s">
        <v>962</v>
      </c>
      <c r="AH76" s="269"/>
      <c r="AI76" s="270"/>
      <c r="AJ76" s="260"/>
      <c r="AK76" s="221"/>
    </row>
    <row r="77" spans="2:37">
      <c r="B77"/>
      <c r="C77" s="166">
        <v>0.42708333333333331</v>
      </c>
      <c r="D77" s="312" t="s">
        <v>962</v>
      </c>
      <c r="E77" s="312" t="s">
        <v>56</v>
      </c>
      <c r="F77" s="312" t="s">
        <v>8</v>
      </c>
      <c r="G77" s="312" t="s">
        <v>415</v>
      </c>
      <c r="H77" s="312" t="s">
        <v>191</v>
      </c>
      <c r="I77" s="167">
        <v>1986</v>
      </c>
      <c r="J77" s="312" t="s">
        <v>27</v>
      </c>
      <c r="K77" s="312">
        <v>66</v>
      </c>
      <c r="L77" s="312" t="s">
        <v>7</v>
      </c>
      <c r="M77" s="312" t="s">
        <v>962</v>
      </c>
      <c r="N77"/>
      <c r="O77"/>
      <c r="P77"/>
      <c r="Q77"/>
      <c r="R77"/>
      <c r="S77"/>
      <c r="V77" s="206">
        <v>0.53125</v>
      </c>
      <c r="W77" s="232"/>
      <c r="X77" s="208" t="s">
        <v>57</v>
      </c>
      <c r="Y77" s="209">
        <v>1</v>
      </c>
      <c r="Z77" s="209" t="s">
        <v>4</v>
      </c>
      <c r="AA77" s="208" t="s">
        <v>410</v>
      </c>
      <c r="AB77" s="210" t="s">
        <v>542</v>
      </c>
      <c r="AC77" s="209">
        <v>1998</v>
      </c>
      <c r="AD77" s="211" t="s">
        <v>36</v>
      </c>
      <c r="AE77" s="209">
        <v>63</v>
      </c>
      <c r="AF77" s="209" t="s">
        <v>5</v>
      </c>
      <c r="AG77" s="258" t="s">
        <v>563</v>
      </c>
      <c r="AH77" s="266"/>
      <c r="AI77" s="267"/>
      <c r="AJ77" s="258"/>
      <c r="AK77" s="212"/>
    </row>
    <row r="78" spans="2:37">
      <c r="B78"/>
      <c r="C78" s="166">
        <v>0.4375</v>
      </c>
      <c r="D78" s="312" t="s">
        <v>962</v>
      </c>
      <c r="E78" s="312" t="s">
        <v>56</v>
      </c>
      <c r="F78" s="312" t="s">
        <v>9</v>
      </c>
      <c r="G78" s="312" t="s">
        <v>415</v>
      </c>
      <c r="H78" s="312" t="s">
        <v>367</v>
      </c>
      <c r="I78" s="167">
        <v>1992</v>
      </c>
      <c r="J78" s="312" t="s">
        <v>36</v>
      </c>
      <c r="K78" s="312">
        <v>72.400000000000006</v>
      </c>
      <c r="L78" s="312" t="s">
        <v>7</v>
      </c>
      <c r="M78" s="312" t="s">
        <v>557</v>
      </c>
      <c r="N78"/>
      <c r="O78"/>
      <c r="P78"/>
      <c r="Q78"/>
      <c r="R78"/>
      <c r="S78"/>
      <c r="V78" s="213"/>
      <c r="W78" s="196"/>
      <c r="X78" s="186"/>
      <c r="Y78" s="187"/>
      <c r="Z78" s="187"/>
      <c r="AA78" s="186" t="s">
        <v>414</v>
      </c>
      <c r="AB78" s="188" t="s">
        <v>542</v>
      </c>
      <c r="AC78" s="187">
        <v>1998</v>
      </c>
      <c r="AD78" s="189" t="s">
        <v>36</v>
      </c>
      <c r="AE78" s="187">
        <v>63</v>
      </c>
      <c r="AF78" s="187" t="s">
        <v>5</v>
      </c>
      <c r="AG78" s="259" t="s">
        <v>563</v>
      </c>
      <c r="AH78" s="268"/>
      <c r="AI78" s="45"/>
      <c r="AJ78" s="259"/>
      <c r="AK78" s="214"/>
    </row>
    <row r="79" spans="2:37">
      <c r="B79"/>
      <c r="C79" s="166">
        <v>0.44791666666666669</v>
      </c>
      <c r="D79" s="312" t="s">
        <v>962</v>
      </c>
      <c r="E79" s="312" t="s">
        <v>56</v>
      </c>
      <c r="F79" s="312" t="s">
        <v>13</v>
      </c>
      <c r="G79" s="312" t="s">
        <v>411</v>
      </c>
      <c r="H79" s="312" t="s">
        <v>214</v>
      </c>
      <c r="I79" s="167">
        <v>1995</v>
      </c>
      <c r="J79" s="312" t="s">
        <v>28</v>
      </c>
      <c r="K79" s="312">
        <v>77.400000000000006</v>
      </c>
      <c r="L79" s="312" t="s">
        <v>7</v>
      </c>
      <c r="M79" s="312" t="s">
        <v>800</v>
      </c>
      <c r="N79"/>
      <c r="O79"/>
      <c r="P79"/>
      <c r="Q79"/>
      <c r="R79"/>
      <c r="S79"/>
      <c r="V79" s="213"/>
      <c r="W79" s="196"/>
      <c r="X79" s="186"/>
      <c r="Y79" s="187">
        <v>2</v>
      </c>
      <c r="Z79" s="187" t="s">
        <v>4</v>
      </c>
      <c r="AA79" s="186" t="s">
        <v>410</v>
      </c>
      <c r="AB79" s="188" t="s">
        <v>854</v>
      </c>
      <c r="AC79" s="187">
        <v>2001</v>
      </c>
      <c r="AD79" s="189" t="s">
        <v>27</v>
      </c>
      <c r="AE79" s="187">
        <v>62.9</v>
      </c>
      <c r="AF79" s="187" t="s">
        <v>5</v>
      </c>
      <c r="AG79" s="259" t="s">
        <v>962</v>
      </c>
      <c r="AH79" s="268"/>
      <c r="AI79" s="45"/>
      <c r="AJ79" s="259"/>
      <c r="AK79" s="214"/>
    </row>
    <row r="80" spans="2:37">
      <c r="B80"/>
      <c r="C80" s="166">
        <v>0.45833333333333331</v>
      </c>
      <c r="D80" s="312" t="s">
        <v>962</v>
      </c>
      <c r="E80" s="312" t="s">
        <v>56</v>
      </c>
      <c r="F80" s="312" t="s">
        <v>17</v>
      </c>
      <c r="G80" s="312" t="s">
        <v>411</v>
      </c>
      <c r="H80" s="312" t="s">
        <v>539</v>
      </c>
      <c r="I80" s="167">
        <v>1999</v>
      </c>
      <c r="J80" s="312" t="s">
        <v>36</v>
      </c>
      <c r="K80" s="312">
        <v>83.1</v>
      </c>
      <c r="L80" s="312" t="s">
        <v>7</v>
      </c>
      <c r="M80" s="312" t="s">
        <v>560</v>
      </c>
      <c r="N80"/>
      <c r="O80"/>
      <c r="P80"/>
      <c r="Q80"/>
      <c r="R80"/>
      <c r="S80"/>
      <c r="V80" s="213"/>
      <c r="W80" s="196"/>
      <c r="X80" s="186"/>
      <c r="Y80" s="187">
        <v>3</v>
      </c>
      <c r="Z80" s="187" t="s">
        <v>4</v>
      </c>
      <c r="AA80" s="186" t="s">
        <v>414</v>
      </c>
      <c r="AB80" s="188" t="s">
        <v>474</v>
      </c>
      <c r="AC80" s="187">
        <v>1978</v>
      </c>
      <c r="AD80" s="189" t="s">
        <v>23</v>
      </c>
      <c r="AE80" s="187">
        <v>62.2</v>
      </c>
      <c r="AF80" s="187" t="s">
        <v>5</v>
      </c>
      <c r="AG80" s="259" t="s">
        <v>121</v>
      </c>
      <c r="AH80" s="268"/>
      <c r="AI80" s="45"/>
      <c r="AJ80" s="259"/>
      <c r="AK80" s="214"/>
    </row>
    <row r="81" spans="2:37">
      <c r="B81"/>
      <c r="C81" s="166">
        <v>0.46875</v>
      </c>
      <c r="D81" s="312" t="s">
        <v>962</v>
      </c>
      <c r="E81" s="312" t="s">
        <v>56</v>
      </c>
      <c r="F81" s="312" t="s">
        <v>17</v>
      </c>
      <c r="G81" s="312" t="s">
        <v>415</v>
      </c>
      <c r="H81" s="312" t="s">
        <v>532</v>
      </c>
      <c r="I81" s="167">
        <v>1989</v>
      </c>
      <c r="J81" s="312" t="s">
        <v>36</v>
      </c>
      <c r="K81" s="312">
        <v>82.2</v>
      </c>
      <c r="L81" s="312" t="s">
        <v>7</v>
      </c>
      <c r="M81" s="312" t="s">
        <v>549</v>
      </c>
      <c r="N81"/>
      <c r="O81"/>
      <c r="P81"/>
      <c r="Q81"/>
      <c r="R81"/>
      <c r="S81"/>
      <c r="V81" s="213"/>
      <c r="W81" s="196"/>
      <c r="X81" s="186"/>
      <c r="Y81" s="187">
        <v>4</v>
      </c>
      <c r="Z81" s="187" t="s">
        <v>4</v>
      </c>
      <c r="AA81" s="186" t="s">
        <v>414</v>
      </c>
      <c r="AB81" s="188" t="s">
        <v>307</v>
      </c>
      <c r="AC81" s="187">
        <v>1994</v>
      </c>
      <c r="AD81" s="189" t="s">
        <v>32</v>
      </c>
      <c r="AE81" s="187">
        <v>58.4</v>
      </c>
      <c r="AF81" s="187" t="s">
        <v>5</v>
      </c>
      <c r="AG81" s="259" t="s">
        <v>504</v>
      </c>
      <c r="AH81" s="268"/>
      <c r="AI81" s="45"/>
      <c r="AJ81" s="259"/>
      <c r="AK81" s="214"/>
    </row>
    <row r="82" spans="2:37">
      <c r="B82"/>
      <c r="C82" s="166">
        <v>0.47916666666666669</v>
      </c>
      <c r="D82" s="312" t="s">
        <v>962</v>
      </c>
      <c r="E82" s="312" t="s">
        <v>56</v>
      </c>
      <c r="F82" s="312" t="s">
        <v>21</v>
      </c>
      <c r="G82" s="312" t="s">
        <v>415</v>
      </c>
      <c r="H82" s="312" t="s">
        <v>720</v>
      </c>
      <c r="I82" s="167">
        <v>1978</v>
      </c>
      <c r="J82" s="312" t="s">
        <v>32</v>
      </c>
      <c r="K82" s="312">
        <v>90.5</v>
      </c>
      <c r="L82" s="312" t="s">
        <v>7</v>
      </c>
      <c r="M82" s="312" t="s">
        <v>500</v>
      </c>
      <c r="N82"/>
      <c r="O82"/>
      <c r="P82"/>
      <c r="Q82"/>
      <c r="R82"/>
      <c r="S82"/>
      <c r="V82" s="213"/>
      <c r="W82" s="196"/>
      <c r="X82" s="186"/>
      <c r="Y82" s="187">
        <v>5</v>
      </c>
      <c r="Z82" s="187" t="s">
        <v>4</v>
      </c>
      <c r="AA82" s="186" t="s">
        <v>414</v>
      </c>
      <c r="AB82" s="188" t="s">
        <v>748</v>
      </c>
      <c r="AC82" s="187">
        <v>1986</v>
      </c>
      <c r="AD82" s="189" t="s">
        <v>24</v>
      </c>
      <c r="AE82" s="187">
        <v>62.7</v>
      </c>
      <c r="AF82" s="187" t="s">
        <v>5</v>
      </c>
      <c r="AG82" s="259" t="s">
        <v>471</v>
      </c>
      <c r="AH82" s="268"/>
      <c r="AI82" s="45"/>
      <c r="AJ82" s="259"/>
      <c r="AK82" s="214"/>
    </row>
    <row r="83" spans="2:37" ht="15.75" thickBot="1">
      <c r="B83"/>
      <c r="C83" s="166">
        <v>0.48958333333333331</v>
      </c>
      <c r="D83" s="312" t="s">
        <v>962</v>
      </c>
      <c r="E83" s="312" t="s">
        <v>56</v>
      </c>
      <c r="F83" s="312" t="s">
        <v>19</v>
      </c>
      <c r="G83" s="312" t="s">
        <v>415</v>
      </c>
      <c r="H83" s="312" t="s">
        <v>852</v>
      </c>
      <c r="I83" s="167">
        <v>1973</v>
      </c>
      <c r="J83" s="312" t="s">
        <v>27</v>
      </c>
      <c r="K83" s="312">
        <v>101.2</v>
      </c>
      <c r="L83" s="312" t="s">
        <v>7</v>
      </c>
      <c r="M83" s="312" t="s">
        <v>962</v>
      </c>
      <c r="N83"/>
      <c r="O83"/>
      <c r="P83"/>
      <c r="Q83"/>
      <c r="R83"/>
      <c r="S83"/>
      <c r="V83" s="215"/>
      <c r="W83" s="231"/>
      <c r="X83" s="217"/>
      <c r="Y83" s="218">
        <v>6</v>
      </c>
      <c r="Z83" s="218" t="s">
        <v>4</v>
      </c>
      <c r="AA83" s="217" t="s">
        <v>414</v>
      </c>
      <c r="AB83" s="219" t="s">
        <v>570</v>
      </c>
      <c r="AC83" s="218">
        <v>1982</v>
      </c>
      <c r="AD83" s="220" t="s">
        <v>18</v>
      </c>
      <c r="AE83" s="218">
        <v>61.7</v>
      </c>
      <c r="AF83" s="218" t="s">
        <v>5</v>
      </c>
      <c r="AG83" s="260" t="s">
        <v>594</v>
      </c>
      <c r="AH83" s="269"/>
      <c r="AI83" s="270"/>
      <c r="AJ83" s="260"/>
      <c r="AK83" s="221"/>
    </row>
    <row r="84" spans="2:37">
      <c r="B84"/>
      <c r="C84" s="166">
        <v>0.5</v>
      </c>
      <c r="D84" s="312" t="s">
        <v>962</v>
      </c>
      <c r="E84" s="312" t="s">
        <v>567</v>
      </c>
      <c r="F84" s="312" t="s">
        <v>962</v>
      </c>
      <c r="G84" s="312" t="s">
        <v>415</v>
      </c>
      <c r="H84" s="312" t="s">
        <v>28</v>
      </c>
      <c r="I84" s="167" t="s">
        <v>962</v>
      </c>
      <c r="J84" s="312" t="s">
        <v>28</v>
      </c>
      <c r="K84" s="312" t="s">
        <v>979</v>
      </c>
      <c r="L84" s="312" t="s">
        <v>7</v>
      </c>
      <c r="M84" s="312" t="s">
        <v>962</v>
      </c>
      <c r="N84"/>
      <c r="O84"/>
      <c r="P84"/>
      <c r="Q84"/>
      <c r="R84"/>
      <c r="S84"/>
      <c r="V84" s="206">
        <v>0.54166666666666663</v>
      </c>
      <c r="W84" s="232"/>
      <c r="X84" s="208" t="s">
        <v>57</v>
      </c>
      <c r="Y84" s="209">
        <v>1</v>
      </c>
      <c r="Z84" s="209" t="s">
        <v>8</v>
      </c>
      <c r="AA84" s="208" t="s">
        <v>414</v>
      </c>
      <c r="AB84" s="210" t="s">
        <v>476</v>
      </c>
      <c r="AC84" s="209">
        <v>1977</v>
      </c>
      <c r="AD84" s="211" t="s">
        <v>23</v>
      </c>
      <c r="AE84" s="209">
        <v>65.400000000000006</v>
      </c>
      <c r="AF84" s="209" t="s">
        <v>5</v>
      </c>
      <c r="AG84" s="258" t="s">
        <v>121</v>
      </c>
      <c r="AH84" s="266"/>
      <c r="AI84" s="267"/>
      <c r="AJ84" s="258"/>
      <c r="AK84" s="212"/>
    </row>
    <row r="85" spans="2:37">
      <c r="B85"/>
      <c r="C85" s="166">
        <v>0.52083333333333337</v>
      </c>
      <c r="D85" s="166">
        <v>0.625</v>
      </c>
      <c r="E85" s="312" t="s">
        <v>55</v>
      </c>
      <c r="F85" s="312" t="s">
        <v>8</v>
      </c>
      <c r="G85" s="312" t="s">
        <v>415</v>
      </c>
      <c r="H85" s="312" t="s">
        <v>790</v>
      </c>
      <c r="I85" s="167">
        <v>1990</v>
      </c>
      <c r="J85" s="312" t="s">
        <v>28</v>
      </c>
      <c r="K85" s="312">
        <v>66</v>
      </c>
      <c r="L85" s="312" t="s">
        <v>5</v>
      </c>
      <c r="M85" s="312" t="s">
        <v>802</v>
      </c>
      <c r="N85"/>
      <c r="O85"/>
      <c r="P85"/>
      <c r="Q85"/>
      <c r="R85"/>
      <c r="S85"/>
      <c r="V85" s="213"/>
      <c r="W85" s="196"/>
      <c r="X85" s="186"/>
      <c r="Y85" s="187">
        <v>2</v>
      </c>
      <c r="Z85" s="187" t="s">
        <v>8</v>
      </c>
      <c r="AA85" s="186" t="s">
        <v>414</v>
      </c>
      <c r="AB85" s="188" t="s">
        <v>722</v>
      </c>
      <c r="AC85" s="187">
        <v>1999</v>
      </c>
      <c r="AD85" s="189" t="s">
        <v>32</v>
      </c>
      <c r="AE85" s="187">
        <v>67.900000000000006</v>
      </c>
      <c r="AF85" s="187" t="s">
        <v>5</v>
      </c>
      <c r="AG85" s="259" t="s">
        <v>505</v>
      </c>
      <c r="AH85" s="268"/>
      <c r="AI85" s="45"/>
      <c r="AJ85" s="259"/>
      <c r="AK85" s="214"/>
    </row>
    <row r="86" spans="2:37">
      <c r="B86"/>
      <c r="C86" s="166">
        <v>0.53125</v>
      </c>
      <c r="D86" s="166">
        <v>0.63541666666666663</v>
      </c>
      <c r="E86" s="312" t="s">
        <v>55</v>
      </c>
      <c r="F86" s="312" t="s">
        <v>13</v>
      </c>
      <c r="G86" s="312" t="s">
        <v>415</v>
      </c>
      <c r="H86" s="312" t="s">
        <v>749</v>
      </c>
      <c r="I86" s="167">
        <v>1976</v>
      </c>
      <c r="J86" s="312" t="s">
        <v>24</v>
      </c>
      <c r="K86" s="312">
        <v>76.8</v>
      </c>
      <c r="L86" s="312" t="s">
        <v>5</v>
      </c>
      <c r="M86" s="312" t="s">
        <v>775</v>
      </c>
      <c r="N86"/>
      <c r="O86"/>
      <c r="P86"/>
      <c r="Q86"/>
      <c r="R86"/>
      <c r="S86"/>
      <c r="V86" s="213"/>
      <c r="W86" s="196"/>
      <c r="X86" s="186"/>
      <c r="Y86" s="187">
        <v>3</v>
      </c>
      <c r="Z86" s="187" t="s">
        <v>8</v>
      </c>
      <c r="AA86" s="186" t="s">
        <v>414</v>
      </c>
      <c r="AB86" s="188" t="s">
        <v>543</v>
      </c>
      <c r="AC86" s="187">
        <v>1982</v>
      </c>
      <c r="AD86" s="189" t="s">
        <v>36</v>
      </c>
      <c r="AE86" s="187">
        <v>66.8</v>
      </c>
      <c r="AF86" s="187" t="s">
        <v>5</v>
      </c>
      <c r="AG86" s="259" t="s">
        <v>564</v>
      </c>
      <c r="AH86" s="268"/>
      <c r="AI86" s="45"/>
      <c r="AJ86" s="259"/>
      <c r="AK86" s="214"/>
    </row>
    <row r="87" spans="2:37">
      <c r="B87"/>
      <c r="C87" s="166">
        <v>0.54166666666666663</v>
      </c>
      <c r="D87" s="166">
        <v>0.64583333333333337</v>
      </c>
      <c r="E87" s="312" t="s">
        <v>55</v>
      </c>
      <c r="F87" s="312" t="s">
        <v>13</v>
      </c>
      <c r="G87" s="312" t="s">
        <v>415</v>
      </c>
      <c r="H87" s="312" t="s">
        <v>781</v>
      </c>
      <c r="I87" s="167">
        <v>2000</v>
      </c>
      <c r="J87" s="312" t="s">
        <v>28</v>
      </c>
      <c r="K87" s="312">
        <v>74.900000000000006</v>
      </c>
      <c r="L87" s="312" t="s">
        <v>5</v>
      </c>
      <c r="M87" s="312" t="s">
        <v>801</v>
      </c>
      <c r="N87"/>
      <c r="O87"/>
      <c r="P87"/>
      <c r="Q87"/>
      <c r="R87"/>
      <c r="S87"/>
      <c r="V87" s="213"/>
      <c r="W87" s="196"/>
      <c r="X87" s="186"/>
      <c r="Y87" s="187">
        <v>4</v>
      </c>
      <c r="Z87" s="187" t="s">
        <v>8</v>
      </c>
      <c r="AA87" s="186" t="s">
        <v>414</v>
      </c>
      <c r="AB87" s="188" t="s">
        <v>571</v>
      </c>
      <c r="AC87" s="187">
        <v>1980</v>
      </c>
      <c r="AD87" s="189" t="s">
        <v>18</v>
      </c>
      <c r="AE87" s="187">
        <v>67.099999999999994</v>
      </c>
      <c r="AF87" s="187" t="s">
        <v>5</v>
      </c>
      <c r="AG87" s="259" t="s">
        <v>594</v>
      </c>
      <c r="AH87" s="268"/>
      <c r="AI87" s="45"/>
      <c r="AJ87" s="259"/>
      <c r="AK87" s="214"/>
    </row>
    <row r="88" spans="2:37">
      <c r="B88"/>
      <c r="C88" s="166">
        <v>0.55208333333333337</v>
      </c>
      <c r="D88" s="166">
        <v>0.65625</v>
      </c>
      <c r="E88" s="312" t="s">
        <v>55</v>
      </c>
      <c r="F88" s="312" t="s">
        <v>17</v>
      </c>
      <c r="G88" s="312" t="s">
        <v>415</v>
      </c>
      <c r="H88" s="312" t="s">
        <v>751</v>
      </c>
      <c r="I88" s="167">
        <v>1981</v>
      </c>
      <c r="J88" s="312" t="s">
        <v>24</v>
      </c>
      <c r="K88" s="312">
        <v>81</v>
      </c>
      <c r="L88" s="312" t="s">
        <v>5</v>
      </c>
      <c r="M88" s="312" t="s">
        <v>138</v>
      </c>
      <c r="N88"/>
      <c r="O88"/>
      <c r="P88"/>
      <c r="Q88"/>
      <c r="R88"/>
      <c r="S88"/>
      <c r="V88" s="213"/>
      <c r="W88" s="196"/>
      <c r="X88" s="186"/>
      <c r="Y88" s="187">
        <v>5</v>
      </c>
      <c r="Z88" s="187" t="s">
        <v>8</v>
      </c>
      <c r="AA88" s="186" t="s">
        <v>414</v>
      </c>
      <c r="AB88" s="188" t="s">
        <v>820</v>
      </c>
      <c r="AC88" s="187">
        <v>1973</v>
      </c>
      <c r="AD88" s="189" t="s">
        <v>26</v>
      </c>
      <c r="AE88" s="187">
        <v>67.900000000000006</v>
      </c>
      <c r="AF88" s="187" t="s">
        <v>5</v>
      </c>
      <c r="AG88" s="259" t="s">
        <v>839</v>
      </c>
      <c r="AH88" s="268"/>
      <c r="AI88" s="45"/>
      <c r="AJ88" s="259"/>
      <c r="AK88" s="214"/>
    </row>
    <row r="89" spans="2:37" ht="15.75" thickBot="1">
      <c r="B89"/>
      <c r="C89" s="166">
        <v>0.5625</v>
      </c>
      <c r="D89" s="166">
        <v>0.66666666666666663</v>
      </c>
      <c r="E89" s="312" t="s">
        <v>55</v>
      </c>
      <c r="F89" s="312" t="s">
        <v>21</v>
      </c>
      <c r="G89" s="312" t="s">
        <v>415</v>
      </c>
      <c r="H89" s="312" t="s">
        <v>753</v>
      </c>
      <c r="I89" s="167">
        <v>1975</v>
      </c>
      <c r="J89" s="312" t="s">
        <v>24</v>
      </c>
      <c r="K89" s="312">
        <v>89.3</v>
      </c>
      <c r="L89" s="312" t="s">
        <v>5</v>
      </c>
      <c r="M89" s="312" t="s">
        <v>132</v>
      </c>
      <c r="N89"/>
      <c r="O89"/>
      <c r="P89"/>
      <c r="Q89"/>
      <c r="R89"/>
      <c r="S89"/>
      <c r="V89" s="215"/>
      <c r="W89" s="231"/>
      <c r="X89" s="217"/>
      <c r="Y89" s="218">
        <v>6</v>
      </c>
      <c r="Z89" s="218" t="s">
        <v>8</v>
      </c>
      <c r="AA89" s="217" t="s">
        <v>414</v>
      </c>
      <c r="AB89" s="219" t="s">
        <v>847</v>
      </c>
      <c r="AC89" s="218">
        <v>1993</v>
      </c>
      <c r="AD89" s="220" t="s">
        <v>27</v>
      </c>
      <c r="AE89" s="218" t="s">
        <v>962</v>
      </c>
      <c r="AF89" s="218" t="s">
        <v>5</v>
      </c>
      <c r="AG89" s="260" t="s">
        <v>962</v>
      </c>
      <c r="AH89" s="269"/>
      <c r="AI89" s="270"/>
      <c r="AJ89" s="260"/>
      <c r="AK89" s="221"/>
    </row>
    <row r="90" spans="2:37">
      <c r="B90"/>
      <c r="C90" s="166">
        <v>0.57291666666666663</v>
      </c>
      <c r="D90" s="166">
        <v>0.67708333333333337</v>
      </c>
      <c r="E90" s="312" t="s">
        <v>55</v>
      </c>
      <c r="F90" s="312" t="s">
        <v>19</v>
      </c>
      <c r="G90" s="312" t="s">
        <v>415</v>
      </c>
      <c r="H90" s="312" t="s">
        <v>265</v>
      </c>
      <c r="I90" s="167">
        <v>1998</v>
      </c>
      <c r="J90" s="312" t="s">
        <v>32</v>
      </c>
      <c r="K90" s="312">
        <v>102.6</v>
      </c>
      <c r="L90" s="312" t="s">
        <v>5</v>
      </c>
      <c r="M90" s="312" t="s">
        <v>266</v>
      </c>
      <c r="N90"/>
      <c r="O90"/>
      <c r="P90"/>
      <c r="Q90"/>
      <c r="R90"/>
      <c r="S90"/>
      <c r="V90" s="206">
        <v>0.55208333333333337</v>
      </c>
      <c r="W90" s="232"/>
      <c r="X90" s="208" t="s">
        <v>57</v>
      </c>
      <c r="Y90" s="209">
        <v>2</v>
      </c>
      <c r="Z90" s="209" t="s">
        <v>8</v>
      </c>
      <c r="AA90" s="208" t="s">
        <v>410</v>
      </c>
      <c r="AB90" s="210" t="s">
        <v>263</v>
      </c>
      <c r="AC90" s="209">
        <v>1995</v>
      </c>
      <c r="AD90" s="211" t="s">
        <v>32</v>
      </c>
      <c r="AE90" s="209">
        <v>67.599999999999994</v>
      </c>
      <c r="AF90" s="209" t="s">
        <v>5</v>
      </c>
      <c r="AG90" s="258" t="s">
        <v>509</v>
      </c>
      <c r="AH90" s="266"/>
      <c r="AI90" s="267"/>
      <c r="AJ90" s="258"/>
      <c r="AK90" s="212"/>
    </row>
    <row r="91" spans="2:37">
      <c r="B91"/>
      <c r="C91" s="166">
        <v>0.58333333333333337</v>
      </c>
      <c r="D91" s="312" t="s">
        <v>962</v>
      </c>
      <c r="E91" s="312" t="s">
        <v>57</v>
      </c>
      <c r="F91" s="312" t="s">
        <v>2</v>
      </c>
      <c r="G91" s="312" t="s">
        <v>414</v>
      </c>
      <c r="H91" s="312" t="s">
        <v>757</v>
      </c>
      <c r="I91" s="167">
        <v>1980</v>
      </c>
      <c r="J91" s="312" t="s">
        <v>24</v>
      </c>
      <c r="K91" s="312">
        <v>56.5</v>
      </c>
      <c r="L91" s="312" t="s">
        <v>3</v>
      </c>
      <c r="M91" s="312" t="s">
        <v>159</v>
      </c>
      <c r="N91"/>
      <c r="O91"/>
      <c r="P91"/>
      <c r="Q91"/>
      <c r="R91"/>
      <c r="S91"/>
      <c r="V91" s="213"/>
      <c r="W91" s="196"/>
      <c r="X91" s="186"/>
      <c r="Y91" s="187">
        <v>3</v>
      </c>
      <c r="Z91" s="187" t="s">
        <v>6</v>
      </c>
      <c r="AA91" s="186" t="s">
        <v>410</v>
      </c>
      <c r="AB91" s="188" t="s">
        <v>792</v>
      </c>
      <c r="AC91" s="187">
        <v>1999</v>
      </c>
      <c r="AD91" s="189" t="s">
        <v>28</v>
      </c>
      <c r="AE91" s="187">
        <v>77.7</v>
      </c>
      <c r="AF91" s="187" t="s">
        <v>5</v>
      </c>
      <c r="AG91" s="259" t="s">
        <v>808</v>
      </c>
      <c r="AH91" s="268"/>
      <c r="AI91" s="45"/>
      <c r="AJ91" s="259"/>
      <c r="AK91" s="214"/>
    </row>
    <row r="92" spans="2:37" ht="15.75" thickBot="1">
      <c r="B92"/>
      <c r="C92" s="166">
        <v>0.59375</v>
      </c>
      <c r="D92" s="312" t="s">
        <v>962</v>
      </c>
      <c r="E92" s="312" t="s">
        <v>57</v>
      </c>
      <c r="F92" s="312" t="s">
        <v>4</v>
      </c>
      <c r="G92" s="312" t="s">
        <v>414</v>
      </c>
      <c r="H92" s="312" t="s">
        <v>486</v>
      </c>
      <c r="I92" s="167">
        <v>1994</v>
      </c>
      <c r="J92" s="312" t="s">
        <v>31</v>
      </c>
      <c r="K92" s="312">
        <v>61.3</v>
      </c>
      <c r="L92" s="312" t="s">
        <v>3</v>
      </c>
      <c r="M92" s="312" t="s">
        <v>491</v>
      </c>
      <c r="N92"/>
      <c r="O92"/>
      <c r="P92"/>
      <c r="Q92"/>
      <c r="R92"/>
      <c r="S92"/>
      <c r="V92" s="215"/>
      <c r="W92" s="231"/>
      <c r="X92" s="217"/>
      <c r="Y92" s="218">
        <v>4</v>
      </c>
      <c r="Z92" s="218" t="s">
        <v>6</v>
      </c>
      <c r="AA92" s="217" t="s">
        <v>410</v>
      </c>
      <c r="AB92" s="219" t="s">
        <v>737</v>
      </c>
      <c r="AC92" s="218">
        <v>1996</v>
      </c>
      <c r="AD92" s="220" t="s">
        <v>32</v>
      </c>
      <c r="AE92" s="218">
        <v>92</v>
      </c>
      <c r="AF92" s="218" t="s">
        <v>5</v>
      </c>
      <c r="AG92" s="260" t="s">
        <v>519</v>
      </c>
      <c r="AH92" s="269"/>
      <c r="AI92" s="270"/>
      <c r="AJ92" s="260"/>
      <c r="AK92" s="221"/>
    </row>
    <row r="93" spans="2:37" ht="19.5" thickBot="1">
      <c r="B93"/>
      <c r="C93" s="166">
        <v>0.60416666666666663</v>
      </c>
      <c r="D93" s="312" t="s">
        <v>962</v>
      </c>
      <c r="E93" s="312" t="s">
        <v>57</v>
      </c>
      <c r="F93" s="312" t="s">
        <v>8</v>
      </c>
      <c r="G93" s="312" t="s">
        <v>414</v>
      </c>
      <c r="H93" s="312" t="s">
        <v>574</v>
      </c>
      <c r="I93" s="167">
        <v>1994</v>
      </c>
      <c r="J93" s="312" t="s">
        <v>18</v>
      </c>
      <c r="K93" s="312">
        <v>66.099999999999994</v>
      </c>
      <c r="L93" s="312" t="s">
        <v>3</v>
      </c>
      <c r="M93" s="312" t="s">
        <v>962</v>
      </c>
      <c r="N93"/>
      <c r="O93"/>
      <c r="P93"/>
      <c r="Q93"/>
      <c r="R93"/>
      <c r="S93"/>
      <c r="V93" s="1103">
        <v>0.55208333333333337</v>
      </c>
      <c r="W93" s="1104"/>
      <c r="X93" s="233" t="s">
        <v>985</v>
      </c>
      <c r="Y93" s="234"/>
      <c r="Z93" s="234"/>
      <c r="AA93" s="235"/>
      <c r="AB93" s="236"/>
      <c r="AC93" s="234"/>
      <c r="AD93" s="237"/>
      <c r="AE93" s="234"/>
      <c r="AF93" s="234"/>
      <c r="AG93" s="261"/>
      <c r="AH93" s="261"/>
      <c r="AI93" s="261"/>
      <c r="AJ93" s="261"/>
      <c r="AK93" s="261"/>
    </row>
    <row r="94" spans="2:37">
      <c r="B94"/>
      <c r="C94" s="166">
        <v>0.61458333333333337</v>
      </c>
      <c r="D94" s="312" t="s">
        <v>962</v>
      </c>
      <c r="E94" s="312" t="s">
        <v>57</v>
      </c>
      <c r="F94" s="312" t="s">
        <v>6</v>
      </c>
      <c r="G94" s="312" t="s">
        <v>15</v>
      </c>
      <c r="H94" s="312" t="s">
        <v>582</v>
      </c>
      <c r="I94" s="167">
        <v>1969</v>
      </c>
      <c r="J94" s="312" t="s">
        <v>18</v>
      </c>
      <c r="K94" s="312">
        <v>84.8</v>
      </c>
      <c r="L94" s="312" t="s">
        <v>3</v>
      </c>
      <c r="M94" s="312" t="s">
        <v>962</v>
      </c>
      <c r="N94"/>
      <c r="O94"/>
      <c r="P94"/>
      <c r="Q94"/>
      <c r="R94"/>
      <c r="S94"/>
      <c r="V94" s="206">
        <v>0.5625</v>
      </c>
      <c r="W94" s="232"/>
      <c r="X94" s="208" t="s">
        <v>57</v>
      </c>
      <c r="Y94" s="209">
        <v>1</v>
      </c>
      <c r="Z94" s="209" t="s">
        <v>6</v>
      </c>
      <c r="AA94" s="208" t="s">
        <v>414</v>
      </c>
      <c r="AB94" s="210" t="s">
        <v>789</v>
      </c>
      <c r="AC94" s="209">
        <v>1977</v>
      </c>
      <c r="AD94" s="211" t="s">
        <v>28</v>
      </c>
      <c r="AE94" s="209">
        <v>147.69999999999999</v>
      </c>
      <c r="AF94" s="209" t="s">
        <v>5</v>
      </c>
      <c r="AG94" s="258" t="s">
        <v>803</v>
      </c>
      <c r="AH94" s="266"/>
      <c r="AI94" s="267"/>
      <c r="AJ94" s="258"/>
      <c r="AK94" s="212"/>
    </row>
    <row r="95" spans="2:37">
      <c r="B95"/>
      <c r="C95"/>
      <c r="D95"/>
      <c r="E95"/>
      <c r="F95"/>
      <c r="G95" s="312" t="s">
        <v>414</v>
      </c>
      <c r="H95" s="312" t="s">
        <v>582</v>
      </c>
      <c r="I95" s="167">
        <v>1969</v>
      </c>
      <c r="J95" s="312" t="s">
        <v>18</v>
      </c>
      <c r="K95" s="312">
        <v>84.8</v>
      </c>
      <c r="L95" s="312" t="s">
        <v>3</v>
      </c>
      <c r="M95" s="312" t="s">
        <v>962</v>
      </c>
      <c r="N95"/>
      <c r="O95"/>
      <c r="P95"/>
      <c r="Q95"/>
      <c r="R95"/>
      <c r="S95"/>
      <c r="V95" s="213"/>
      <c r="W95" s="196"/>
      <c r="X95" s="186"/>
      <c r="Y95" s="187">
        <v>2</v>
      </c>
      <c r="Z95" s="187" t="s">
        <v>6</v>
      </c>
      <c r="AA95" s="186" t="s">
        <v>414</v>
      </c>
      <c r="AB95" s="188" t="s">
        <v>723</v>
      </c>
      <c r="AC95" s="187">
        <v>1999</v>
      </c>
      <c r="AD95" s="189" t="s">
        <v>32</v>
      </c>
      <c r="AE95" s="187">
        <v>70.599999999999994</v>
      </c>
      <c r="AF95" s="187" t="s">
        <v>5</v>
      </c>
      <c r="AG95" s="259" t="s">
        <v>500</v>
      </c>
      <c r="AH95" s="268"/>
      <c r="AI95" s="45"/>
      <c r="AJ95" s="259"/>
      <c r="AK95" s="214"/>
    </row>
    <row r="96" spans="2:37">
      <c r="B96"/>
      <c r="C96" s="166">
        <v>0.6875</v>
      </c>
      <c r="D96" s="166">
        <v>0.76041666666666663</v>
      </c>
      <c r="E96" s="312" t="s">
        <v>55</v>
      </c>
      <c r="F96" s="312" t="s">
        <v>464</v>
      </c>
      <c r="G96" s="312" t="s">
        <v>12</v>
      </c>
      <c r="H96" s="312" t="s">
        <v>544</v>
      </c>
      <c r="I96" s="167">
        <v>1977</v>
      </c>
      <c r="J96" s="312" t="s">
        <v>36</v>
      </c>
      <c r="K96" s="312" t="s">
        <v>962</v>
      </c>
      <c r="L96" s="312" t="s">
        <v>5</v>
      </c>
      <c r="M96" s="312" t="s">
        <v>565</v>
      </c>
      <c r="N96"/>
      <c r="O96"/>
      <c r="P96"/>
      <c r="Q96"/>
      <c r="R96"/>
      <c r="S96"/>
      <c r="V96" s="213"/>
      <c r="W96" s="196"/>
      <c r="X96" s="186"/>
      <c r="Y96" s="187">
        <v>3</v>
      </c>
      <c r="Z96" s="187" t="s">
        <v>6</v>
      </c>
      <c r="AA96" s="186" t="s">
        <v>414</v>
      </c>
      <c r="AB96" s="188" t="s">
        <v>522</v>
      </c>
      <c r="AC96" s="187">
        <v>1981</v>
      </c>
      <c r="AD96" s="189" t="s">
        <v>33</v>
      </c>
      <c r="AE96" s="187">
        <v>69.400000000000006</v>
      </c>
      <c r="AF96" s="187" t="s">
        <v>5</v>
      </c>
      <c r="AG96" s="259" t="s">
        <v>524</v>
      </c>
      <c r="AH96" s="268"/>
      <c r="AI96" s="45"/>
      <c r="AJ96" s="259"/>
      <c r="AK96" s="214"/>
    </row>
    <row r="97" spans="2:37">
      <c r="B97"/>
      <c r="C97" s="166">
        <v>0.69791666666666663</v>
      </c>
      <c r="D97" s="166">
        <v>0.77083333333333337</v>
      </c>
      <c r="E97" s="312" t="s">
        <v>55</v>
      </c>
      <c r="F97" s="312" t="s">
        <v>464</v>
      </c>
      <c r="G97" s="312" t="s">
        <v>12</v>
      </c>
      <c r="H97" s="312" t="s">
        <v>457</v>
      </c>
      <c r="I97" s="167">
        <v>1967</v>
      </c>
      <c r="J97" s="312" t="s">
        <v>16</v>
      </c>
      <c r="K97" s="312">
        <v>102</v>
      </c>
      <c r="L97" s="312" t="s">
        <v>5</v>
      </c>
      <c r="M97" s="312" t="s">
        <v>962</v>
      </c>
      <c r="N97"/>
      <c r="O97"/>
      <c r="P97"/>
      <c r="Q97"/>
      <c r="R97"/>
      <c r="S97"/>
      <c r="V97" s="213"/>
      <c r="W97" s="196"/>
      <c r="X97" s="186"/>
      <c r="Y97" s="187">
        <v>4</v>
      </c>
      <c r="Z97" s="187" t="s">
        <v>6</v>
      </c>
      <c r="AA97" s="186" t="s">
        <v>414</v>
      </c>
      <c r="AB97" s="188" t="s">
        <v>525</v>
      </c>
      <c r="AC97" s="187">
        <v>1980</v>
      </c>
      <c r="AD97" s="189" t="s">
        <v>29</v>
      </c>
      <c r="AE97" s="187">
        <v>76.400000000000006</v>
      </c>
      <c r="AF97" s="187" t="s">
        <v>5</v>
      </c>
      <c r="AG97" s="259" t="s">
        <v>528</v>
      </c>
      <c r="AH97" s="268"/>
      <c r="AI97" s="45"/>
      <c r="AJ97" s="259"/>
      <c r="AK97" s="214"/>
    </row>
    <row r="98" spans="2:37">
      <c r="B98"/>
      <c r="C98" s="166">
        <v>0.70833333333333337</v>
      </c>
      <c r="D98" s="166">
        <v>0.78125</v>
      </c>
      <c r="E98" s="312" t="s">
        <v>55</v>
      </c>
      <c r="F98" s="312" t="s">
        <v>17</v>
      </c>
      <c r="G98" s="312" t="s">
        <v>12</v>
      </c>
      <c r="H98" s="312" t="s">
        <v>788</v>
      </c>
      <c r="I98" s="167">
        <v>1957</v>
      </c>
      <c r="J98" s="312" t="s">
        <v>28</v>
      </c>
      <c r="K98" s="312">
        <v>82.9</v>
      </c>
      <c r="L98" s="312" t="s">
        <v>3</v>
      </c>
      <c r="M98" s="312" t="s">
        <v>805</v>
      </c>
      <c r="N98"/>
      <c r="O98"/>
      <c r="P98"/>
      <c r="Q98"/>
      <c r="R98"/>
      <c r="S98"/>
      <c r="V98" s="213"/>
      <c r="W98" s="196"/>
      <c r="X98" s="186"/>
      <c r="Y98" s="187">
        <v>5</v>
      </c>
      <c r="Z98" s="187" t="s">
        <v>6</v>
      </c>
      <c r="AA98" s="186" t="s">
        <v>414</v>
      </c>
      <c r="AB98" s="188" t="s">
        <v>572</v>
      </c>
      <c r="AC98" s="187">
        <v>1972</v>
      </c>
      <c r="AD98" s="189" t="s">
        <v>18</v>
      </c>
      <c r="AE98" s="187">
        <v>91.4</v>
      </c>
      <c r="AF98" s="187" t="s">
        <v>5</v>
      </c>
      <c r="AG98" s="259" t="s">
        <v>594</v>
      </c>
      <c r="AH98" s="268"/>
      <c r="AI98" s="45"/>
      <c r="AJ98" s="259"/>
      <c r="AK98" s="214"/>
    </row>
    <row r="99" spans="2:37" ht="15.75" thickBot="1">
      <c r="B99"/>
      <c r="C99" s="166">
        <v>0.71875</v>
      </c>
      <c r="D99" s="166">
        <v>0.79166666666666663</v>
      </c>
      <c r="E99" s="312" t="s">
        <v>55</v>
      </c>
      <c r="F99" s="312" t="s">
        <v>17</v>
      </c>
      <c r="G99" s="312" t="s">
        <v>12</v>
      </c>
      <c r="H99" s="312" t="s">
        <v>455</v>
      </c>
      <c r="I99" s="167">
        <v>1945</v>
      </c>
      <c r="J99" s="312" t="s">
        <v>16</v>
      </c>
      <c r="K99" s="312">
        <v>57.9</v>
      </c>
      <c r="L99" s="312" t="s">
        <v>437</v>
      </c>
      <c r="M99" s="312" t="s">
        <v>962</v>
      </c>
      <c r="N99"/>
      <c r="O99"/>
      <c r="P99"/>
      <c r="Q99"/>
      <c r="R99"/>
      <c r="S99"/>
      <c r="V99" s="215"/>
      <c r="W99" s="231"/>
      <c r="X99" s="217"/>
      <c r="Y99" s="218">
        <v>6</v>
      </c>
      <c r="Z99" s="218" t="s">
        <v>6</v>
      </c>
      <c r="AA99" s="217" t="s">
        <v>414</v>
      </c>
      <c r="AB99" s="219" t="s">
        <v>824</v>
      </c>
      <c r="AC99" s="218">
        <v>1993</v>
      </c>
      <c r="AD99" s="220" t="s">
        <v>26</v>
      </c>
      <c r="AE99" s="218">
        <v>69.7</v>
      </c>
      <c r="AF99" s="218" t="s">
        <v>5</v>
      </c>
      <c r="AG99" s="260" t="s">
        <v>182</v>
      </c>
      <c r="AH99" s="269"/>
      <c r="AI99" s="270"/>
      <c r="AJ99" s="260"/>
      <c r="AK99" s="221"/>
    </row>
    <row r="100" spans="2:37" ht="19.5" thickBot="1">
      <c r="B100"/>
      <c r="C100" s="166">
        <v>0.72916666666666663</v>
      </c>
      <c r="D100" s="312" t="s">
        <v>962</v>
      </c>
      <c r="E100" s="312" t="s">
        <v>57</v>
      </c>
      <c r="F100" s="312" t="s">
        <v>6</v>
      </c>
      <c r="G100" s="312" t="s">
        <v>15</v>
      </c>
      <c r="H100" s="312" t="s">
        <v>762</v>
      </c>
      <c r="I100" s="167">
        <v>1973</v>
      </c>
      <c r="J100" s="312" t="s">
        <v>24</v>
      </c>
      <c r="K100" s="312">
        <v>119.9</v>
      </c>
      <c r="L100" s="312" t="s">
        <v>3</v>
      </c>
      <c r="M100" s="312" t="s">
        <v>133</v>
      </c>
      <c r="N100"/>
      <c r="O100"/>
      <c r="P100"/>
      <c r="Q100"/>
      <c r="R100"/>
      <c r="S100"/>
      <c r="V100" s="1103">
        <v>0.58333333333333337</v>
      </c>
      <c r="W100" s="1104"/>
      <c r="X100" s="233" t="s">
        <v>986</v>
      </c>
      <c r="Y100" s="234"/>
      <c r="Z100" s="234"/>
      <c r="AA100" s="235"/>
      <c r="AB100" s="236"/>
      <c r="AC100" s="234"/>
      <c r="AD100" s="237"/>
      <c r="AE100" s="234"/>
      <c r="AF100" s="234"/>
      <c r="AG100" s="261"/>
      <c r="AH100" s="261"/>
      <c r="AI100" s="261"/>
      <c r="AJ100" s="261"/>
      <c r="AK100" s="261"/>
    </row>
    <row r="101" spans="2:37">
      <c r="B101"/>
      <c r="C101" s="166">
        <v>0.73958333333333337</v>
      </c>
      <c r="D101" s="312" t="s">
        <v>962</v>
      </c>
      <c r="E101" s="312" t="s">
        <v>57</v>
      </c>
      <c r="F101" s="312" t="s">
        <v>8</v>
      </c>
      <c r="G101" s="312" t="s">
        <v>15</v>
      </c>
      <c r="H101" s="312" t="s">
        <v>445</v>
      </c>
      <c r="I101" s="167">
        <v>1962</v>
      </c>
      <c r="J101" s="312" t="s">
        <v>14</v>
      </c>
      <c r="K101" s="312">
        <v>61.3</v>
      </c>
      <c r="L101" s="312" t="s">
        <v>437</v>
      </c>
      <c r="M101" s="312" t="s">
        <v>448</v>
      </c>
      <c r="N101"/>
      <c r="O101"/>
      <c r="P101"/>
      <c r="Q101"/>
      <c r="R101"/>
      <c r="S101"/>
      <c r="V101" s="206">
        <v>0.67708333333333337</v>
      </c>
      <c r="W101" s="232"/>
      <c r="X101" s="208" t="s">
        <v>56</v>
      </c>
      <c r="Y101" s="209">
        <v>1</v>
      </c>
      <c r="Z101" s="209" t="s">
        <v>4</v>
      </c>
      <c r="AA101" s="208" t="s">
        <v>415</v>
      </c>
      <c r="AB101" s="210" t="s">
        <v>780</v>
      </c>
      <c r="AC101" s="209">
        <v>2000</v>
      </c>
      <c r="AD101" s="211" t="s">
        <v>28</v>
      </c>
      <c r="AE101" s="209">
        <v>61.9</v>
      </c>
      <c r="AF101" s="209" t="s">
        <v>5</v>
      </c>
      <c r="AG101" s="258" t="s">
        <v>801</v>
      </c>
      <c r="AH101" s="266"/>
      <c r="AI101" s="267"/>
      <c r="AJ101" s="258"/>
      <c r="AK101" s="212"/>
    </row>
    <row r="102" spans="2:37">
      <c r="B102"/>
      <c r="C102" s="166">
        <v>0.75</v>
      </c>
      <c r="D102" s="312" t="s">
        <v>962</v>
      </c>
      <c r="E102" s="312" t="s">
        <v>976</v>
      </c>
      <c r="F102" s="312" t="s">
        <v>962</v>
      </c>
      <c r="G102" s="312" t="s">
        <v>415</v>
      </c>
      <c r="H102" s="312" t="s">
        <v>31</v>
      </c>
      <c r="I102" s="167" t="s">
        <v>962</v>
      </c>
      <c r="J102" s="312" t="s">
        <v>31</v>
      </c>
      <c r="K102" s="312" t="s">
        <v>979</v>
      </c>
      <c r="L102" s="312" t="s">
        <v>5</v>
      </c>
      <c r="M102" s="312" t="s">
        <v>962</v>
      </c>
      <c r="N102"/>
      <c r="O102"/>
      <c r="P102"/>
      <c r="Q102"/>
      <c r="R102"/>
      <c r="S102"/>
      <c r="V102" s="213"/>
      <c r="W102" s="196"/>
      <c r="X102" s="186"/>
      <c r="Y102" s="187">
        <v>2</v>
      </c>
      <c r="Z102" s="187" t="s">
        <v>4</v>
      </c>
      <c r="AA102" s="186" t="s">
        <v>415</v>
      </c>
      <c r="AB102" s="188" t="s">
        <v>745</v>
      </c>
      <c r="AC102" s="187">
        <v>1991</v>
      </c>
      <c r="AD102" s="189" t="s">
        <v>32</v>
      </c>
      <c r="AE102" s="187">
        <v>62.4</v>
      </c>
      <c r="AF102" s="187" t="s">
        <v>5</v>
      </c>
      <c r="AG102" s="259" t="s">
        <v>266</v>
      </c>
      <c r="AH102" s="268"/>
      <c r="AI102" s="45"/>
      <c r="AJ102" s="259"/>
      <c r="AK102" s="214"/>
    </row>
    <row r="103" spans="2:37">
      <c r="B103" s="312">
        <v>4</v>
      </c>
      <c r="C103" s="166">
        <v>0.38541666666666669</v>
      </c>
      <c r="D103" s="312" t="s">
        <v>962</v>
      </c>
      <c r="E103" s="312" t="s">
        <v>56</v>
      </c>
      <c r="F103" s="312" t="s">
        <v>4</v>
      </c>
      <c r="G103" s="312" t="s">
        <v>414</v>
      </c>
      <c r="H103" s="312" t="s">
        <v>847</v>
      </c>
      <c r="I103" s="167">
        <v>1993</v>
      </c>
      <c r="J103" s="312" t="s">
        <v>27</v>
      </c>
      <c r="K103" s="312">
        <v>63</v>
      </c>
      <c r="L103" s="312" t="s">
        <v>5</v>
      </c>
      <c r="M103" s="312" t="s">
        <v>962</v>
      </c>
      <c r="N103"/>
      <c r="O103"/>
      <c r="P103"/>
      <c r="Q103"/>
      <c r="R103"/>
      <c r="S103"/>
      <c r="V103" s="213"/>
      <c r="W103" s="196"/>
      <c r="X103" s="186"/>
      <c r="Y103" s="187">
        <v>3</v>
      </c>
      <c r="Z103" s="187" t="s">
        <v>8</v>
      </c>
      <c r="AA103" s="186" t="s">
        <v>415</v>
      </c>
      <c r="AB103" s="188" t="s">
        <v>755</v>
      </c>
      <c r="AC103" s="187">
        <v>1990</v>
      </c>
      <c r="AD103" s="189" t="s">
        <v>24</v>
      </c>
      <c r="AE103" s="187">
        <v>65.5</v>
      </c>
      <c r="AF103" s="187" t="s">
        <v>5</v>
      </c>
      <c r="AG103" s="259" t="s">
        <v>138</v>
      </c>
      <c r="AH103" s="268"/>
      <c r="AI103" s="45"/>
      <c r="AJ103" s="259"/>
      <c r="AK103" s="214"/>
    </row>
    <row r="104" spans="2:37">
      <c r="B104"/>
      <c r="C104" s="166">
        <v>0.39583333333333331</v>
      </c>
      <c r="D104" s="312" t="s">
        <v>962</v>
      </c>
      <c r="E104" s="312" t="s">
        <v>56</v>
      </c>
      <c r="F104" s="312" t="s">
        <v>6</v>
      </c>
      <c r="G104" s="312" t="s">
        <v>414</v>
      </c>
      <c r="H104" s="312" t="s">
        <v>522</v>
      </c>
      <c r="I104" s="167">
        <v>1981</v>
      </c>
      <c r="J104" s="312" t="s">
        <v>33</v>
      </c>
      <c r="K104" s="312">
        <v>69.400000000000006</v>
      </c>
      <c r="L104" s="312" t="s">
        <v>5</v>
      </c>
      <c r="M104" s="312" t="s">
        <v>524</v>
      </c>
      <c r="N104"/>
      <c r="O104"/>
      <c r="P104"/>
      <c r="Q104"/>
      <c r="R104"/>
      <c r="S104"/>
      <c r="V104" s="213"/>
      <c r="W104" s="196"/>
      <c r="X104" s="186"/>
      <c r="Y104" s="187">
        <v>4</v>
      </c>
      <c r="Z104" s="187" t="s">
        <v>9</v>
      </c>
      <c r="AA104" s="186" t="s">
        <v>415</v>
      </c>
      <c r="AB104" s="188" t="s">
        <v>794</v>
      </c>
      <c r="AC104" s="187">
        <v>1998</v>
      </c>
      <c r="AD104" s="189" t="s">
        <v>28</v>
      </c>
      <c r="AE104" s="187">
        <v>71.8</v>
      </c>
      <c r="AF104" s="187" t="s">
        <v>5</v>
      </c>
      <c r="AG104" s="259" t="s">
        <v>808</v>
      </c>
      <c r="AH104" s="268"/>
      <c r="AI104" s="45"/>
      <c r="AJ104" s="259"/>
      <c r="AK104" s="214"/>
    </row>
    <row r="105" spans="2:37" ht="15.75" thickBot="1">
      <c r="B105"/>
      <c r="C105" s="166">
        <v>0.40625</v>
      </c>
      <c r="D105" s="312" t="s">
        <v>962</v>
      </c>
      <c r="E105" s="312" t="s">
        <v>56</v>
      </c>
      <c r="F105" s="312" t="s">
        <v>6</v>
      </c>
      <c r="G105" s="312" t="s">
        <v>414</v>
      </c>
      <c r="H105" s="312" t="s">
        <v>430</v>
      </c>
      <c r="I105" s="167">
        <v>1993</v>
      </c>
      <c r="J105" s="312" t="s">
        <v>11</v>
      </c>
      <c r="K105" s="312">
        <v>127.1</v>
      </c>
      <c r="L105" s="312" t="s">
        <v>5</v>
      </c>
      <c r="M105" s="312" t="s">
        <v>439</v>
      </c>
      <c r="N105"/>
      <c r="O105"/>
      <c r="P105"/>
      <c r="Q105"/>
      <c r="R105"/>
      <c r="S105"/>
      <c r="V105" s="215"/>
      <c r="W105" s="231"/>
      <c r="X105" s="217"/>
      <c r="Y105" s="218">
        <v>5</v>
      </c>
      <c r="Z105" s="218" t="s">
        <v>9</v>
      </c>
      <c r="AA105" s="217" t="s">
        <v>415</v>
      </c>
      <c r="AB105" s="219" t="s">
        <v>485</v>
      </c>
      <c r="AC105" s="218">
        <v>1982</v>
      </c>
      <c r="AD105" s="220" t="s">
        <v>31</v>
      </c>
      <c r="AE105" s="218">
        <v>69.8</v>
      </c>
      <c r="AF105" s="218" t="s">
        <v>5</v>
      </c>
      <c r="AG105" s="260" t="s">
        <v>249</v>
      </c>
      <c r="AH105" s="269"/>
      <c r="AI105" s="270"/>
      <c r="AJ105" s="260"/>
      <c r="AK105" s="221"/>
    </row>
    <row r="106" spans="2:37">
      <c r="B106"/>
      <c r="C106" s="166">
        <v>0.41666666666666669</v>
      </c>
      <c r="D106" s="312" t="s">
        <v>962</v>
      </c>
      <c r="E106" s="312" t="s">
        <v>56</v>
      </c>
      <c r="F106" s="312" t="s">
        <v>4</v>
      </c>
      <c r="G106" s="312" t="s">
        <v>415</v>
      </c>
      <c r="H106" s="312" t="s">
        <v>836</v>
      </c>
      <c r="I106" s="167">
        <v>1994</v>
      </c>
      <c r="J106" s="312" t="s">
        <v>26</v>
      </c>
      <c r="K106" s="312">
        <v>62.5</v>
      </c>
      <c r="L106" s="312" t="s">
        <v>7</v>
      </c>
      <c r="M106" s="312" t="s">
        <v>844</v>
      </c>
      <c r="N106"/>
      <c r="O106"/>
      <c r="P106"/>
      <c r="Q106"/>
      <c r="R106"/>
      <c r="S106"/>
      <c r="V106" s="206">
        <v>0.6875</v>
      </c>
      <c r="W106" s="232"/>
      <c r="X106" s="208" t="s">
        <v>56</v>
      </c>
      <c r="Y106" s="209">
        <v>2</v>
      </c>
      <c r="Z106" s="209" t="s">
        <v>13</v>
      </c>
      <c r="AA106" s="208" t="s">
        <v>415</v>
      </c>
      <c r="AB106" s="210" t="s">
        <v>482</v>
      </c>
      <c r="AC106" s="209">
        <v>1986</v>
      </c>
      <c r="AD106" s="211" t="s">
        <v>31</v>
      </c>
      <c r="AE106" s="209">
        <v>75.900000000000006</v>
      </c>
      <c r="AF106" s="209" t="s">
        <v>5</v>
      </c>
      <c r="AG106" s="258" t="s">
        <v>249</v>
      </c>
      <c r="AH106" s="266"/>
      <c r="AI106" s="267"/>
      <c r="AJ106" s="258"/>
      <c r="AK106" s="212"/>
    </row>
    <row r="107" spans="2:37">
      <c r="B107"/>
      <c r="C107" s="166">
        <v>0.42708333333333331</v>
      </c>
      <c r="D107" s="312" t="s">
        <v>962</v>
      </c>
      <c r="E107" s="312" t="s">
        <v>56</v>
      </c>
      <c r="F107" s="312" t="s">
        <v>8</v>
      </c>
      <c r="G107" s="312" t="s">
        <v>415</v>
      </c>
      <c r="H107" s="312" t="s">
        <v>819</v>
      </c>
      <c r="I107" s="167">
        <v>1990</v>
      </c>
      <c r="J107" s="312" t="s">
        <v>26</v>
      </c>
      <c r="K107" s="312">
        <v>65.599999999999994</v>
      </c>
      <c r="L107" s="312" t="s">
        <v>7</v>
      </c>
      <c r="M107" s="312" t="s">
        <v>838</v>
      </c>
      <c r="N107"/>
      <c r="O107"/>
      <c r="P107"/>
      <c r="Q107"/>
      <c r="R107"/>
      <c r="S107"/>
      <c r="V107" s="213"/>
      <c r="W107" s="196"/>
      <c r="X107" s="186"/>
      <c r="Y107" s="187">
        <v>3</v>
      </c>
      <c r="Z107" s="187" t="s">
        <v>13</v>
      </c>
      <c r="AA107" s="186" t="s">
        <v>415</v>
      </c>
      <c r="AB107" s="188" t="s">
        <v>744</v>
      </c>
      <c r="AC107" s="187">
        <v>1996</v>
      </c>
      <c r="AD107" s="189" t="s">
        <v>32</v>
      </c>
      <c r="AE107" s="187">
        <v>76.599999999999994</v>
      </c>
      <c r="AF107" s="187" t="s">
        <v>5</v>
      </c>
      <c r="AG107" s="259" t="s">
        <v>266</v>
      </c>
      <c r="AH107" s="268"/>
      <c r="AI107" s="45"/>
      <c r="AJ107" s="259"/>
      <c r="AK107" s="214"/>
    </row>
    <row r="108" spans="2:37">
      <c r="B108"/>
      <c r="C108" s="166">
        <v>0.4375</v>
      </c>
      <c r="D108" s="312" t="s">
        <v>962</v>
      </c>
      <c r="E108" s="312" t="s">
        <v>56</v>
      </c>
      <c r="F108" s="312" t="s">
        <v>9</v>
      </c>
      <c r="G108" s="312" t="s">
        <v>415</v>
      </c>
      <c r="H108" s="312" t="s">
        <v>272</v>
      </c>
      <c r="I108" s="167">
        <v>1997</v>
      </c>
      <c r="J108" s="312" t="s">
        <v>32</v>
      </c>
      <c r="K108" s="312">
        <v>73</v>
      </c>
      <c r="L108" s="312" t="s">
        <v>7</v>
      </c>
      <c r="M108" s="312" t="s">
        <v>273</v>
      </c>
      <c r="N108"/>
      <c r="O108"/>
      <c r="P108"/>
      <c r="Q108"/>
      <c r="R108"/>
      <c r="S108"/>
      <c r="V108" s="213"/>
      <c r="W108" s="196"/>
      <c r="X108" s="186"/>
      <c r="Y108" s="187">
        <v>4</v>
      </c>
      <c r="Z108" s="187" t="s">
        <v>13</v>
      </c>
      <c r="AA108" s="186" t="s">
        <v>415</v>
      </c>
      <c r="AB108" s="188" t="s">
        <v>750</v>
      </c>
      <c r="AC108" s="187">
        <v>1973</v>
      </c>
      <c r="AD108" s="189" t="s">
        <v>24</v>
      </c>
      <c r="AE108" s="187">
        <v>73.900000000000006</v>
      </c>
      <c r="AF108" s="187" t="s">
        <v>5</v>
      </c>
      <c r="AG108" s="259" t="s">
        <v>132</v>
      </c>
      <c r="AH108" s="268"/>
      <c r="AI108" s="45"/>
      <c r="AJ108" s="259"/>
      <c r="AK108" s="214"/>
    </row>
    <row r="109" spans="2:37" ht="15.75" thickBot="1">
      <c r="B109"/>
      <c r="C109" s="166">
        <v>0.44791666666666669</v>
      </c>
      <c r="D109" s="312" t="s">
        <v>962</v>
      </c>
      <c r="E109" s="312" t="s">
        <v>56</v>
      </c>
      <c r="F109" s="312" t="s">
        <v>13</v>
      </c>
      <c r="G109" s="312" t="s">
        <v>415</v>
      </c>
      <c r="H109" s="312" t="s">
        <v>537</v>
      </c>
      <c r="I109" s="167">
        <v>1987</v>
      </c>
      <c r="J109" s="312" t="s">
        <v>36</v>
      </c>
      <c r="K109" s="312">
        <v>75</v>
      </c>
      <c r="L109" s="312" t="s">
        <v>7</v>
      </c>
      <c r="M109" s="312" t="s">
        <v>558</v>
      </c>
      <c r="N109"/>
      <c r="O109"/>
      <c r="P109"/>
      <c r="Q109"/>
      <c r="R109"/>
      <c r="S109"/>
      <c r="V109" s="215"/>
      <c r="W109" s="231"/>
      <c r="X109" s="217"/>
      <c r="Y109" s="218">
        <v>5</v>
      </c>
      <c r="Z109" s="218" t="s">
        <v>13</v>
      </c>
      <c r="AA109" s="217" t="s">
        <v>415</v>
      </c>
      <c r="AB109" s="219" t="s">
        <v>591</v>
      </c>
      <c r="AC109" s="218">
        <v>1984</v>
      </c>
      <c r="AD109" s="220" t="s">
        <v>18</v>
      </c>
      <c r="AE109" s="218">
        <v>77</v>
      </c>
      <c r="AF109" s="218" t="s">
        <v>5</v>
      </c>
      <c r="AG109" s="260" t="s">
        <v>962</v>
      </c>
      <c r="AH109" s="269"/>
      <c r="AI109" s="270"/>
      <c r="AJ109" s="260"/>
      <c r="AK109" s="221"/>
    </row>
    <row r="110" spans="2:37">
      <c r="B110"/>
      <c r="C110" s="166">
        <v>0.45833333333333331</v>
      </c>
      <c r="D110" s="312" t="s">
        <v>962</v>
      </c>
      <c r="E110" s="312" t="s">
        <v>56</v>
      </c>
      <c r="F110" s="312" t="s">
        <v>21</v>
      </c>
      <c r="G110" s="312" t="s">
        <v>411</v>
      </c>
      <c r="H110" s="312" t="s">
        <v>733</v>
      </c>
      <c r="I110" s="167">
        <v>1995</v>
      </c>
      <c r="J110" s="312" t="s">
        <v>32</v>
      </c>
      <c r="K110" s="312">
        <v>85.6</v>
      </c>
      <c r="L110" s="312" t="s">
        <v>7</v>
      </c>
      <c r="M110" s="312" t="s">
        <v>515</v>
      </c>
      <c r="N110"/>
      <c r="O110"/>
      <c r="P110"/>
      <c r="Q110"/>
      <c r="R110"/>
      <c r="S110"/>
      <c r="V110" s="206">
        <v>0.69791666666666663</v>
      </c>
      <c r="W110" s="232"/>
      <c r="X110" s="208" t="s">
        <v>56</v>
      </c>
      <c r="Y110" s="209">
        <v>1</v>
      </c>
      <c r="Z110" s="209" t="s">
        <v>17</v>
      </c>
      <c r="AA110" s="208" t="s">
        <v>415</v>
      </c>
      <c r="AB110" s="210" t="s">
        <v>428</v>
      </c>
      <c r="AC110" s="209">
        <v>1973</v>
      </c>
      <c r="AD110" s="211" t="s">
        <v>11</v>
      </c>
      <c r="AE110" s="209">
        <v>79.8</v>
      </c>
      <c r="AF110" s="209" t="s">
        <v>5</v>
      </c>
      <c r="AG110" s="258" t="s">
        <v>436</v>
      </c>
      <c r="AH110" s="266"/>
      <c r="AI110" s="267"/>
      <c r="AJ110" s="258"/>
      <c r="AK110" s="212"/>
    </row>
    <row r="111" spans="2:37">
      <c r="B111"/>
      <c r="C111" s="166">
        <v>0.46875</v>
      </c>
      <c r="D111" s="312" t="s">
        <v>962</v>
      </c>
      <c r="E111" s="312" t="s">
        <v>56</v>
      </c>
      <c r="F111" s="312" t="s">
        <v>17</v>
      </c>
      <c r="G111" s="312" t="s">
        <v>415</v>
      </c>
      <c r="H111" s="312" t="s">
        <v>850</v>
      </c>
      <c r="I111" s="167">
        <v>1987</v>
      </c>
      <c r="J111" s="312" t="s">
        <v>27</v>
      </c>
      <c r="K111" s="312">
        <v>83.3</v>
      </c>
      <c r="L111" s="312" t="s">
        <v>7</v>
      </c>
      <c r="M111" s="312" t="s">
        <v>962</v>
      </c>
      <c r="N111"/>
      <c r="O111"/>
      <c r="P111"/>
      <c r="Q111"/>
      <c r="R111"/>
      <c r="S111"/>
      <c r="V111" s="213"/>
      <c r="W111" s="196"/>
      <c r="X111" s="186"/>
      <c r="Y111" s="187">
        <v>2</v>
      </c>
      <c r="Z111" s="187" t="s">
        <v>17</v>
      </c>
      <c r="AA111" s="186" t="s">
        <v>415</v>
      </c>
      <c r="AB111" s="188" t="s">
        <v>207</v>
      </c>
      <c r="AC111" s="187">
        <v>1996</v>
      </c>
      <c r="AD111" s="189" t="s">
        <v>28</v>
      </c>
      <c r="AE111" s="187">
        <v>80.099999999999994</v>
      </c>
      <c r="AF111" s="187" t="s">
        <v>5</v>
      </c>
      <c r="AG111" s="259" t="s">
        <v>802</v>
      </c>
      <c r="AH111" s="268"/>
      <c r="AI111" s="45"/>
      <c r="AJ111" s="259"/>
      <c r="AK111" s="214"/>
    </row>
    <row r="112" spans="2:37">
      <c r="B112"/>
      <c r="C112" s="166">
        <v>0.47916666666666669</v>
      </c>
      <c r="D112" s="312" t="s">
        <v>962</v>
      </c>
      <c r="E112" s="312" t="s">
        <v>56</v>
      </c>
      <c r="F112" s="312" t="s">
        <v>21</v>
      </c>
      <c r="G112" s="312" t="s">
        <v>415</v>
      </c>
      <c r="H112" s="312" t="s">
        <v>538</v>
      </c>
      <c r="I112" s="167">
        <v>1979</v>
      </c>
      <c r="J112" s="312" t="s">
        <v>36</v>
      </c>
      <c r="K112" s="312">
        <v>85.6</v>
      </c>
      <c r="L112" s="312" t="s">
        <v>7</v>
      </c>
      <c r="M112" s="312" t="s">
        <v>559</v>
      </c>
      <c r="N112"/>
      <c r="O112"/>
      <c r="P112"/>
      <c r="Q112"/>
      <c r="R112"/>
      <c r="S112"/>
      <c r="V112" s="213"/>
      <c r="W112" s="196"/>
      <c r="X112" s="186"/>
      <c r="Y112" s="187">
        <v>3</v>
      </c>
      <c r="Z112" s="187" t="s">
        <v>17</v>
      </c>
      <c r="AA112" s="186" t="s">
        <v>415</v>
      </c>
      <c r="AB112" s="188" t="s">
        <v>741</v>
      </c>
      <c r="AC112" s="187">
        <v>1987</v>
      </c>
      <c r="AD112" s="189" t="s">
        <v>32</v>
      </c>
      <c r="AE112" s="187">
        <v>84.6</v>
      </c>
      <c r="AF112" s="187" t="s">
        <v>5</v>
      </c>
      <c r="AG112" s="259" t="s">
        <v>266</v>
      </c>
      <c r="AH112" s="268"/>
      <c r="AI112" s="45"/>
      <c r="AJ112" s="259"/>
      <c r="AK112" s="214"/>
    </row>
    <row r="113" spans="2:37">
      <c r="B113"/>
      <c r="C113" s="166">
        <v>0.48958333333333331</v>
      </c>
      <c r="D113" s="312" t="s">
        <v>962</v>
      </c>
      <c r="E113" s="312" t="s">
        <v>56</v>
      </c>
      <c r="F113" s="312" t="s">
        <v>19</v>
      </c>
      <c r="G113" s="312" t="s">
        <v>415</v>
      </c>
      <c r="H113" s="312" t="s">
        <v>814</v>
      </c>
      <c r="I113" s="167">
        <v>1981</v>
      </c>
      <c r="J113" s="312" t="s">
        <v>63</v>
      </c>
      <c r="K113" s="312">
        <v>109.7</v>
      </c>
      <c r="L113" s="312" t="s">
        <v>7</v>
      </c>
      <c r="M113" s="312" t="s">
        <v>815</v>
      </c>
      <c r="N113"/>
      <c r="O113"/>
      <c r="P113"/>
      <c r="Q113"/>
      <c r="R113"/>
      <c r="S113"/>
      <c r="V113" s="213"/>
      <c r="W113" s="196"/>
      <c r="X113" s="186"/>
      <c r="Y113" s="187">
        <v>4</v>
      </c>
      <c r="Z113" s="187" t="s">
        <v>17</v>
      </c>
      <c r="AA113" s="186" t="s">
        <v>415</v>
      </c>
      <c r="AB113" s="188" t="s">
        <v>742</v>
      </c>
      <c r="AC113" s="187">
        <v>1996</v>
      </c>
      <c r="AD113" s="189" t="s">
        <v>32</v>
      </c>
      <c r="AE113" s="187">
        <v>84.2</v>
      </c>
      <c r="AF113" s="187" t="s">
        <v>5</v>
      </c>
      <c r="AG113" s="259" t="s">
        <v>266</v>
      </c>
      <c r="AH113" s="268"/>
      <c r="AI113" s="45"/>
      <c r="AJ113" s="259"/>
      <c r="AK113" s="214"/>
    </row>
    <row r="114" spans="2:37">
      <c r="B114"/>
      <c r="C114" s="166">
        <v>0.5</v>
      </c>
      <c r="D114" s="312" t="s">
        <v>962</v>
      </c>
      <c r="E114" s="312" t="s">
        <v>567</v>
      </c>
      <c r="F114" s="312" t="s">
        <v>962</v>
      </c>
      <c r="G114" s="312" t="s">
        <v>415</v>
      </c>
      <c r="H114" s="312" t="s">
        <v>36</v>
      </c>
      <c r="I114" s="167" t="s">
        <v>962</v>
      </c>
      <c r="J114" s="312" t="s">
        <v>36</v>
      </c>
      <c r="K114" s="312" t="s">
        <v>979</v>
      </c>
      <c r="L114" s="312" t="s">
        <v>7</v>
      </c>
      <c r="M114" s="312" t="s">
        <v>962</v>
      </c>
      <c r="N114"/>
      <c r="O114"/>
      <c r="P114"/>
      <c r="Q114"/>
      <c r="R114"/>
      <c r="S114"/>
      <c r="V114" s="213"/>
      <c r="W114" s="196"/>
      <c r="X114" s="186"/>
      <c r="Y114" s="187">
        <v>5</v>
      </c>
      <c r="Z114" s="187" t="s">
        <v>17</v>
      </c>
      <c r="AA114" s="186" t="s">
        <v>415</v>
      </c>
      <c r="AB114" s="188" t="s">
        <v>568</v>
      </c>
      <c r="AC114" s="187">
        <v>1990</v>
      </c>
      <c r="AD114" s="189" t="s">
        <v>24</v>
      </c>
      <c r="AE114" s="187">
        <v>83.9</v>
      </c>
      <c r="AF114" s="187" t="s">
        <v>5</v>
      </c>
      <c r="AG114" s="259" t="s">
        <v>138</v>
      </c>
      <c r="AH114" s="268"/>
      <c r="AI114" s="45"/>
      <c r="AJ114" s="259"/>
      <c r="AK114" s="214"/>
    </row>
    <row r="115" spans="2:37" ht="15.75" thickBot="1">
      <c r="B115"/>
      <c r="C115" s="166">
        <v>0.52083333333333337</v>
      </c>
      <c r="D115" s="166">
        <v>0.625</v>
      </c>
      <c r="E115" s="312" t="s">
        <v>55</v>
      </c>
      <c r="F115" s="312" t="s">
        <v>9</v>
      </c>
      <c r="G115" s="312" t="s">
        <v>415</v>
      </c>
      <c r="H115" s="312" t="s">
        <v>431</v>
      </c>
      <c r="I115" s="167">
        <v>1968</v>
      </c>
      <c r="J115" s="312" t="s">
        <v>11</v>
      </c>
      <c r="K115" s="312">
        <v>72.5</v>
      </c>
      <c r="L115" s="312" t="s">
        <v>5</v>
      </c>
      <c r="M115" s="312" t="s">
        <v>440</v>
      </c>
      <c r="N115"/>
      <c r="O115"/>
      <c r="P115"/>
      <c r="Q115"/>
      <c r="R115"/>
      <c r="S115"/>
      <c r="V115" s="215"/>
      <c r="W115" s="231"/>
      <c r="X115" s="217"/>
      <c r="Y115" s="218">
        <v>6</v>
      </c>
      <c r="Z115" s="218" t="s">
        <v>17</v>
      </c>
      <c r="AA115" s="217" t="s">
        <v>415</v>
      </c>
      <c r="AB115" s="219" t="s">
        <v>592</v>
      </c>
      <c r="AC115" s="218">
        <v>1970</v>
      </c>
      <c r="AD115" s="220" t="s">
        <v>18</v>
      </c>
      <c r="AE115" s="218">
        <v>84.3</v>
      </c>
      <c r="AF115" s="218" t="s">
        <v>5</v>
      </c>
      <c r="AG115" s="260" t="s">
        <v>602</v>
      </c>
      <c r="AH115" s="269"/>
      <c r="AI115" s="270"/>
      <c r="AJ115" s="260"/>
      <c r="AK115" s="221"/>
    </row>
    <row r="116" spans="2:37">
      <c r="B116"/>
      <c r="C116" s="166">
        <v>0.53125</v>
      </c>
      <c r="D116" s="166">
        <v>0.63541666666666663</v>
      </c>
      <c r="E116" s="312" t="s">
        <v>55</v>
      </c>
      <c r="F116" s="312" t="s">
        <v>13</v>
      </c>
      <c r="G116" s="312" t="s">
        <v>415</v>
      </c>
      <c r="H116" s="312" t="s">
        <v>744</v>
      </c>
      <c r="I116" s="167">
        <v>1996</v>
      </c>
      <c r="J116" s="312" t="s">
        <v>32</v>
      </c>
      <c r="K116" s="312">
        <v>76.599999999999994</v>
      </c>
      <c r="L116" s="312" t="s">
        <v>5</v>
      </c>
      <c r="M116" s="312" t="s">
        <v>266</v>
      </c>
      <c r="N116"/>
      <c r="O116"/>
      <c r="P116"/>
      <c r="Q116"/>
      <c r="R116"/>
      <c r="S116"/>
      <c r="V116" s="206">
        <v>0.70833333333333337</v>
      </c>
      <c r="W116" s="232"/>
      <c r="X116" s="208" t="s">
        <v>56</v>
      </c>
      <c r="Y116" s="209">
        <v>1</v>
      </c>
      <c r="Z116" s="209" t="s">
        <v>19</v>
      </c>
      <c r="AA116" s="208" t="s">
        <v>415</v>
      </c>
      <c r="AB116" s="210" t="s">
        <v>249</v>
      </c>
      <c r="AC116" s="209">
        <v>1970</v>
      </c>
      <c r="AD116" s="211" t="s">
        <v>31</v>
      </c>
      <c r="AE116" s="209">
        <v>99.7</v>
      </c>
      <c r="AF116" s="209" t="s">
        <v>5</v>
      </c>
      <c r="AG116" s="258" t="s">
        <v>490</v>
      </c>
      <c r="AH116" s="266"/>
      <c r="AI116" s="267"/>
      <c r="AJ116" s="258"/>
      <c r="AK116" s="212"/>
    </row>
    <row r="117" spans="2:37">
      <c r="B117"/>
      <c r="C117" s="166">
        <v>0.54166666666666663</v>
      </c>
      <c r="D117" s="166">
        <v>0.64583333333333337</v>
      </c>
      <c r="E117" s="312" t="s">
        <v>55</v>
      </c>
      <c r="F117" s="312" t="s">
        <v>13</v>
      </c>
      <c r="G117" s="312" t="s">
        <v>415</v>
      </c>
      <c r="H117" s="312" t="s">
        <v>482</v>
      </c>
      <c r="I117" s="167">
        <v>1986</v>
      </c>
      <c r="J117" s="312" t="s">
        <v>31</v>
      </c>
      <c r="K117" s="312">
        <v>75.900000000000006</v>
      </c>
      <c r="L117" s="312" t="s">
        <v>5</v>
      </c>
      <c r="M117" s="312" t="s">
        <v>249</v>
      </c>
      <c r="N117"/>
      <c r="O117"/>
      <c r="P117"/>
      <c r="Q117"/>
      <c r="R117"/>
      <c r="S117"/>
      <c r="V117" s="213"/>
      <c r="W117" s="196"/>
      <c r="X117" s="186"/>
      <c r="Y117" s="187">
        <v>2</v>
      </c>
      <c r="Z117" s="187" t="s">
        <v>19</v>
      </c>
      <c r="AA117" s="186" t="s">
        <v>415</v>
      </c>
      <c r="AB117" s="188" t="s">
        <v>754</v>
      </c>
      <c r="AC117" s="187">
        <v>1996</v>
      </c>
      <c r="AD117" s="189" t="s">
        <v>24</v>
      </c>
      <c r="AE117" s="187">
        <v>113.6</v>
      </c>
      <c r="AF117" s="187" t="s">
        <v>5</v>
      </c>
      <c r="AG117" s="259" t="s">
        <v>776</v>
      </c>
      <c r="AH117" s="268"/>
      <c r="AI117" s="45"/>
      <c r="AJ117" s="259"/>
      <c r="AK117" s="214"/>
    </row>
    <row r="118" spans="2:37">
      <c r="B118"/>
      <c r="C118" s="166">
        <v>0.55208333333333337</v>
      </c>
      <c r="D118" s="166">
        <v>0.65625</v>
      </c>
      <c r="E118" s="312" t="s">
        <v>55</v>
      </c>
      <c r="F118" s="312" t="s">
        <v>17</v>
      </c>
      <c r="G118" s="312" t="s">
        <v>12</v>
      </c>
      <c r="H118" s="312" t="s">
        <v>433</v>
      </c>
      <c r="I118" s="167">
        <v>1977</v>
      </c>
      <c r="J118" s="312" t="s">
        <v>11</v>
      </c>
      <c r="K118" s="312">
        <v>83</v>
      </c>
      <c r="L118" s="312" t="s">
        <v>5</v>
      </c>
      <c r="M118" s="312" t="s">
        <v>432</v>
      </c>
      <c r="N118"/>
      <c r="O118"/>
      <c r="P118"/>
      <c r="Q118"/>
      <c r="R118"/>
      <c r="S118"/>
      <c r="V118" s="213"/>
      <c r="W118" s="196"/>
      <c r="X118" s="186"/>
      <c r="Y118" s="187">
        <v>3</v>
      </c>
      <c r="Z118" s="187" t="s">
        <v>21</v>
      </c>
      <c r="AA118" s="186" t="s">
        <v>415</v>
      </c>
      <c r="AB118" s="188" t="s">
        <v>784</v>
      </c>
      <c r="AC118" s="187">
        <v>1975</v>
      </c>
      <c r="AD118" s="189" t="s">
        <v>28</v>
      </c>
      <c r="AE118" s="187">
        <v>92.5</v>
      </c>
      <c r="AF118" s="187" t="s">
        <v>5</v>
      </c>
      <c r="AG118" s="259" t="s">
        <v>801</v>
      </c>
      <c r="AH118" s="268"/>
      <c r="AI118" s="45"/>
      <c r="AJ118" s="259"/>
      <c r="AK118" s="214"/>
    </row>
    <row r="119" spans="2:37">
      <c r="B119"/>
      <c r="C119"/>
      <c r="D119"/>
      <c r="E119"/>
      <c r="F119"/>
      <c r="G119" s="312" t="s">
        <v>415</v>
      </c>
      <c r="H119" s="312" t="s">
        <v>433</v>
      </c>
      <c r="I119" s="167">
        <v>1977</v>
      </c>
      <c r="J119" s="312" t="s">
        <v>11</v>
      </c>
      <c r="K119" s="312">
        <v>83</v>
      </c>
      <c r="L119" s="312" t="s">
        <v>5</v>
      </c>
      <c r="M119" s="312" t="s">
        <v>432</v>
      </c>
      <c r="N119"/>
      <c r="O119"/>
      <c r="P119"/>
      <c r="Q119"/>
      <c r="R119"/>
      <c r="S119"/>
      <c r="V119" s="213"/>
      <c r="W119" s="196"/>
      <c r="X119" s="186"/>
      <c r="Y119" s="187">
        <v>4</v>
      </c>
      <c r="Z119" s="187" t="s">
        <v>21</v>
      </c>
      <c r="AA119" s="186" t="s">
        <v>415</v>
      </c>
      <c r="AB119" s="188" t="s">
        <v>265</v>
      </c>
      <c r="AC119" s="187">
        <v>1967</v>
      </c>
      <c r="AD119" s="189" t="s">
        <v>32</v>
      </c>
      <c r="AE119" s="187">
        <v>93.4</v>
      </c>
      <c r="AF119" s="187" t="s">
        <v>5</v>
      </c>
      <c r="AG119" s="259" t="s">
        <v>520</v>
      </c>
      <c r="AH119" s="268"/>
      <c r="AI119" s="45"/>
      <c r="AJ119" s="259"/>
      <c r="AK119" s="214"/>
    </row>
    <row r="120" spans="2:37" ht="15.75" thickBot="1">
      <c r="B120"/>
      <c r="C120" s="166">
        <v>0.5625</v>
      </c>
      <c r="D120" s="166">
        <v>0.66666666666666663</v>
      </c>
      <c r="E120" s="312" t="s">
        <v>55</v>
      </c>
      <c r="F120" s="312" t="s">
        <v>464</v>
      </c>
      <c r="G120" s="312" t="s">
        <v>12</v>
      </c>
      <c r="H120" s="312" t="s">
        <v>589</v>
      </c>
      <c r="I120" s="167">
        <v>1959</v>
      </c>
      <c r="J120" s="312" t="s">
        <v>18</v>
      </c>
      <c r="K120" s="312">
        <v>86.3</v>
      </c>
      <c r="L120" s="312" t="s">
        <v>5</v>
      </c>
      <c r="M120" s="312" t="s">
        <v>962</v>
      </c>
      <c r="N120"/>
      <c r="O120"/>
      <c r="P120"/>
      <c r="Q120"/>
      <c r="R120"/>
      <c r="S120"/>
      <c r="V120" s="215"/>
      <c r="W120" s="231"/>
      <c r="X120" s="217"/>
      <c r="Y120" s="218">
        <v>5</v>
      </c>
      <c r="Z120" s="218" t="s">
        <v>21</v>
      </c>
      <c r="AA120" s="217" t="s">
        <v>415</v>
      </c>
      <c r="AB120" s="219" t="s">
        <v>753</v>
      </c>
      <c r="AC120" s="218">
        <v>1975</v>
      </c>
      <c r="AD120" s="220" t="s">
        <v>24</v>
      </c>
      <c r="AE120" s="218">
        <v>89.3</v>
      </c>
      <c r="AF120" s="218" t="s">
        <v>5</v>
      </c>
      <c r="AG120" s="260" t="s">
        <v>132</v>
      </c>
      <c r="AH120" s="269"/>
      <c r="AI120" s="270"/>
      <c r="AJ120" s="260"/>
      <c r="AK120" s="221"/>
    </row>
    <row r="121" spans="2:37">
      <c r="B121"/>
      <c r="C121"/>
      <c r="D121"/>
      <c r="E121"/>
      <c r="F121" s="312" t="s">
        <v>21</v>
      </c>
      <c r="G121" s="312" t="s">
        <v>415</v>
      </c>
      <c r="H121" s="312" t="s">
        <v>589</v>
      </c>
      <c r="I121" s="167">
        <v>1959</v>
      </c>
      <c r="J121" s="312" t="s">
        <v>18</v>
      </c>
      <c r="K121" s="312">
        <v>86.3</v>
      </c>
      <c r="L121" s="312" t="s">
        <v>5</v>
      </c>
      <c r="M121" s="312" t="s">
        <v>962</v>
      </c>
      <c r="N121"/>
      <c r="O121"/>
      <c r="P121"/>
      <c r="Q121"/>
      <c r="R121"/>
      <c r="S121"/>
      <c r="V121" s="206">
        <v>0.71875</v>
      </c>
      <c r="W121" s="232"/>
      <c r="X121" s="208" t="s">
        <v>56</v>
      </c>
      <c r="Y121" s="209">
        <v>1</v>
      </c>
      <c r="Z121" s="209" t="s">
        <v>2</v>
      </c>
      <c r="AA121" s="208" t="s">
        <v>414</v>
      </c>
      <c r="AB121" s="210" t="s">
        <v>757</v>
      </c>
      <c r="AC121" s="209">
        <v>1980</v>
      </c>
      <c r="AD121" s="211" t="s">
        <v>24</v>
      </c>
      <c r="AE121" s="209">
        <v>56.5</v>
      </c>
      <c r="AF121" s="209" t="s">
        <v>3</v>
      </c>
      <c r="AG121" s="258" t="s">
        <v>159</v>
      </c>
      <c r="AH121" s="266"/>
      <c r="AI121" s="267"/>
      <c r="AJ121" s="258"/>
      <c r="AK121" s="212"/>
    </row>
    <row r="122" spans="2:37">
      <c r="B122"/>
      <c r="C122" s="166">
        <v>0.57291666666666663</v>
      </c>
      <c r="D122" s="166">
        <v>0.67708333333333337</v>
      </c>
      <c r="E122" s="312" t="s">
        <v>55</v>
      </c>
      <c r="F122" s="312" t="s">
        <v>19</v>
      </c>
      <c r="G122" s="312" t="s">
        <v>415</v>
      </c>
      <c r="H122" s="312" t="s">
        <v>782</v>
      </c>
      <c r="I122" s="167">
        <v>2000</v>
      </c>
      <c r="J122" s="312" t="s">
        <v>28</v>
      </c>
      <c r="K122" s="312">
        <v>102.8</v>
      </c>
      <c r="L122" s="312" t="s">
        <v>5</v>
      </c>
      <c r="M122" s="312" t="s">
        <v>801</v>
      </c>
      <c r="N122"/>
      <c r="O122"/>
      <c r="P122"/>
      <c r="Q122"/>
      <c r="R122"/>
      <c r="S122"/>
      <c r="V122" s="213"/>
      <c r="W122" s="196"/>
      <c r="X122" s="186"/>
      <c r="Y122" s="187">
        <v>2</v>
      </c>
      <c r="Z122" s="187" t="s">
        <v>2</v>
      </c>
      <c r="AA122" s="186" t="s">
        <v>414</v>
      </c>
      <c r="AB122" s="188" t="s">
        <v>764</v>
      </c>
      <c r="AC122" s="187">
        <v>1993</v>
      </c>
      <c r="AD122" s="189" t="s">
        <v>24</v>
      </c>
      <c r="AE122" s="187">
        <v>56.7</v>
      </c>
      <c r="AF122" s="187" t="s">
        <v>3</v>
      </c>
      <c r="AG122" s="259" t="s">
        <v>777</v>
      </c>
      <c r="AH122" s="268"/>
      <c r="AI122" s="45"/>
      <c r="AJ122" s="259"/>
      <c r="AK122" s="214"/>
    </row>
    <row r="123" spans="2:37">
      <c r="B123"/>
      <c r="C123" s="166">
        <v>0.58333333333333337</v>
      </c>
      <c r="D123" s="312" t="s">
        <v>962</v>
      </c>
      <c r="E123" s="312" t="s">
        <v>57</v>
      </c>
      <c r="F123" s="312" t="s">
        <v>2</v>
      </c>
      <c r="G123" s="312" t="s">
        <v>414</v>
      </c>
      <c r="H123" s="312" t="s">
        <v>573</v>
      </c>
      <c r="I123" s="167">
        <v>1984</v>
      </c>
      <c r="J123" s="312" t="s">
        <v>18</v>
      </c>
      <c r="K123" s="312">
        <v>54.8</v>
      </c>
      <c r="L123" s="312" t="s">
        <v>3</v>
      </c>
      <c r="M123" s="312" t="s">
        <v>595</v>
      </c>
      <c r="N123"/>
      <c r="O123"/>
      <c r="P123"/>
      <c r="Q123"/>
      <c r="R123"/>
      <c r="S123"/>
      <c r="V123" s="213"/>
      <c r="W123" s="196"/>
      <c r="X123" s="186"/>
      <c r="Y123" s="187">
        <v>3</v>
      </c>
      <c r="Z123" s="187" t="s">
        <v>2</v>
      </c>
      <c r="AA123" s="186" t="s">
        <v>414</v>
      </c>
      <c r="AB123" s="188" t="s">
        <v>583</v>
      </c>
      <c r="AC123" s="187">
        <v>1987</v>
      </c>
      <c r="AD123" s="189" t="s">
        <v>18</v>
      </c>
      <c r="AE123" s="187">
        <v>57.5</v>
      </c>
      <c r="AF123" s="187" t="s">
        <v>3</v>
      </c>
      <c r="AG123" s="259" t="s">
        <v>962</v>
      </c>
      <c r="AH123" s="268"/>
      <c r="AI123" s="45"/>
      <c r="AJ123" s="259"/>
      <c r="AK123" s="214"/>
    </row>
    <row r="124" spans="2:37">
      <c r="B124"/>
      <c r="C124" s="166">
        <v>0.59375</v>
      </c>
      <c r="D124" s="312" t="s">
        <v>962</v>
      </c>
      <c r="E124" s="312" t="s">
        <v>57</v>
      </c>
      <c r="F124" s="312" t="s">
        <v>4</v>
      </c>
      <c r="G124" s="312" t="s">
        <v>414</v>
      </c>
      <c r="H124" s="312" t="s">
        <v>576</v>
      </c>
      <c r="I124" s="167">
        <v>1998</v>
      </c>
      <c r="J124" s="312" t="s">
        <v>18</v>
      </c>
      <c r="K124" s="312">
        <v>61.7</v>
      </c>
      <c r="L124" s="312" t="s">
        <v>3</v>
      </c>
      <c r="M124" s="312" t="s">
        <v>596</v>
      </c>
      <c r="N124"/>
      <c r="O124"/>
      <c r="P124"/>
      <c r="Q124"/>
      <c r="R124"/>
      <c r="S124"/>
      <c r="V124" s="213"/>
      <c r="W124" s="196"/>
      <c r="X124" s="186"/>
      <c r="Y124" s="187">
        <v>4</v>
      </c>
      <c r="Z124" s="187" t="s">
        <v>4</v>
      </c>
      <c r="AA124" s="186" t="s">
        <v>414</v>
      </c>
      <c r="AB124" s="188" t="s">
        <v>468</v>
      </c>
      <c r="AC124" s="187">
        <v>1978</v>
      </c>
      <c r="AD124" s="189" t="s">
        <v>22</v>
      </c>
      <c r="AE124" s="187">
        <v>62.4</v>
      </c>
      <c r="AF124" s="187" t="s">
        <v>3</v>
      </c>
      <c r="AG124" s="259" t="s">
        <v>111</v>
      </c>
      <c r="AH124" s="268"/>
      <c r="AI124" s="45"/>
      <c r="AJ124" s="259"/>
      <c r="AK124" s="214"/>
    </row>
    <row r="125" spans="2:37">
      <c r="B125"/>
      <c r="C125" s="166">
        <v>0.60416666666666663</v>
      </c>
      <c r="D125" s="312" t="s">
        <v>962</v>
      </c>
      <c r="E125" s="312" t="s">
        <v>57</v>
      </c>
      <c r="F125" s="312" t="s">
        <v>8</v>
      </c>
      <c r="G125" s="312" t="s">
        <v>414</v>
      </c>
      <c r="H125" s="312" t="s">
        <v>760</v>
      </c>
      <c r="I125" s="167">
        <v>1987</v>
      </c>
      <c r="J125" s="312" t="s">
        <v>24</v>
      </c>
      <c r="K125" s="312">
        <v>67.3</v>
      </c>
      <c r="L125" s="312" t="s">
        <v>3</v>
      </c>
      <c r="M125" s="312" t="s">
        <v>138</v>
      </c>
      <c r="N125"/>
      <c r="O125"/>
      <c r="P125"/>
      <c r="Q125"/>
      <c r="R125"/>
      <c r="S125"/>
      <c r="V125" s="213"/>
      <c r="W125" s="196"/>
      <c r="X125" s="186"/>
      <c r="Y125" s="187">
        <v>5</v>
      </c>
      <c r="Z125" s="187" t="s">
        <v>4</v>
      </c>
      <c r="AA125" s="186" t="s">
        <v>414</v>
      </c>
      <c r="AB125" s="188" t="s">
        <v>766</v>
      </c>
      <c r="AC125" s="187">
        <v>1992</v>
      </c>
      <c r="AD125" s="189" t="s">
        <v>24</v>
      </c>
      <c r="AE125" s="187">
        <v>59.9</v>
      </c>
      <c r="AF125" s="187" t="s">
        <v>3</v>
      </c>
      <c r="AG125" s="259" t="s">
        <v>777</v>
      </c>
      <c r="AH125" s="268"/>
      <c r="AI125" s="45"/>
      <c r="AJ125" s="259"/>
      <c r="AK125" s="214"/>
    </row>
    <row r="126" spans="2:37" ht="15.75" thickBot="1">
      <c r="B126"/>
      <c r="C126" s="166">
        <v>0.61458333333333337</v>
      </c>
      <c r="D126" s="312" t="s">
        <v>962</v>
      </c>
      <c r="E126" s="312" t="s">
        <v>57</v>
      </c>
      <c r="F126" s="312" t="s">
        <v>6</v>
      </c>
      <c r="G126" s="312" t="s">
        <v>414</v>
      </c>
      <c r="H126" s="312" t="s">
        <v>467</v>
      </c>
      <c r="I126" s="167">
        <v>1985</v>
      </c>
      <c r="J126" s="312" t="s">
        <v>22</v>
      </c>
      <c r="K126" s="312">
        <v>73.400000000000006</v>
      </c>
      <c r="L126" s="312" t="s">
        <v>3</v>
      </c>
      <c r="M126" s="312" t="s">
        <v>471</v>
      </c>
      <c r="N126"/>
      <c r="O126"/>
      <c r="P126"/>
      <c r="Q126"/>
      <c r="R126"/>
      <c r="S126"/>
      <c r="V126" s="215"/>
      <c r="W126" s="231"/>
      <c r="X126" s="217"/>
      <c r="Y126" s="218">
        <v>6</v>
      </c>
      <c r="Z126" s="218" t="s">
        <v>4</v>
      </c>
      <c r="AA126" s="217" t="s">
        <v>414</v>
      </c>
      <c r="AB126" s="219" t="s">
        <v>759</v>
      </c>
      <c r="AC126" s="218">
        <v>1972</v>
      </c>
      <c r="AD126" s="220" t="s">
        <v>24</v>
      </c>
      <c r="AE126" s="218">
        <v>61.5</v>
      </c>
      <c r="AF126" s="218" t="s">
        <v>3</v>
      </c>
      <c r="AG126" s="260" t="s">
        <v>132</v>
      </c>
      <c r="AH126" s="269"/>
      <c r="AI126" s="270"/>
      <c r="AJ126" s="260"/>
      <c r="AK126" s="221"/>
    </row>
    <row r="127" spans="2:37">
      <c r="B127"/>
      <c r="C127" s="166">
        <v>0.6875</v>
      </c>
      <c r="D127" s="166">
        <v>0.76041666666666663</v>
      </c>
      <c r="E127" s="312" t="s">
        <v>55</v>
      </c>
      <c r="F127" s="312" t="s">
        <v>17</v>
      </c>
      <c r="G127" s="312" t="s">
        <v>12</v>
      </c>
      <c r="H127" s="312" t="s">
        <v>473</v>
      </c>
      <c r="I127" s="167">
        <v>1973</v>
      </c>
      <c r="J127" s="312" t="s">
        <v>23</v>
      </c>
      <c r="K127" s="312">
        <v>81.400000000000006</v>
      </c>
      <c r="L127" s="312" t="s">
        <v>5</v>
      </c>
      <c r="M127" s="312" t="s">
        <v>475</v>
      </c>
      <c r="N127"/>
      <c r="O127"/>
      <c r="P127"/>
      <c r="Q127"/>
      <c r="R127"/>
      <c r="S127"/>
      <c r="V127" s="206">
        <v>0.72916666666666663</v>
      </c>
      <c r="W127" s="232"/>
      <c r="X127" s="208" t="s">
        <v>56</v>
      </c>
      <c r="Y127" s="209">
        <v>1</v>
      </c>
      <c r="Z127" s="209" t="s">
        <v>4</v>
      </c>
      <c r="AA127" s="208" t="s">
        <v>414</v>
      </c>
      <c r="AB127" s="210" t="s">
        <v>758</v>
      </c>
      <c r="AC127" s="209">
        <v>1982</v>
      </c>
      <c r="AD127" s="211" t="s">
        <v>24</v>
      </c>
      <c r="AE127" s="209">
        <v>61.6</v>
      </c>
      <c r="AF127" s="209" t="s">
        <v>3</v>
      </c>
      <c r="AG127" s="258" t="s">
        <v>132</v>
      </c>
      <c r="AH127" s="266"/>
      <c r="AI127" s="267"/>
      <c r="AJ127" s="258"/>
      <c r="AK127" s="212"/>
    </row>
    <row r="128" spans="2:37">
      <c r="B128"/>
      <c r="C128" s="166">
        <v>0.69791666666666663</v>
      </c>
      <c r="D128" s="166">
        <v>0.77083333333333337</v>
      </c>
      <c r="E128" s="312" t="s">
        <v>55</v>
      </c>
      <c r="F128" s="312" t="s">
        <v>464</v>
      </c>
      <c r="G128" s="312" t="s">
        <v>12</v>
      </c>
      <c r="H128" s="312" t="s">
        <v>461</v>
      </c>
      <c r="I128" s="167">
        <v>1965</v>
      </c>
      <c r="J128" s="312" t="s">
        <v>16</v>
      </c>
      <c r="K128" s="312">
        <v>102.9</v>
      </c>
      <c r="L128" s="312" t="s">
        <v>5</v>
      </c>
      <c r="M128" s="312" t="s">
        <v>962</v>
      </c>
      <c r="N128"/>
      <c r="O128"/>
      <c r="P128"/>
      <c r="Q128"/>
      <c r="R128"/>
      <c r="S128"/>
      <c r="V128" s="213"/>
      <c r="W128" s="196"/>
      <c r="X128" s="186"/>
      <c r="Y128" s="187">
        <v>2</v>
      </c>
      <c r="Z128" s="187" t="s">
        <v>6</v>
      </c>
      <c r="AA128" s="186" t="s">
        <v>414</v>
      </c>
      <c r="AB128" s="188" t="s">
        <v>526</v>
      </c>
      <c r="AC128" s="187">
        <v>1974</v>
      </c>
      <c r="AD128" s="189" t="s">
        <v>29</v>
      </c>
      <c r="AE128" s="187">
        <v>71.2</v>
      </c>
      <c r="AF128" s="187" t="s">
        <v>3</v>
      </c>
      <c r="AG128" s="259" t="s">
        <v>529</v>
      </c>
      <c r="AH128" s="268"/>
      <c r="AI128" s="45"/>
      <c r="AJ128" s="259"/>
      <c r="AK128" s="214"/>
    </row>
    <row r="129" spans="2:37">
      <c r="B129"/>
      <c r="C129" s="166">
        <v>0.70833333333333337</v>
      </c>
      <c r="D129" s="166">
        <v>0.78125</v>
      </c>
      <c r="E129" s="312" t="s">
        <v>55</v>
      </c>
      <c r="F129" s="312" t="s">
        <v>17</v>
      </c>
      <c r="G129" s="312" t="s">
        <v>12</v>
      </c>
      <c r="H129" s="312" t="s">
        <v>459</v>
      </c>
      <c r="I129" s="167">
        <v>1953</v>
      </c>
      <c r="J129" s="312" t="s">
        <v>16</v>
      </c>
      <c r="K129" s="312">
        <v>75.900000000000006</v>
      </c>
      <c r="L129" s="312" t="s">
        <v>3</v>
      </c>
      <c r="M129" s="312" t="s">
        <v>962</v>
      </c>
      <c r="N129"/>
      <c r="O129"/>
      <c r="P129"/>
      <c r="Q129"/>
      <c r="R129"/>
      <c r="S129"/>
      <c r="V129" s="213"/>
      <c r="W129" s="196"/>
      <c r="X129" s="186"/>
      <c r="Y129" s="187">
        <v>3</v>
      </c>
      <c r="Z129" s="187" t="s">
        <v>8</v>
      </c>
      <c r="AA129" s="186" t="s">
        <v>414</v>
      </c>
      <c r="AB129" s="188" t="s">
        <v>466</v>
      </c>
      <c r="AC129" s="187">
        <v>1977</v>
      </c>
      <c r="AD129" s="189" t="s">
        <v>22</v>
      </c>
      <c r="AE129" s="187">
        <v>65.3</v>
      </c>
      <c r="AF129" s="187" t="s">
        <v>3</v>
      </c>
      <c r="AG129" s="259" t="s">
        <v>471</v>
      </c>
      <c r="AH129" s="268"/>
      <c r="AI129" s="45"/>
      <c r="AJ129" s="259"/>
      <c r="AK129" s="214"/>
    </row>
    <row r="130" spans="2:37">
      <c r="B130"/>
      <c r="C130" s="166">
        <v>0.71875</v>
      </c>
      <c r="D130" s="166">
        <v>0.79166666666666663</v>
      </c>
      <c r="E130" s="312" t="s">
        <v>55</v>
      </c>
      <c r="F130" s="312" t="s">
        <v>962</v>
      </c>
      <c r="G130" s="312" t="s">
        <v>12</v>
      </c>
      <c r="H130" s="312" t="s">
        <v>454</v>
      </c>
      <c r="I130" s="167">
        <v>1941</v>
      </c>
      <c r="J130" s="312" t="s">
        <v>16</v>
      </c>
      <c r="K130" s="312">
        <v>70.5</v>
      </c>
      <c r="L130" s="312" t="s">
        <v>437</v>
      </c>
      <c r="M130" s="312" t="s">
        <v>962</v>
      </c>
      <c r="N130"/>
      <c r="O130"/>
      <c r="P130"/>
      <c r="Q130"/>
      <c r="R130"/>
      <c r="S130"/>
      <c r="V130" s="213"/>
      <c r="W130" s="196"/>
      <c r="X130" s="186"/>
      <c r="Y130" s="187">
        <v>4</v>
      </c>
      <c r="Z130" s="187" t="s">
        <v>8</v>
      </c>
      <c r="AA130" s="186" t="s">
        <v>414</v>
      </c>
      <c r="AB130" s="188" t="s">
        <v>767</v>
      </c>
      <c r="AC130" s="187">
        <v>1997</v>
      </c>
      <c r="AD130" s="189" t="s">
        <v>24</v>
      </c>
      <c r="AE130" s="187">
        <v>66.900000000000006</v>
      </c>
      <c r="AF130" s="187" t="s">
        <v>3</v>
      </c>
      <c r="AG130" s="259" t="s">
        <v>775</v>
      </c>
      <c r="AH130" s="268"/>
      <c r="AI130" s="45"/>
      <c r="AJ130" s="259"/>
      <c r="AK130" s="214"/>
    </row>
    <row r="131" spans="2:37">
      <c r="B131"/>
      <c r="C131" s="166">
        <v>0.72916666666666663</v>
      </c>
      <c r="D131" s="312" t="s">
        <v>962</v>
      </c>
      <c r="E131" s="312" t="s">
        <v>57</v>
      </c>
      <c r="F131" s="312" t="s">
        <v>6</v>
      </c>
      <c r="G131" s="312" t="s">
        <v>15</v>
      </c>
      <c r="H131" s="312" t="s">
        <v>527</v>
      </c>
      <c r="I131" s="167">
        <v>1974</v>
      </c>
      <c r="J131" s="312" t="s">
        <v>29</v>
      </c>
      <c r="K131" s="312">
        <v>69.3</v>
      </c>
      <c r="L131" s="312" t="s">
        <v>3</v>
      </c>
      <c r="M131" s="312" t="s">
        <v>528</v>
      </c>
      <c r="N131"/>
      <c r="O131"/>
      <c r="P131"/>
      <c r="Q131"/>
      <c r="R131"/>
      <c r="S131"/>
      <c r="V131" s="213"/>
      <c r="W131" s="196"/>
      <c r="X131" s="186"/>
      <c r="Y131" s="187">
        <v>5</v>
      </c>
      <c r="Z131" s="187" t="s">
        <v>8</v>
      </c>
      <c r="AA131" s="186" t="s">
        <v>414</v>
      </c>
      <c r="AB131" s="188" t="s">
        <v>768</v>
      </c>
      <c r="AC131" s="187">
        <v>1981</v>
      </c>
      <c r="AD131" s="189" t="s">
        <v>24</v>
      </c>
      <c r="AE131" s="187">
        <v>66.599999999999994</v>
      </c>
      <c r="AF131" s="187" t="s">
        <v>3</v>
      </c>
      <c r="AG131" s="259" t="s">
        <v>776</v>
      </c>
      <c r="AH131" s="268"/>
      <c r="AI131" s="45"/>
      <c r="AJ131" s="259"/>
      <c r="AK131" s="214"/>
    </row>
    <row r="132" spans="2:37" ht="15.75" thickBot="1">
      <c r="B132"/>
      <c r="C132" s="166">
        <v>0.73958333333333337</v>
      </c>
      <c r="D132" s="312" t="s">
        <v>962</v>
      </c>
      <c r="E132" s="312" t="s">
        <v>57</v>
      </c>
      <c r="F132" s="312" t="s">
        <v>6</v>
      </c>
      <c r="G132" s="312" t="s">
        <v>15</v>
      </c>
      <c r="H132" s="312" t="s">
        <v>435</v>
      </c>
      <c r="I132" s="167">
        <v>1961</v>
      </c>
      <c r="J132" s="312" t="s">
        <v>11</v>
      </c>
      <c r="K132" s="312">
        <v>84.3</v>
      </c>
      <c r="L132" s="312" t="s">
        <v>437</v>
      </c>
      <c r="M132" s="312" t="s">
        <v>431</v>
      </c>
      <c r="N132"/>
      <c r="O132"/>
      <c r="P132"/>
      <c r="Q132"/>
      <c r="R132"/>
      <c r="S132"/>
      <c r="V132" s="215"/>
      <c r="W132" s="231"/>
      <c r="X132" s="217"/>
      <c r="Y132" s="218">
        <v>6</v>
      </c>
      <c r="Z132" s="218" t="s">
        <v>8</v>
      </c>
      <c r="AA132" s="217" t="s">
        <v>414</v>
      </c>
      <c r="AB132" s="219" t="s">
        <v>577</v>
      </c>
      <c r="AC132" s="218">
        <v>1972</v>
      </c>
      <c r="AD132" s="220" t="s">
        <v>18</v>
      </c>
      <c r="AE132" s="218">
        <v>66.400000000000006</v>
      </c>
      <c r="AF132" s="218" t="s">
        <v>3</v>
      </c>
      <c r="AG132" s="260" t="s">
        <v>962</v>
      </c>
      <c r="AH132" s="269"/>
      <c r="AI132" s="270"/>
      <c r="AJ132" s="260"/>
      <c r="AK132" s="221"/>
    </row>
    <row r="133" spans="2:37" ht="19.5" thickBot="1">
      <c r="B133"/>
      <c r="C133" s="166">
        <v>0.75</v>
      </c>
      <c r="D133" s="312" t="s">
        <v>962</v>
      </c>
      <c r="E133" s="312" t="s">
        <v>976</v>
      </c>
      <c r="F133" s="312" t="s">
        <v>962</v>
      </c>
      <c r="G133" s="312" t="s">
        <v>12</v>
      </c>
      <c r="H133" s="312" t="s">
        <v>27</v>
      </c>
      <c r="I133" s="167" t="s">
        <v>962</v>
      </c>
      <c r="J133" s="312" t="s">
        <v>27</v>
      </c>
      <c r="K133" s="312" t="s">
        <v>962</v>
      </c>
      <c r="L133" s="312" t="s">
        <v>5</v>
      </c>
      <c r="M133" s="312" t="s">
        <v>962</v>
      </c>
      <c r="N133"/>
      <c r="O133"/>
      <c r="P133"/>
      <c r="Q133"/>
      <c r="R133"/>
      <c r="S133"/>
      <c r="V133" s="1103">
        <v>0.72916666666666663</v>
      </c>
      <c r="W133" s="1104"/>
      <c r="X133" s="233" t="s">
        <v>992</v>
      </c>
      <c r="Y133" s="234"/>
      <c r="Z133" s="234"/>
      <c r="AA133" s="235"/>
      <c r="AB133" s="236"/>
      <c r="AC133" s="234"/>
      <c r="AD133" s="237"/>
      <c r="AE133" s="234"/>
      <c r="AF133" s="234"/>
      <c r="AG133" s="261"/>
      <c r="AH133" s="261"/>
      <c r="AI133" s="261"/>
      <c r="AJ133" s="261"/>
      <c r="AK133" s="261"/>
    </row>
    <row r="134" spans="2:37">
      <c r="B134" s="312">
        <v>5</v>
      </c>
      <c r="C134" s="166">
        <v>0.38541666666666669</v>
      </c>
      <c r="D134" s="312" t="s">
        <v>962</v>
      </c>
      <c r="E134" s="312" t="s">
        <v>56</v>
      </c>
      <c r="F134" s="312" t="s">
        <v>4</v>
      </c>
      <c r="G134" s="312" t="s">
        <v>414</v>
      </c>
      <c r="H134" s="312" t="s">
        <v>765</v>
      </c>
      <c r="I134" s="167">
        <v>1983</v>
      </c>
      <c r="J134" s="312" t="s">
        <v>24</v>
      </c>
      <c r="K134" s="312">
        <v>61.5</v>
      </c>
      <c r="L134" s="312" t="s">
        <v>5</v>
      </c>
      <c r="M134" s="312" t="s">
        <v>778</v>
      </c>
      <c r="N134"/>
      <c r="O134"/>
      <c r="P134"/>
      <c r="Q134"/>
      <c r="R134"/>
      <c r="S134"/>
      <c r="V134" s="206">
        <v>0.73958333333333337</v>
      </c>
      <c r="W134" s="232"/>
      <c r="X134" s="208" t="s">
        <v>56</v>
      </c>
      <c r="Y134" s="209">
        <v>1</v>
      </c>
      <c r="Z134" s="209" t="s">
        <v>6</v>
      </c>
      <c r="AA134" s="208" t="s">
        <v>414</v>
      </c>
      <c r="AB134" s="210" t="s">
        <v>467</v>
      </c>
      <c r="AC134" s="209">
        <v>1985</v>
      </c>
      <c r="AD134" s="211" t="s">
        <v>22</v>
      </c>
      <c r="AE134" s="209">
        <v>73.400000000000006</v>
      </c>
      <c r="AF134" s="209" t="s">
        <v>3</v>
      </c>
      <c r="AG134" s="258" t="s">
        <v>471</v>
      </c>
      <c r="AH134" s="266"/>
      <c r="AI134" s="267"/>
      <c r="AJ134" s="258"/>
      <c r="AK134" s="212"/>
    </row>
    <row r="135" spans="2:37">
      <c r="B135"/>
      <c r="C135" s="166">
        <v>0.39583333333333331</v>
      </c>
      <c r="D135" s="312" t="s">
        <v>962</v>
      </c>
      <c r="E135" s="312" t="s">
        <v>56</v>
      </c>
      <c r="F135" s="312" t="s">
        <v>6</v>
      </c>
      <c r="G135" s="312" t="s">
        <v>414</v>
      </c>
      <c r="H135" s="312" t="s">
        <v>769</v>
      </c>
      <c r="I135" s="167">
        <v>1997</v>
      </c>
      <c r="J135" s="312" t="s">
        <v>24</v>
      </c>
      <c r="K135" s="312">
        <v>89.2</v>
      </c>
      <c r="L135" s="312" t="s">
        <v>5</v>
      </c>
      <c r="M135" s="312" t="s">
        <v>776</v>
      </c>
      <c r="N135"/>
      <c r="O135"/>
      <c r="P135"/>
      <c r="Q135"/>
      <c r="R135"/>
      <c r="S135"/>
      <c r="V135" s="213"/>
      <c r="W135" s="196"/>
      <c r="X135" s="186"/>
      <c r="Y135" s="187">
        <v>2</v>
      </c>
      <c r="Z135" s="187" t="s">
        <v>6</v>
      </c>
      <c r="AA135" s="186" t="s">
        <v>414</v>
      </c>
      <c r="AB135" s="188" t="s">
        <v>584</v>
      </c>
      <c r="AC135" s="187">
        <v>1955</v>
      </c>
      <c r="AD135" s="189" t="s">
        <v>18</v>
      </c>
      <c r="AE135" s="187">
        <v>71.2</v>
      </c>
      <c r="AF135" s="187" t="s">
        <v>3</v>
      </c>
      <c r="AG135" s="259" t="s">
        <v>598</v>
      </c>
      <c r="AH135" s="268"/>
      <c r="AI135" s="45"/>
      <c r="AJ135" s="259"/>
      <c r="AK135" s="214"/>
    </row>
    <row r="136" spans="2:37">
      <c r="B136"/>
      <c r="C136" s="166">
        <v>0.40625</v>
      </c>
      <c r="D136" s="312" t="s">
        <v>962</v>
      </c>
      <c r="E136" s="312" t="s">
        <v>56</v>
      </c>
      <c r="F136" s="312" t="s">
        <v>8</v>
      </c>
      <c r="G136" s="312" t="s">
        <v>414</v>
      </c>
      <c r="H136" s="312" t="s">
        <v>574</v>
      </c>
      <c r="I136" s="167">
        <v>1994</v>
      </c>
      <c r="J136" s="312" t="s">
        <v>18</v>
      </c>
      <c r="K136" s="312">
        <v>66.099999999999994</v>
      </c>
      <c r="L136" s="312" t="s">
        <v>5</v>
      </c>
      <c r="M136" s="312" t="s">
        <v>962</v>
      </c>
      <c r="N136"/>
      <c r="O136"/>
      <c r="P136"/>
      <c r="Q136"/>
      <c r="R136"/>
      <c r="S136"/>
      <c r="V136" s="213"/>
      <c r="W136" s="196"/>
      <c r="X136" s="186"/>
      <c r="Y136" s="187">
        <v>3</v>
      </c>
      <c r="Z136" s="187" t="s">
        <v>6</v>
      </c>
      <c r="AA136" s="186" t="s">
        <v>414</v>
      </c>
      <c r="AB136" s="188" t="s">
        <v>581</v>
      </c>
      <c r="AC136" s="187">
        <v>1987</v>
      </c>
      <c r="AD136" s="189" t="s">
        <v>18</v>
      </c>
      <c r="AE136" s="187">
        <v>110.6</v>
      </c>
      <c r="AF136" s="187" t="s">
        <v>3</v>
      </c>
      <c r="AG136" s="259" t="s">
        <v>598</v>
      </c>
      <c r="AH136" s="268"/>
      <c r="AI136" s="45"/>
      <c r="AJ136" s="259"/>
      <c r="AK136" s="214"/>
    </row>
    <row r="137" spans="2:37">
      <c r="B137"/>
      <c r="C137" s="166">
        <v>0.42708333333333331</v>
      </c>
      <c r="D137" s="312" t="s">
        <v>962</v>
      </c>
      <c r="E137" s="312" t="s">
        <v>56</v>
      </c>
      <c r="F137" s="312" t="s">
        <v>8</v>
      </c>
      <c r="G137" s="312" t="s">
        <v>415</v>
      </c>
      <c r="H137" s="312" t="s">
        <v>369</v>
      </c>
      <c r="I137" s="167">
        <v>1989</v>
      </c>
      <c r="J137" s="312" t="s">
        <v>36</v>
      </c>
      <c r="K137" s="312">
        <v>67.400000000000006</v>
      </c>
      <c r="L137" s="312" t="s">
        <v>7</v>
      </c>
      <c r="M137" s="312" t="s">
        <v>556</v>
      </c>
      <c r="N137"/>
      <c r="O137"/>
      <c r="P137"/>
      <c r="Q137"/>
      <c r="R137"/>
      <c r="S137"/>
      <c r="V137" s="213"/>
      <c r="W137" s="196"/>
      <c r="X137" s="186"/>
      <c r="Y137" s="187">
        <v>4</v>
      </c>
      <c r="Z137" s="187" t="s">
        <v>6</v>
      </c>
      <c r="AA137" s="186" t="s">
        <v>414</v>
      </c>
      <c r="AB137" s="188" t="s">
        <v>585</v>
      </c>
      <c r="AC137" s="187">
        <v>1975</v>
      </c>
      <c r="AD137" s="189" t="s">
        <v>18</v>
      </c>
      <c r="AE137" s="187">
        <v>73.8</v>
      </c>
      <c r="AF137" s="187" t="s">
        <v>3</v>
      </c>
      <c r="AG137" s="259" t="s">
        <v>599</v>
      </c>
      <c r="AH137" s="268"/>
      <c r="AI137" s="45"/>
      <c r="AJ137" s="259"/>
      <c r="AK137" s="214"/>
    </row>
    <row r="138" spans="2:37">
      <c r="B138"/>
      <c r="C138" s="166">
        <v>0.4375</v>
      </c>
      <c r="D138" s="312" t="s">
        <v>962</v>
      </c>
      <c r="E138" s="312" t="s">
        <v>56</v>
      </c>
      <c r="F138" s="312" t="s">
        <v>9</v>
      </c>
      <c r="G138" s="312" t="s">
        <v>415</v>
      </c>
      <c r="H138" s="312" t="s">
        <v>121</v>
      </c>
      <c r="I138" s="167">
        <v>1988</v>
      </c>
      <c r="J138" s="312" t="s">
        <v>23</v>
      </c>
      <c r="K138" s="312">
        <v>72</v>
      </c>
      <c r="L138" s="312" t="s">
        <v>7</v>
      </c>
      <c r="M138" s="312" t="s">
        <v>64</v>
      </c>
      <c r="N138"/>
      <c r="O138"/>
      <c r="P138"/>
      <c r="Q138"/>
      <c r="R138"/>
      <c r="S138"/>
      <c r="V138" s="213"/>
      <c r="W138" s="196"/>
      <c r="X138" s="186"/>
      <c r="Y138" s="187">
        <v>5</v>
      </c>
      <c r="Z138" s="187" t="s">
        <v>6</v>
      </c>
      <c r="AA138" s="186" t="s">
        <v>414</v>
      </c>
      <c r="AB138" s="188" t="s">
        <v>582</v>
      </c>
      <c r="AC138" s="187">
        <v>1969</v>
      </c>
      <c r="AD138" s="189" t="s">
        <v>18</v>
      </c>
      <c r="AE138" s="187">
        <v>84.8</v>
      </c>
      <c r="AF138" s="187" t="s">
        <v>3</v>
      </c>
      <c r="AG138" s="259" t="s">
        <v>962</v>
      </c>
      <c r="AH138" s="268"/>
      <c r="AI138" s="45"/>
      <c r="AJ138" s="259"/>
      <c r="AK138" s="214"/>
    </row>
    <row r="139" spans="2:37" ht="15.75" thickBot="1">
      <c r="B139"/>
      <c r="C139" s="166">
        <v>0.44791666666666669</v>
      </c>
      <c r="D139" s="312" t="s">
        <v>962</v>
      </c>
      <c r="E139" s="312" t="s">
        <v>56</v>
      </c>
      <c r="F139" s="312" t="s">
        <v>13</v>
      </c>
      <c r="G139" s="312" t="s">
        <v>415</v>
      </c>
      <c r="H139" s="312" t="s">
        <v>719</v>
      </c>
      <c r="I139" s="167">
        <v>1989</v>
      </c>
      <c r="J139" s="312" t="s">
        <v>32</v>
      </c>
      <c r="K139" s="312">
        <v>78</v>
      </c>
      <c r="L139" s="312" t="s">
        <v>7</v>
      </c>
      <c r="M139" s="312" t="s">
        <v>1002</v>
      </c>
      <c r="N139"/>
      <c r="O139"/>
      <c r="P139"/>
      <c r="Q139"/>
      <c r="R139"/>
      <c r="S139"/>
      <c r="V139" s="215"/>
      <c r="W139" s="231"/>
      <c r="X139" s="217"/>
      <c r="Y139" s="218">
        <v>6</v>
      </c>
      <c r="Z139" s="218" t="s">
        <v>6</v>
      </c>
      <c r="AA139" s="217" t="s">
        <v>414</v>
      </c>
      <c r="AB139" s="219" t="s">
        <v>587</v>
      </c>
      <c r="AC139" s="218">
        <v>1970</v>
      </c>
      <c r="AD139" s="220" t="s">
        <v>18</v>
      </c>
      <c r="AE139" s="218">
        <v>77.7</v>
      </c>
      <c r="AF139" s="218" t="s">
        <v>3</v>
      </c>
      <c r="AG139" s="260" t="s">
        <v>601</v>
      </c>
      <c r="AH139" s="269"/>
      <c r="AI139" s="270"/>
      <c r="AJ139" s="260"/>
      <c r="AK139" s="221"/>
    </row>
    <row r="140" spans="2:37">
      <c r="B140"/>
      <c r="C140" s="166">
        <v>0.45833333333333331</v>
      </c>
      <c r="D140" s="312" t="s">
        <v>962</v>
      </c>
      <c r="E140" s="312" t="s">
        <v>56</v>
      </c>
      <c r="F140" s="312" t="s">
        <v>21</v>
      </c>
      <c r="G140" s="312" t="s">
        <v>411</v>
      </c>
      <c r="H140" s="312" t="s">
        <v>540</v>
      </c>
      <c r="I140" s="167">
        <v>1998</v>
      </c>
      <c r="J140" s="312" t="s">
        <v>36</v>
      </c>
      <c r="K140" s="312">
        <v>91.8</v>
      </c>
      <c r="L140" s="312" t="s">
        <v>7</v>
      </c>
      <c r="M140" s="312" t="s">
        <v>561</v>
      </c>
      <c r="N140"/>
      <c r="O140"/>
      <c r="P140"/>
      <c r="Q140"/>
      <c r="R140"/>
      <c r="S140"/>
      <c r="V140" s="1111">
        <v>0.75</v>
      </c>
      <c r="W140" s="238"/>
      <c r="X140" s="1113" t="s">
        <v>567</v>
      </c>
      <c r="Y140" s="232">
        <v>3</v>
      </c>
      <c r="Z140" s="209" t="s">
        <v>994</v>
      </c>
      <c r="AA140" s="239" t="s">
        <v>415</v>
      </c>
      <c r="AB140" s="240" t="s">
        <v>28</v>
      </c>
      <c r="AC140" s="241"/>
      <c r="AD140" s="246" t="s">
        <v>28</v>
      </c>
      <c r="AE140" s="232"/>
      <c r="AF140" s="209" t="s">
        <v>5</v>
      </c>
      <c r="AG140" s="264" t="s">
        <v>962</v>
      </c>
      <c r="AH140" s="266"/>
      <c r="AI140" s="267"/>
      <c r="AJ140" s="258"/>
      <c r="AK140" s="212"/>
    </row>
    <row r="141" spans="2:37" ht="15.75" thickBot="1">
      <c r="B141"/>
      <c r="C141" s="166">
        <v>0.47916666666666669</v>
      </c>
      <c r="D141" s="312" t="s">
        <v>962</v>
      </c>
      <c r="E141" s="312" t="s">
        <v>56</v>
      </c>
      <c r="F141" s="312" t="s">
        <v>21</v>
      </c>
      <c r="G141" s="312" t="s">
        <v>415</v>
      </c>
      <c r="H141" s="312" t="s">
        <v>423</v>
      </c>
      <c r="I141" s="167">
        <v>1981</v>
      </c>
      <c r="J141" s="312" t="s">
        <v>26</v>
      </c>
      <c r="K141" s="312">
        <v>93.8</v>
      </c>
      <c r="L141" s="312" t="s">
        <v>7</v>
      </c>
      <c r="M141" s="312" t="s">
        <v>182</v>
      </c>
      <c r="N141"/>
      <c r="O141"/>
      <c r="P141"/>
      <c r="Q141"/>
      <c r="R141"/>
      <c r="S141"/>
      <c r="V141" s="1112"/>
      <c r="W141" s="242"/>
      <c r="X141" s="1114"/>
      <c r="Y141" s="231">
        <v>4</v>
      </c>
      <c r="Z141" s="218" t="s">
        <v>994</v>
      </c>
      <c r="AA141" s="243" t="s">
        <v>415</v>
      </c>
      <c r="AB141" s="244" t="s">
        <v>32</v>
      </c>
      <c r="AC141" s="245"/>
      <c r="AD141" s="247" t="s">
        <v>32</v>
      </c>
      <c r="AE141" s="231"/>
      <c r="AF141" s="218" t="s">
        <v>5</v>
      </c>
      <c r="AG141" s="265" t="s">
        <v>962</v>
      </c>
      <c r="AH141" s="269"/>
      <c r="AI141" s="270"/>
      <c r="AJ141" s="260"/>
      <c r="AK141" s="221"/>
    </row>
    <row r="142" spans="2:37">
      <c r="B142"/>
      <c r="C142" s="166">
        <v>0.48958333333333331</v>
      </c>
      <c r="D142" s="312" t="s">
        <v>962</v>
      </c>
      <c r="E142" s="312" t="s">
        <v>56</v>
      </c>
      <c r="F142" s="312" t="s">
        <v>19</v>
      </c>
      <c r="G142" s="312" t="s">
        <v>415</v>
      </c>
      <c r="H142" s="312" t="s">
        <v>721</v>
      </c>
      <c r="I142" s="167">
        <v>1985</v>
      </c>
      <c r="J142" s="312" t="s">
        <v>32</v>
      </c>
      <c r="K142" s="312">
        <v>108.2</v>
      </c>
      <c r="L142" s="312" t="s">
        <v>7</v>
      </c>
      <c r="M142" s="312" t="s">
        <v>502</v>
      </c>
      <c r="N142"/>
      <c r="O142"/>
      <c r="P142"/>
      <c r="Q142"/>
      <c r="R142"/>
      <c r="S142"/>
      <c r="V142" s="206">
        <v>0.76041666666666663</v>
      </c>
      <c r="W142" s="232"/>
      <c r="X142" s="208" t="s">
        <v>56</v>
      </c>
      <c r="Y142" s="209">
        <v>1</v>
      </c>
      <c r="Z142" s="209" t="s">
        <v>17</v>
      </c>
      <c r="AA142" s="208" t="s">
        <v>12</v>
      </c>
      <c r="AB142" s="210" t="s">
        <v>428</v>
      </c>
      <c r="AC142" s="209">
        <v>1973</v>
      </c>
      <c r="AD142" s="211" t="s">
        <v>11</v>
      </c>
      <c r="AE142" s="209">
        <v>79.8</v>
      </c>
      <c r="AF142" s="209" t="s">
        <v>5</v>
      </c>
      <c r="AG142" s="258" t="s">
        <v>436</v>
      </c>
      <c r="AH142" s="266"/>
      <c r="AI142" s="267"/>
      <c r="AJ142" s="258"/>
      <c r="AK142" s="212"/>
    </row>
    <row r="143" spans="2:37">
      <c r="B143"/>
      <c r="C143" s="166">
        <v>0.5</v>
      </c>
      <c r="D143" s="312" t="s">
        <v>962</v>
      </c>
      <c r="E143" s="312" t="s">
        <v>567</v>
      </c>
      <c r="F143" s="312" t="s">
        <v>962</v>
      </c>
      <c r="G143" s="312" t="s">
        <v>415</v>
      </c>
      <c r="H143" s="312" t="s">
        <v>32</v>
      </c>
      <c r="I143" s="167" t="s">
        <v>962</v>
      </c>
      <c r="J143" s="312" t="s">
        <v>32</v>
      </c>
      <c r="K143" s="312" t="s">
        <v>979</v>
      </c>
      <c r="L143" s="312" t="s">
        <v>7</v>
      </c>
      <c r="M143" s="312" t="s">
        <v>962</v>
      </c>
      <c r="N143"/>
      <c r="O143"/>
      <c r="P143"/>
      <c r="Q143"/>
      <c r="R143"/>
      <c r="S143"/>
      <c r="V143" s="213"/>
      <c r="W143" s="196"/>
      <c r="X143" s="186"/>
      <c r="Y143" s="187">
        <v>2</v>
      </c>
      <c r="Z143" s="187" t="s">
        <v>17</v>
      </c>
      <c r="AA143" s="186" t="s">
        <v>12</v>
      </c>
      <c r="AB143" s="188" t="s">
        <v>545</v>
      </c>
      <c r="AC143" s="187">
        <v>1977</v>
      </c>
      <c r="AD143" s="189" t="s">
        <v>36</v>
      </c>
      <c r="AE143" s="187">
        <v>85</v>
      </c>
      <c r="AF143" s="187" t="s">
        <v>5</v>
      </c>
      <c r="AG143" s="259" t="s">
        <v>566</v>
      </c>
      <c r="AH143" s="268"/>
      <c r="AI143" s="45"/>
      <c r="AJ143" s="259"/>
      <c r="AK143" s="214"/>
    </row>
    <row r="144" spans="2:37">
      <c r="B144"/>
      <c r="C144" s="166">
        <v>0.52083333333333337</v>
      </c>
      <c r="D144" s="166">
        <v>0.625</v>
      </c>
      <c r="E144" s="312" t="s">
        <v>55</v>
      </c>
      <c r="F144" s="312" t="s">
        <v>9</v>
      </c>
      <c r="G144" s="312" t="s">
        <v>415</v>
      </c>
      <c r="H144" s="312" t="s">
        <v>783</v>
      </c>
      <c r="I144" s="167">
        <v>1999</v>
      </c>
      <c r="J144" s="312" t="s">
        <v>28</v>
      </c>
      <c r="K144" s="312">
        <v>71.2</v>
      </c>
      <c r="L144" s="312" t="s">
        <v>5</v>
      </c>
      <c r="M144" s="312" t="s">
        <v>802</v>
      </c>
      <c r="N144"/>
      <c r="O144"/>
      <c r="P144"/>
      <c r="Q144"/>
      <c r="R144"/>
      <c r="S144"/>
      <c r="V144" s="213"/>
      <c r="W144" s="196"/>
      <c r="X144" s="186"/>
      <c r="Y144" s="187">
        <v>3</v>
      </c>
      <c r="Z144" s="187" t="s">
        <v>17</v>
      </c>
      <c r="AA144" s="186" t="s">
        <v>12</v>
      </c>
      <c r="AB144" s="188" t="s">
        <v>756</v>
      </c>
      <c r="AC144" s="187">
        <v>1977</v>
      </c>
      <c r="AD144" s="189" t="s">
        <v>24</v>
      </c>
      <c r="AE144" s="187">
        <v>77.400000000000006</v>
      </c>
      <c r="AF144" s="187" t="s">
        <v>5</v>
      </c>
      <c r="AG144" s="259" t="s">
        <v>138</v>
      </c>
      <c r="AH144" s="268"/>
      <c r="AI144" s="45"/>
      <c r="AJ144" s="259"/>
      <c r="AK144" s="214"/>
    </row>
    <row r="145" spans="2:37">
      <c r="B145"/>
      <c r="C145" s="166">
        <v>0.53125</v>
      </c>
      <c r="D145" s="166">
        <v>0.63541666666666663</v>
      </c>
      <c r="E145" s="312" t="s">
        <v>55</v>
      </c>
      <c r="F145" s="312" t="s">
        <v>13</v>
      </c>
      <c r="G145" s="312" t="s">
        <v>415</v>
      </c>
      <c r="H145" s="312" t="s">
        <v>460</v>
      </c>
      <c r="I145" s="167">
        <v>1964</v>
      </c>
      <c r="J145" s="312" t="s">
        <v>16</v>
      </c>
      <c r="K145" s="312">
        <v>76.099999999999994</v>
      </c>
      <c r="L145" s="312" t="s">
        <v>5</v>
      </c>
      <c r="M145" s="312" t="s">
        <v>962</v>
      </c>
      <c r="N145"/>
      <c r="O145"/>
      <c r="P145"/>
      <c r="Q145"/>
      <c r="R145"/>
      <c r="S145"/>
      <c r="V145" s="213"/>
      <c r="W145" s="196"/>
      <c r="X145" s="186"/>
      <c r="Y145" s="187">
        <v>4</v>
      </c>
      <c r="Z145" s="187" t="s">
        <v>464</v>
      </c>
      <c r="AA145" s="186" t="s">
        <v>12</v>
      </c>
      <c r="AB145" s="188" t="s">
        <v>425</v>
      </c>
      <c r="AC145" s="187">
        <v>1974</v>
      </c>
      <c r="AD145" s="189" t="s">
        <v>10</v>
      </c>
      <c r="AE145" s="187">
        <v>92.9</v>
      </c>
      <c r="AF145" s="187" t="s">
        <v>5</v>
      </c>
      <c r="AG145" s="259" t="s">
        <v>72</v>
      </c>
      <c r="AH145" s="268"/>
      <c r="AI145" s="45"/>
      <c r="AJ145" s="259"/>
      <c r="AK145" s="214"/>
    </row>
    <row r="146" spans="2:37">
      <c r="B146"/>
      <c r="C146"/>
      <c r="D146"/>
      <c r="E146"/>
      <c r="F146" s="312" t="s">
        <v>17</v>
      </c>
      <c r="G146" s="312" t="s">
        <v>12</v>
      </c>
      <c r="H146" s="312" t="s">
        <v>460</v>
      </c>
      <c r="I146" s="167">
        <v>1964</v>
      </c>
      <c r="J146" s="312" t="s">
        <v>16</v>
      </c>
      <c r="K146" s="312">
        <v>76.099999999999994</v>
      </c>
      <c r="L146" s="312" t="s">
        <v>5</v>
      </c>
      <c r="M146" s="312" t="s">
        <v>962</v>
      </c>
      <c r="N146"/>
      <c r="O146"/>
      <c r="P146"/>
      <c r="Q146"/>
      <c r="R146"/>
      <c r="S146"/>
      <c r="V146" s="213"/>
      <c r="W146" s="196"/>
      <c r="X146" s="186"/>
      <c r="Y146" s="187">
        <v>5</v>
      </c>
      <c r="Z146" s="187" t="s">
        <v>464</v>
      </c>
      <c r="AA146" s="186" t="s">
        <v>12</v>
      </c>
      <c r="AB146" s="188" t="s">
        <v>477</v>
      </c>
      <c r="AC146" s="187">
        <v>1975</v>
      </c>
      <c r="AD146" s="189" t="s">
        <v>23</v>
      </c>
      <c r="AE146" s="187">
        <v>89.6</v>
      </c>
      <c r="AF146" s="187" t="s">
        <v>5</v>
      </c>
      <c r="AG146" s="259" t="s">
        <v>121</v>
      </c>
      <c r="AH146" s="268"/>
      <c r="AI146" s="45"/>
      <c r="AJ146" s="259"/>
      <c r="AK146" s="214"/>
    </row>
    <row r="147" spans="2:37" ht="15.75" thickBot="1">
      <c r="B147"/>
      <c r="C147" s="166">
        <v>0.54166666666666663</v>
      </c>
      <c r="D147" s="166">
        <v>0.64583333333333337</v>
      </c>
      <c r="E147" s="312" t="s">
        <v>55</v>
      </c>
      <c r="F147" s="312" t="s">
        <v>13</v>
      </c>
      <c r="G147" s="312" t="s">
        <v>415</v>
      </c>
      <c r="H147" s="312" t="s">
        <v>443</v>
      </c>
      <c r="I147" s="167">
        <v>1972</v>
      </c>
      <c r="J147" s="312" t="s">
        <v>14</v>
      </c>
      <c r="K147" s="312">
        <v>75.5</v>
      </c>
      <c r="L147" s="312" t="s">
        <v>5</v>
      </c>
      <c r="M147" s="312" t="s">
        <v>447</v>
      </c>
      <c r="N147"/>
      <c r="O147"/>
      <c r="P147"/>
      <c r="Q147"/>
      <c r="R147"/>
      <c r="S147"/>
      <c r="V147" s="215"/>
      <c r="W147" s="231"/>
      <c r="X147" s="217"/>
      <c r="Y147" s="218">
        <v>6</v>
      </c>
      <c r="Z147" s="218" t="s">
        <v>464</v>
      </c>
      <c r="AA147" s="217" t="s">
        <v>12</v>
      </c>
      <c r="AB147" s="219" t="s">
        <v>784</v>
      </c>
      <c r="AC147" s="218">
        <v>1975</v>
      </c>
      <c r="AD147" s="220" t="s">
        <v>28</v>
      </c>
      <c r="AE147" s="218">
        <v>92.5</v>
      </c>
      <c r="AF147" s="218" t="s">
        <v>5</v>
      </c>
      <c r="AG147" s="260" t="s">
        <v>801</v>
      </c>
      <c r="AH147" s="269"/>
      <c r="AI147" s="270"/>
      <c r="AJ147" s="260"/>
      <c r="AK147" s="221"/>
    </row>
    <row r="148" spans="2:37" ht="19.5" thickBot="1">
      <c r="B148"/>
      <c r="C148" s="166">
        <v>0.55208333333333337</v>
      </c>
      <c r="D148" s="166">
        <v>0.65625</v>
      </c>
      <c r="E148" s="312" t="s">
        <v>55</v>
      </c>
      <c r="F148" s="312" t="s">
        <v>17</v>
      </c>
      <c r="G148" s="312" t="s">
        <v>415</v>
      </c>
      <c r="H148" s="312" t="s">
        <v>752</v>
      </c>
      <c r="I148" s="167">
        <v>1996</v>
      </c>
      <c r="J148" s="312" t="s">
        <v>24</v>
      </c>
      <c r="K148" s="312">
        <v>82.2</v>
      </c>
      <c r="L148" s="312" t="s">
        <v>5</v>
      </c>
      <c r="M148" s="312" t="s">
        <v>775</v>
      </c>
      <c r="N148"/>
      <c r="O148"/>
      <c r="P148"/>
      <c r="Q148"/>
      <c r="R148"/>
      <c r="S148"/>
      <c r="V148" s="1103">
        <v>0.76041666666666663</v>
      </c>
      <c r="W148" s="1104"/>
      <c r="X148" s="233" t="s">
        <v>993</v>
      </c>
      <c r="Y148" s="234"/>
      <c r="Z148" s="234"/>
      <c r="AA148" s="235"/>
      <c r="AB148" s="236"/>
      <c r="AC148" s="234"/>
      <c r="AD148" s="237"/>
      <c r="AE148" s="234"/>
      <c r="AF148" s="234"/>
      <c r="AG148" s="261"/>
      <c r="AH148" s="261"/>
      <c r="AI148" s="261"/>
      <c r="AJ148" s="261"/>
      <c r="AK148" s="261"/>
    </row>
    <row r="149" spans="2:37">
      <c r="B149"/>
      <c r="C149" s="166">
        <v>0.5625</v>
      </c>
      <c r="D149" s="166">
        <v>0.66666666666666663</v>
      </c>
      <c r="E149" s="312" t="s">
        <v>55</v>
      </c>
      <c r="F149" s="312" t="s">
        <v>464</v>
      </c>
      <c r="G149" s="312" t="s">
        <v>12</v>
      </c>
      <c r="H149" s="312" t="s">
        <v>432</v>
      </c>
      <c r="I149" s="167">
        <v>1970</v>
      </c>
      <c r="J149" s="312" t="s">
        <v>11</v>
      </c>
      <c r="K149" s="312">
        <v>93.2</v>
      </c>
      <c r="L149" s="312" t="s">
        <v>5</v>
      </c>
      <c r="M149" s="312" t="s">
        <v>436</v>
      </c>
      <c r="N149"/>
      <c r="O149"/>
      <c r="P149"/>
      <c r="Q149"/>
      <c r="R149"/>
      <c r="S149"/>
      <c r="V149" s="206">
        <v>0.77083333333333337</v>
      </c>
      <c r="W149" s="232"/>
      <c r="X149" s="208" t="s">
        <v>56</v>
      </c>
      <c r="Y149" s="209">
        <v>1</v>
      </c>
      <c r="Z149" s="209" t="s">
        <v>4</v>
      </c>
      <c r="AA149" s="208" t="s">
        <v>15</v>
      </c>
      <c r="AB149" s="210" t="s">
        <v>468</v>
      </c>
      <c r="AC149" s="209">
        <v>1978</v>
      </c>
      <c r="AD149" s="211" t="s">
        <v>22</v>
      </c>
      <c r="AE149" s="209">
        <v>62.4</v>
      </c>
      <c r="AF149" s="209" t="s">
        <v>3</v>
      </c>
      <c r="AG149" s="258" t="s">
        <v>111</v>
      </c>
      <c r="AH149" s="266"/>
      <c r="AI149" s="267"/>
      <c r="AJ149" s="258"/>
      <c r="AK149" s="212"/>
    </row>
    <row r="150" spans="2:37">
      <c r="B150"/>
      <c r="C150"/>
      <c r="D150"/>
      <c r="E150"/>
      <c r="F150" s="312" t="s">
        <v>21</v>
      </c>
      <c r="G150" s="312" t="s">
        <v>415</v>
      </c>
      <c r="H150" s="312" t="s">
        <v>432</v>
      </c>
      <c r="I150" s="167">
        <v>1970</v>
      </c>
      <c r="J150" s="312" t="s">
        <v>11</v>
      </c>
      <c r="K150" s="312">
        <v>93.2</v>
      </c>
      <c r="L150" s="312" t="s">
        <v>5</v>
      </c>
      <c r="M150" s="312" t="s">
        <v>436</v>
      </c>
      <c r="N150"/>
      <c r="O150"/>
      <c r="P150"/>
      <c r="Q150"/>
      <c r="R150"/>
      <c r="S150"/>
      <c r="V150" s="213"/>
      <c r="W150" s="196"/>
      <c r="X150" s="186"/>
      <c r="Y150" s="187">
        <v>2</v>
      </c>
      <c r="Z150" s="187" t="s">
        <v>6</v>
      </c>
      <c r="AA150" s="186" t="s">
        <v>15</v>
      </c>
      <c r="AB150" s="188" t="s">
        <v>525</v>
      </c>
      <c r="AC150" s="187">
        <v>1980</v>
      </c>
      <c r="AD150" s="189" t="s">
        <v>29</v>
      </c>
      <c r="AE150" s="187">
        <v>76.400000000000006</v>
      </c>
      <c r="AF150" s="187" t="s">
        <v>3</v>
      </c>
      <c r="AG150" s="259" t="s">
        <v>528</v>
      </c>
      <c r="AH150" s="268"/>
      <c r="AI150" s="45"/>
      <c r="AJ150" s="259"/>
      <c r="AK150" s="214"/>
    </row>
    <row r="151" spans="2:37">
      <c r="B151"/>
      <c r="C151" s="166">
        <v>0.57291666666666663</v>
      </c>
      <c r="D151" s="166">
        <v>0.67708333333333337</v>
      </c>
      <c r="E151" s="312" t="s">
        <v>55</v>
      </c>
      <c r="F151" s="312" t="s">
        <v>19</v>
      </c>
      <c r="G151" s="312" t="s">
        <v>415</v>
      </c>
      <c r="H151" s="312" t="s">
        <v>470</v>
      </c>
      <c r="I151" s="167">
        <v>1980</v>
      </c>
      <c r="J151" s="312" t="s">
        <v>22</v>
      </c>
      <c r="K151" s="312">
        <v>102.1</v>
      </c>
      <c r="L151" s="312" t="s">
        <v>5</v>
      </c>
      <c r="M151" s="312" t="s">
        <v>469</v>
      </c>
      <c r="N151"/>
      <c r="O151"/>
      <c r="P151"/>
      <c r="Q151"/>
      <c r="R151"/>
      <c r="S151"/>
      <c r="V151" s="213"/>
      <c r="W151" s="196"/>
      <c r="X151" s="186"/>
      <c r="Y151" s="187">
        <v>3</v>
      </c>
      <c r="Z151" s="187" t="s">
        <v>8</v>
      </c>
      <c r="AA151" s="186" t="s">
        <v>15</v>
      </c>
      <c r="AB151" s="188" t="s">
        <v>771</v>
      </c>
      <c r="AC151" s="187">
        <v>1982</v>
      </c>
      <c r="AD151" s="189" t="s">
        <v>24</v>
      </c>
      <c r="AE151" s="187">
        <v>66.5</v>
      </c>
      <c r="AF151" s="187" t="s">
        <v>3</v>
      </c>
      <c r="AG151" s="259" t="s">
        <v>777</v>
      </c>
      <c r="AH151" s="268"/>
      <c r="AI151" s="45"/>
      <c r="AJ151" s="259"/>
      <c r="AK151" s="214"/>
    </row>
    <row r="152" spans="2:37">
      <c r="B152"/>
      <c r="C152" s="166">
        <v>0.58333333333333337</v>
      </c>
      <c r="D152" s="312" t="s">
        <v>962</v>
      </c>
      <c r="E152" s="312" t="s">
        <v>57</v>
      </c>
      <c r="F152" s="312" t="s">
        <v>2</v>
      </c>
      <c r="G152" s="312" t="s">
        <v>414</v>
      </c>
      <c r="H152" s="312" t="s">
        <v>472</v>
      </c>
      <c r="I152" s="167">
        <v>1992</v>
      </c>
      <c r="J152" s="312" t="s">
        <v>23</v>
      </c>
      <c r="K152" s="312">
        <v>53.1</v>
      </c>
      <c r="L152" s="312" t="s">
        <v>3</v>
      </c>
      <c r="M152" s="312" t="s">
        <v>121</v>
      </c>
      <c r="N152"/>
      <c r="O152"/>
      <c r="P152"/>
      <c r="Q152"/>
      <c r="R152"/>
      <c r="S152"/>
      <c r="V152" s="213"/>
      <c r="W152" s="196"/>
      <c r="X152" s="186"/>
      <c r="Y152" s="187">
        <v>4</v>
      </c>
      <c r="Z152" s="187" t="s">
        <v>4</v>
      </c>
      <c r="AA152" s="186" t="s">
        <v>15</v>
      </c>
      <c r="AB152" s="188" t="s">
        <v>770</v>
      </c>
      <c r="AC152" s="187">
        <v>1976</v>
      </c>
      <c r="AD152" s="189" t="s">
        <v>24</v>
      </c>
      <c r="AE152" s="187">
        <v>59</v>
      </c>
      <c r="AF152" s="187" t="s">
        <v>3</v>
      </c>
      <c r="AG152" s="259" t="s">
        <v>132</v>
      </c>
      <c r="AH152" s="268"/>
      <c r="AI152" s="45"/>
      <c r="AJ152" s="259"/>
      <c r="AK152" s="214"/>
    </row>
    <row r="153" spans="2:37">
      <c r="B153"/>
      <c r="C153" s="166">
        <v>0.59375</v>
      </c>
      <c r="D153" s="312" t="s">
        <v>962</v>
      </c>
      <c r="E153" s="312" t="s">
        <v>57</v>
      </c>
      <c r="F153" s="312" t="s">
        <v>4</v>
      </c>
      <c r="G153" s="312" t="s">
        <v>414</v>
      </c>
      <c r="H153" s="312" t="s">
        <v>221</v>
      </c>
      <c r="I153" s="167">
        <v>1996</v>
      </c>
      <c r="J153" s="312" t="s">
        <v>28</v>
      </c>
      <c r="K153" s="312">
        <v>59</v>
      </c>
      <c r="L153" s="312" t="s">
        <v>3</v>
      </c>
      <c r="M153" s="312" t="s">
        <v>806</v>
      </c>
      <c r="N153"/>
      <c r="O153"/>
      <c r="P153"/>
      <c r="Q153"/>
      <c r="R153"/>
      <c r="S153"/>
      <c r="V153" s="213"/>
      <c r="W153" s="196"/>
      <c r="X153" s="186"/>
      <c r="Y153" s="187">
        <v>5</v>
      </c>
      <c r="Z153" s="187" t="s">
        <v>4</v>
      </c>
      <c r="AA153" s="186" t="s">
        <v>15</v>
      </c>
      <c r="AB153" s="188" t="s">
        <v>759</v>
      </c>
      <c r="AC153" s="187">
        <v>1974</v>
      </c>
      <c r="AD153" s="189" t="s">
        <v>24</v>
      </c>
      <c r="AE153" s="187">
        <v>61.5</v>
      </c>
      <c r="AF153" s="187" t="s">
        <v>3</v>
      </c>
      <c r="AG153" s="259" t="s">
        <v>132</v>
      </c>
      <c r="AH153" s="268"/>
      <c r="AI153" s="45"/>
      <c r="AJ153" s="259"/>
      <c r="AK153" s="214"/>
    </row>
    <row r="154" spans="2:37" ht="15.75" thickBot="1">
      <c r="B154"/>
      <c r="C154" s="166">
        <v>0.60416666666666663</v>
      </c>
      <c r="D154" s="312" t="s">
        <v>962</v>
      </c>
      <c r="E154" s="312" t="s">
        <v>57</v>
      </c>
      <c r="F154" s="312" t="s">
        <v>6</v>
      </c>
      <c r="G154" s="312" t="s">
        <v>414</v>
      </c>
      <c r="H154" s="312" t="s">
        <v>578</v>
      </c>
      <c r="I154" s="167">
        <v>1985</v>
      </c>
      <c r="J154" s="312" t="s">
        <v>18</v>
      </c>
      <c r="K154" s="312">
        <v>88.7</v>
      </c>
      <c r="L154" s="312" t="s">
        <v>3</v>
      </c>
      <c r="M154" s="312" t="s">
        <v>595</v>
      </c>
      <c r="N154"/>
      <c r="O154"/>
      <c r="P154"/>
      <c r="Q154"/>
      <c r="R154"/>
      <c r="S154"/>
      <c r="V154" s="215"/>
      <c r="W154" s="231"/>
      <c r="X154" s="217"/>
      <c r="Y154" s="218">
        <v>6</v>
      </c>
      <c r="Z154" s="218" t="s">
        <v>8</v>
      </c>
      <c r="AA154" s="217" t="s">
        <v>15</v>
      </c>
      <c r="AB154" s="219" t="s">
        <v>466</v>
      </c>
      <c r="AC154" s="218">
        <v>1977</v>
      </c>
      <c r="AD154" s="220" t="s">
        <v>22</v>
      </c>
      <c r="AE154" s="218">
        <v>65.3</v>
      </c>
      <c r="AF154" s="218" t="s">
        <v>3</v>
      </c>
      <c r="AG154" s="260" t="s">
        <v>471</v>
      </c>
      <c r="AH154" s="269"/>
      <c r="AI154" s="270"/>
      <c r="AJ154" s="260"/>
      <c r="AK154" s="221"/>
    </row>
    <row r="155" spans="2:37" ht="19.5" thickBot="1">
      <c r="B155"/>
      <c r="C155" s="166">
        <v>0.61458333333333337</v>
      </c>
      <c r="D155" s="312" t="s">
        <v>962</v>
      </c>
      <c r="E155" s="312" t="s">
        <v>57</v>
      </c>
      <c r="F155" s="312" t="s">
        <v>6</v>
      </c>
      <c r="G155" s="312" t="s">
        <v>414</v>
      </c>
      <c r="H155" s="312" t="s">
        <v>434</v>
      </c>
      <c r="I155" s="167">
        <v>1990</v>
      </c>
      <c r="J155" s="312" t="s">
        <v>11</v>
      </c>
      <c r="K155" s="312">
        <v>104.9</v>
      </c>
      <c r="L155" s="312" t="s">
        <v>3</v>
      </c>
      <c r="M155" s="312" t="s">
        <v>441</v>
      </c>
      <c r="N155"/>
      <c r="O155"/>
      <c r="P155"/>
      <c r="Q155"/>
      <c r="R155"/>
      <c r="S155"/>
      <c r="V155" s="1103">
        <v>0.77083333333333337</v>
      </c>
      <c r="W155" s="1104"/>
      <c r="X155" s="233" t="s">
        <v>995</v>
      </c>
      <c r="Y155" s="234"/>
      <c r="Z155" s="234"/>
      <c r="AA155" s="235"/>
      <c r="AB155" s="236"/>
      <c r="AC155" s="234"/>
      <c r="AD155" s="237"/>
      <c r="AE155" s="234"/>
      <c r="AF155" s="234"/>
      <c r="AG155" s="261"/>
      <c r="AH155" s="261"/>
      <c r="AI155" s="261"/>
      <c r="AJ155" s="261"/>
      <c r="AK155" s="261"/>
    </row>
    <row r="156" spans="2:37">
      <c r="B156"/>
      <c r="C156" s="166">
        <v>0.6875</v>
      </c>
      <c r="D156" s="166">
        <v>0.76041666666666663</v>
      </c>
      <c r="E156" s="312" t="s">
        <v>55</v>
      </c>
      <c r="F156" s="312" t="s">
        <v>9</v>
      </c>
      <c r="G156" s="312" t="s">
        <v>12</v>
      </c>
      <c r="H156" s="312" t="s">
        <v>475</v>
      </c>
      <c r="I156" s="167">
        <v>1971</v>
      </c>
      <c r="J156" s="312" t="s">
        <v>23</v>
      </c>
      <c r="K156" s="312">
        <v>70.3</v>
      </c>
      <c r="L156" s="312" t="s">
        <v>5</v>
      </c>
      <c r="M156" s="312" t="s">
        <v>121</v>
      </c>
      <c r="N156"/>
      <c r="O156"/>
      <c r="P156"/>
      <c r="Q156"/>
      <c r="R156"/>
      <c r="S156"/>
      <c r="V156" s="206">
        <v>0.78125</v>
      </c>
      <c r="W156" s="232"/>
      <c r="X156" s="208" t="s">
        <v>56</v>
      </c>
      <c r="Y156" s="209">
        <v>1</v>
      </c>
      <c r="Z156" s="209" t="s">
        <v>9</v>
      </c>
      <c r="AA156" s="208" t="s">
        <v>12</v>
      </c>
      <c r="AB156" s="210" t="s">
        <v>865</v>
      </c>
      <c r="AC156" s="209">
        <v>1963</v>
      </c>
      <c r="AD156" s="211" t="s">
        <v>27</v>
      </c>
      <c r="AE156" s="209">
        <v>71.8</v>
      </c>
      <c r="AF156" s="209" t="s">
        <v>5</v>
      </c>
      <c r="AG156" s="258" t="s">
        <v>962</v>
      </c>
      <c r="AH156" s="266"/>
      <c r="AI156" s="267"/>
      <c r="AJ156" s="258"/>
      <c r="AK156" s="212"/>
    </row>
    <row r="157" spans="2:37">
      <c r="B157"/>
      <c r="C157" s="166">
        <v>0.69791666666666663</v>
      </c>
      <c r="D157" s="166">
        <v>0.77083333333333337</v>
      </c>
      <c r="E157" s="312" t="s">
        <v>55</v>
      </c>
      <c r="F157" s="312" t="s">
        <v>464</v>
      </c>
      <c r="G157" s="312" t="s">
        <v>12</v>
      </c>
      <c r="H157" s="312" t="s">
        <v>864</v>
      </c>
      <c r="I157" s="167">
        <v>1958</v>
      </c>
      <c r="J157" s="312" t="s">
        <v>27</v>
      </c>
      <c r="K157" s="312">
        <v>95.8</v>
      </c>
      <c r="L157" s="312" t="s">
        <v>5</v>
      </c>
      <c r="M157" s="312" t="s">
        <v>962</v>
      </c>
      <c r="N157"/>
      <c r="O157"/>
      <c r="P157"/>
      <c r="Q157"/>
      <c r="R157"/>
      <c r="S157"/>
      <c r="V157" s="213"/>
      <c r="W157" s="196"/>
      <c r="X157" s="186"/>
      <c r="Y157" s="187">
        <v>2</v>
      </c>
      <c r="Z157" s="187" t="s">
        <v>17</v>
      </c>
      <c r="AA157" s="186" t="s">
        <v>12</v>
      </c>
      <c r="AB157" s="188" t="s">
        <v>785</v>
      </c>
      <c r="AC157" s="187">
        <v>1958</v>
      </c>
      <c r="AD157" s="189" t="s">
        <v>28</v>
      </c>
      <c r="AE157" s="187">
        <v>84.9</v>
      </c>
      <c r="AF157" s="187" t="s">
        <v>5</v>
      </c>
      <c r="AG157" s="259" t="s">
        <v>803</v>
      </c>
      <c r="AH157" s="268"/>
      <c r="AI157" s="45"/>
      <c r="AJ157" s="259"/>
      <c r="AK157" s="214"/>
    </row>
    <row r="158" spans="2:37">
      <c r="B158"/>
      <c r="C158" s="166">
        <v>0.70833333333333337</v>
      </c>
      <c r="D158" s="166">
        <v>0.78125</v>
      </c>
      <c r="E158" s="312" t="s">
        <v>55</v>
      </c>
      <c r="F158" s="312" t="s">
        <v>464</v>
      </c>
      <c r="G158" s="312" t="s">
        <v>12</v>
      </c>
      <c r="H158" s="312" t="s">
        <v>862</v>
      </c>
      <c r="I158" s="167">
        <v>1947</v>
      </c>
      <c r="J158" s="312" t="s">
        <v>27</v>
      </c>
      <c r="K158" s="312">
        <v>91.8</v>
      </c>
      <c r="L158" s="312" t="s">
        <v>437</v>
      </c>
      <c r="M158" s="312" t="s">
        <v>962</v>
      </c>
      <c r="N158"/>
      <c r="O158"/>
      <c r="P158"/>
      <c r="Q158"/>
      <c r="R158"/>
      <c r="S158"/>
      <c r="V158" s="213"/>
      <c r="W158" s="196"/>
      <c r="X158" s="186"/>
      <c r="Y158" s="187">
        <v>3</v>
      </c>
      <c r="Z158" s="187" t="s">
        <v>17</v>
      </c>
      <c r="AA158" s="186" t="s">
        <v>12</v>
      </c>
      <c r="AB158" s="188" t="s">
        <v>861</v>
      </c>
      <c r="AC158" s="187">
        <v>1961</v>
      </c>
      <c r="AD158" s="189" t="s">
        <v>27</v>
      </c>
      <c r="AE158" s="187">
        <v>85.5</v>
      </c>
      <c r="AF158" s="187" t="s">
        <v>5</v>
      </c>
      <c r="AG158" s="259" t="s">
        <v>962</v>
      </c>
      <c r="AH158" s="268"/>
      <c r="AI158" s="45"/>
      <c r="AJ158" s="259"/>
      <c r="AK158" s="214"/>
    </row>
    <row r="159" spans="2:37">
      <c r="B159"/>
      <c r="C159" s="166">
        <v>0.71875</v>
      </c>
      <c r="D159" s="166">
        <v>0.79166666666666663</v>
      </c>
      <c r="E159" s="312" t="s">
        <v>55</v>
      </c>
      <c r="F159" s="312" t="s">
        <v>962</v>
      </c>
      <c r="G159" s="312" t="s">
        <v>12</v>
      </c>
      <c r="H159" s="312" t="s">
        <v>975</v>
      </c>
      <c r="I159" s="167">
        <v>1941</v>
      </c>
      <c r="J159" s="312" t="s">
        <v>27</v>
      </c>
      <c r="K159" s="312">
        <v>81.400000000000006</v>
      </c>
      <c r="L159" s="312" t="s">
        <v>437</v>
      </c>
      <c r="M159" s="312" t="s">
        <v>962</v>
      </c>
      <c r="N159"/>
      <c r="O159"/>
      <c r="P159"/>
      <c r="Q159"/>
      <c r="R159"/>
      <c r="S159"/>
      <c r="V159" s="213"/>
      <c r="W159" s="196"/>
      <c r="X159" s="186"/>
      <c r="Y159" s="187">
        <v>4</v>
      </c>
      <c r="Z159" s="187" t="s">
        <v>464</v>
      </c>
      <c r="AA159" s="186" t="s">
        <v>12</v>
      </c>
      <c r="AB159" s="188" t="s">
        <v>786</v>
      </c>
      <c r="AC159" s="187">
        <v>1956</v>
      </c>
      <c r="AD159" s="189" t="s">
        <v>28</v>
      </c>
      <c r="AE159" s="187">
        <v>136.6</v>
      </c>
      <c r="AF159" s="187" t="s">
        <v>3</v>
      </c>
      <c r="AG159" s="259" t="s">
        <v>803</v>
      </c>
      <c r="AH159" s="268"/>
      <c r="AI159" s="45"/>
      <c r="AJ159" s="259"/>
      <c r="AK159" s="214"/>
    </row>
    <row r="160" spans="2:37">
      <c r="B160"/>
      <c r="C160" s="166">
        <v>0.72916666666666663</v>
      </c>
      <c r="D160" s="312" t="s">
        <v>962</v>
      </c>
      <c r="E160" s="312" t="s">
        <v>57</v>
      </c>
      <c r="F160" s="312" t="s">
        <v>6</v>
      </c>
      <c r="G160" s="312" t="s">
        <v>15</v>
      </c>
      <c r="H160" s="312" t="s">
        <v>817</v>
      </c>
      <c r="I160" s="167">
        <v>1972</v>
      </c>
      <c r="J160" s="312" t="s">
        <v>16</v>
      </c>
      <c r="K160" s="312">
        <v>82.1</v>
      </c>
      <c r="L160" s="312" t="s">
        <v>3</v>
      </c>
      <c r="M160" s="312" t="s">
        <v>962</v>
      </c>
      <c r="N160"/>
      <c r="O160"/>
      <c r="P160"/>
      <c r="Q160"/>
      <c r="R160"/>
      <c r="S160"/>
      <c r="V160" s="213"/>
      <c r="W160" s="196"/>
      <c r="X160" s="186"/>
      <c r="Y160" s="187">
        <v>5</v>
      </c>
      <c r="Z160" s="187" t="s">
        <v>464</v>
      </c>
      <c r="AA160" s="186" t="s">
        <v>12</v>
      </c>
      <c r="AB160" s="188" t="s">
        <v>738</v>
      </c>
      <c r="AC160" s="187">
        <v>1957</v>
      </c>
      <c r="AD160" s="189" t="s">
        <v>32</v>
      </c>
      <c r="AE160" s="187">
        <v>87.5</v>
      </c>
      <c r="AF160" s="187" t="s">
        <v>3</v>
      </c>
      <c r="AG160" s="259" t="s">
        <v>520</v>
      </c>
      <c r="AH160" s="268"/>
      <c r="AI160" s="45"/>
      <c r="AJ160" s="259"/>
      <c r="AK160" s="214"/>
    </row>
    <row r="161" spans="2:37" ht="15.75" thickBot="1">
      <c r="B161"/>
      <c r="C161" s="166">
        <v>0.73958333333333337</v>
      </c>
      <c r="D161" s="312" t="s">
        <v>962</v>
      </c>
      <c r="E161" s="312" t="s">
        <v>57</v>
      </c>
      <c r="F161" s="312" t="s">
        <v>962</v>
      </c>
      <c r="G161" s="312" t="s">
        <v>15</v>
      </c>
      <c r="H161" s="312" t="s">
        <v>456</v>
      </c>
      <c r="I161" s="167">
        <v>1953</v>
      </c>
      <c r="J161" s="312" t="s">
        <v>16</v>
      </c>
      <c r="K161" s="312">
        <v>84.5</v>
      </c>
      <c r="L161" s="312" t="s">
        <v>465</v>
      </c>
      <c r="M161" s="312" t="s">
        <v>962</v>
      </c>
      <c r="N161"/>
      <c r="O161"/>
      <c r="P161"/>
      <c r="Q161"/>
      <c r="R161"/>
      <c r="S161"/>
      <c r="V161" s="215"/>
      <c r="W161" s="231"/>
      <c r="X161" s="217"/>
      <c r="Y161" s="218">
        <v>6</v>
      </c>
      <c r="Z161" s="218" t="s">
        <v>464</v>
      </c>
      <c r="AA161" s="217" t="s">
        <v>12</v>
      </c>
      <c r="AB161" s="219" t="s">
        <v>863</v>
      </c>
      <c r="AC161" s="218">
        <v>1953</v>
      </c>
      <c r="AD161" s="220" t="s">
        <v>27</v>
      </c>
      <c r="AE161" s="218">
        <v>101.2</v>
      </c>
      <c r="AF161" s="218" t="s">
        <v>3</v>
      </c>
      <c r="AG161" s="260" t="s">
        <v>962</v>
      </c>
      <c r="AH161" s="269"/>
      <c r="AI161" s="270"/>
      <c r="AJ161" s="260"/>
      <c r="AK161" s="221"/>
    </row>
    <row r="162" spans="2:37">
      <c r="B162"/>
      <c r="C162" s="166">
        <v>0.75</v>
      </c>
      <c r="D162" s="312" t="s">
        <v>962</v>
      </c>
      <c r="E162" s="312" t="s">
        <v>976</v>
      </c>
      <c r="F162" s="312" t="s">
        <v>962</v>
      </c>
      <c r="G162" s="312" t="s">
        <v>12</v>
      </c>
      <c r="H162" s="312" t="s">
        <v>28</v>
      </c>
      <c r="I162" s="167" t="s">
        <v>962</v>
      </c>
      <c r="J162" s="312" t="s">
        <v>28</v>
      </c>
      <c r="K162" s="312" t="s">
        <v>962</v>
      </c>
      <c r="L162" s="312" t="s">
        <v>5</v>
      </c>
      <c r="M162" s="312" t="s">
        <v>962</v>
      </c>
      <c r="N162"/>
      <c r="O162"/>
      <c r="P162"/>
      <c r="Q162"/>
      <c r="R162"/>
      <c r="S162"/>
      <c r="V162" s="206">
        <v>0.79166666666666663</v>
      </c>
      <c r="W162" s="232"/>
      <c r="X162" s="208" t="s">
        <v>56</v>
      </c>
      <c r="Y162" s="209">
        <v>1</v>
      </c>
      <c r="Z162" s="209" t="s">
        <v>17</v>
      </c>
      <c r="AA162" s="208" t="s">
        <v>12</v>
      </c>
      <c r="AB162" s="210" t="s">
        <v>459</v>
      </c>
      <c r="AC162" s="209">
        <v>1953</v>
      </c>
      <c r="AD162" s="211" t="s">
        <v>16</v>
      </c>
      <c r="AE162" s="209">
        <v>75.900000000000006</v>
      </c>
      <c r="AF162" s="209" t="s">
        <v>3</v>
      </c>
      <c r="AG162" s="258" t="s">
        <v>962</v>
      </c>
      <c r="AH162" s="266"/>
      <c r="AI162" s="267"/>
      <c r="AJ162" s="258"/>
      <c r="AK162" s="212"/>
    </row>
    <row r="163" spans="2:37">
      <c r="B163" s="312">
        <v>6</v>
      </c>
      <c r="C163" s="166">
        <v>0.39583333333333331</v>
      </c>
      <c r="D163" s="312" t="s">
        <v>962</v>
      </c>
      <c r="E163" s="312" t="s">
        <v>56</v>
      </c>
      <c r="F163" s="312" t="s">
        <v>6</v>
      </c>
      <c r="G163" s="312" t="s">
        <v>414</v>
      </c>
      <c r="H163" s="312" t="s">
        <v>824</v>
      </c>
      <c r="I163" s="167">
        <v>1993</v>
      </c>
      <c r="J163" s="312" t="s">
        <v>26</v>
      </c>
      <c r="K163" s="312">
        <v>69.7</v>
      </c>
      <c r="L163" s="312" t="s">
        <v>5</v>
      </c>
      <c r="M163" s="312" t="s">
        <v>182</v>
      </c>
      <c r="N163"/>
      <c r="O163"/>
      <c r="P163"/>
      <c r="Q163"/>
      <c r="R163"/>
      <c r="S163"/>
      <c r="V163" s="213"/>
      <c r="W163" s="196"/>
      <c r="X163" s="186"/>
      <c r="Y163" s="187">
        <v>2</v>
      </c>
      <c r="Z163" s="187" t="s">
        <v>17</v>
      </c>
      <c r="AA163" s="186" t="s">
        <v>12</v>
      </c>
      <c r="AB163" s="188" t="s">
        <v>484</v>
      </c>
      <c r="AC163" s="187">
        <v>1954</v>
      </c>
      <c r="AD163" s="189" t="s">
        <v>31</v>
      </c>
      <c r="AE163" s="187">
        <v>83.9</v>
      </c>
      <c r="AF163" s="187" t="s">
        <v>3</v>
      </c>
      <c r="AG163" s="259" t="s">
        <v>962</v>
      </c>
      <c r="AH163" s="268"/>
      <c r="AI163" s="45"/>
      <c r="AJ163" s="259"/>
      <c r="AK163" s="214"/>
    </row>
    <row r="164" spans="2:37">
      <c r="B164"/>
      <c r="C164" s="166">
        <v>0.40625</v>
      </c>
      <c r="D164" s="312" t="s">
        <v>962</v>
      </c>
      <c r="E164" s="312" t="s">
        <v>57</v>
      </c>
      <c r="F164" s="312" t="s">
        <v>962</v>
      </c>
      <c r="G164" s="312" t="s">
        <v>15</v>
      </c>
      <c r="H164" s="312" t="s">
        <v>584</v>
      </c>
      <c r="I164" s="167">
        <v>1955</v>
      </c>
      <c r="J164" s="312" t="s">
        <v>18</v>
      </c>
      <c r="K164" s="312" t="s">
        <v>998</v>
      </c>
      <c r="L164" s="312" t="s">
        <v>465</v>
      </c>
      <c r="M164" s="312" t="s">
        <v>598</v>
      </c>
      <c r="N164"/>
      <c r="O164"/>
      <c r="P164"/>
      <c r="Q164"/>
      <c r="R164"/>
      <c r="S164"/>
      <c r="V164" s="213"/>
      <c r="W164" s="196"/>
      <c r="X164" s="186"/>
      <c r="Y164" s="187">
        <v>3</v>
      </c>
      <c r="Z164" s="187" t="s">
        <v>17</v>
      </c>
      <c r="AA164" s="186" t="s">
        <v>12</v>
      </c>
      <c r="AB164" s="188" t="s">
        <v>453</v>
      </c>
      <c r="AC164" s="187">
        <v>1951</v>
      </c>
      <c r="AD164" s="189" t="s">
        <v>16</v>
      </c>
      <c r="AE164" s="187">
        <v>80.3</v>
      </c>
      <c r="AF164" s="187" t="s">
        <v>3</v>
      </c>
      <c r="AG164" s="259" t="s">
        <v>962</v>
      </c>
      <c r="AH164" s="268"/>
      <c r="AI164" s="45"/>
      <c r="AJ164" s="259"/>
      <c r="AK164" s="214"/>
    </row>
    <row r="165" spans="2:37">
      <c r="B165"/>
      <c r="C165" s="166">
        <v>0.42708333333333331</v>
      </c>
      <c r="D165" s="312" t="s">
        <v>962</v>
      </c>
      <c r="E165" s="312" t="s">
        <v>56</v>
      </c>
      <c r="F165" s="312" t="s">
        <v>8</v>
      </c>
      <c r="G165" s="312" t="s">
        <v>415</v>
      </c>
      <c r="H165" s="312" t="s">
        <v>316</v>
      </c>
      <c r="I165" s="167">
        <v>1994</v>
      </c>
      <c r="J165" s="312" t="s">
        <v>32</v>
      </c>
      <c r="K165" s="312">
        <v>68</v>
      </c>
      <c r="L165" s="312" t="s">
        <v>7</v>
      </c>
      <c r="M165" s="312" t="s">
        <v>501</v>
      </c>
      <c r="N165"/>
      <c r="O165"/>
      <c r="P165"/>
      <c r="Q165"/>
      <c r="R165"/>
      <c r="S165"/>
      <c r="V165" s="213"/>
      <c r="W165" s="196"/>
      <c r="X165" s="186"/>
      <c r="Y165" s="187">
        <v>4</v>
      </c>
      <c r="Z165" s="187" t="s">
        <v>17</v>
      </c>
      <c r="AA165" s="186" t="s">
        <v>12</v>
      </c>
      <c r="AB165" s="188" t="s">
        <v>455</v>
      </c>
      <c r="AC165" s="187">
        <v>1945</v>
      </c>
      <c r="AD165" s="189" t="s">
        <v>16</v>
      </c>
      <c r="AE165" s="187">
        <v>57.9</v>
      </c>
      <c r="AF165" s="187" t="s">
        <v>437</v>
      </c>
      <c r="AG165" s="259" t="s">
        <v>962</v>
      </c>
      <c r="AH165" s="268"/>
      <c r="AI165" s="45"/>
      <c r="AJ165" s="259"/>
      <c r="AK165" s="214"/>
    </row>
    <row r="166" spans="2:37">
      <c r="B166"/>
      <c r="C166" s="166">
        <v>0.44791666666666669</v>
      </c>
      <c r="D166" s="312" t="s">
        <v>962</v>
      </c>
      <c r="E166" s="312" t="s">
        <v>56</v>
      </c>
      <c r="F166" s="312" t="s">
        <v>13</v>
      </c>
      <c r="G166" s="312" t="s">
        <v>415</v>
      </c>
      <c r="H166" s="312" t="s">
        <v>214</v>
      </c>
      <c r="I166" s="167">
        <v>1995</v>
      </c>
      <c r="J166" s="312" t="s">
        <v>28</v>
      </c>
      <c r="K166" s="312">
        <v>77.400000000000006</v>
      </c>
      <c r="L166" s="312" t="s">
        <v>7</v>
      </c>
      <c r="M166" s="312" t="s">
        <v>800</v>
      </c>
      <c r="N166"/>
      <c r="O166"/>
      <c r="P166"/>
      <c r="Q166"/>
      <c r="R166"/>
      <c r="S166"/>
      <c r="V166" s="213"/>
      <c r="W166" s="196"/>
      <c r="X166" s="186"/>
      <c r="Y166" s="187">
        <v>5</v>
      </c>
      <c r="Z166" s="187" t="s">
        <v>17</v>
      </c>
      <c r="AA166" s="186" t="s">
        <v>12</v>
      </c>
      <c r="AB166" s="188" t="s">
        <v>740</v>
      </c>
      <c r="AC166" s="187">
        <v>1946</v>
      </c>
      <c r="AD166" s="189" t="s">
        <v>32</v>
      </c>
      <c r="AE166" s="187">
        <v>78.099999999999994</v>
      </c>
      <c r="AF166" s="187" t="s">
        <v>437</v>
      </c>
      <c r="AG166" s="259" t="s">
        <v>266</v>
      </c>
      <c r="AH166" s="268"/>
      <c r="AI166" s="45"/>
      <c r="AJ166" s="259"/>
      <c r="AK166" s="214"/>
    </row>
    <row r="167" spans="2:37" ht="15.75" thickBot="1">
      <c r="B167"/>
      <c r="C167" s="166">
        <v>0.47916666666666669</v>
      </c>
      <c r="D167" s="312" t="s">
        <v>962</v>
      </c>
      <c r="E167" s="312" t="s">
        <v>56</v>
      </c>
      <c r="F167" s="312" t="s">
        <v>21</v>
      </c>
      <c r="G167" s="312" t="s">
        <v>415</v>
      </c>
      <c r="H167" s="312" t="s">
        <v>851</v>
      </c>
      <c r="I167" s="167">
        <v>1993</v>
      </c>
      <c r="J167" s="312" t="s">
        <v>27</v>
      </c>
      <c r="K167" s="312">
        <v>94.8</v>
      </c>
      <c r="L167" s="312" t="s">
        <v>7</v>
      </c>
      <c r="M167" s="312" t="s">
        <v>962</v>
      </c>
      <c r="N167"/>
      <c r="O167"/>
      <c r="P167"/>
      <c r="Q167"/>
      <c r="R167"/>
      <c r="S167"/>
      <c r="V167" s="215"/>
      <c r="W167" s="231"/>
      <c r="X167" s="217"/>
      <c r="Y167" s="218">
        <v>6</v>
      </c>
      <c r="Z167" s="218" t="s">
        <v>17</v>
      </c>
      <c r="AA167" s="217" t="s">
        <v>12</v>
      </c>
      <c r="AB167" s="219" t="s">
        <v>832</v>
      </c>
      <c r="AC167" s="218">
        <v>1943</v>
      </c>
      <c r="AD167" s="220" t="s">
        <v>26</v>
      </c>
      <c r="AE167" s="218">
        <v>78.5</v>
      </c>
      <c r="AF167" s="218" t="s">
        <v>437</v>
      </c>
      <c r="AG167" s="260" t="s">
        <v>471</v>
      </c>
      <c r="AH167" s="269"/>
      <c r="AI167" s="270"/>
      <c r="AJ167" s="260"/>
      <c r="AK167" s="221"/>
    </row>
    <row r="168" spans="2:37">
      <c r="B168"/>
      <c r="C168" s="166">
        <v>0.48958333333333331</v>
      </c>
      <c r="D168" s="312" t="s">
        <v>962</v>
      </c>
      <c r="E168" s="312" t="s">
        <v>56</v>
      </c>
      <c r="F168" s="312" t="s">
        <v>19</v>
      </c>
      <c r="G168" s="312" t="s">
        <v>415</v>
      </c>
      <c r="H168" s="312" t="s">
        <v>212</v>
      </c>
      <c r="I168" s="167">
        <v>1971</v>
      </c>
      <c r="J168" s="312" t="s">
        <v>28</v>
      </c>
      <c r="K168" s="312">
        <v>107.3</v>
      </c>
      <c r="L168" s="312" t="s">
        <v>7</v>
      </c>
      <c r="M168" s="312" t="s">
        <v>797</v>
      </c>
      <c r="N168"/>
      <c r="O168"/>
      <c r="P168"/>
      <c r="Q168"/>
      <c r="R168"/>
      <c r="S168"/>
      <c r="V168" s="206">
        <v>0.80208333333333337</v>
      </c>
      <c r="W168" s="232"/>
      <c r="X168" s="208" t="s">
        <v>56</v>
      </c>
      <c r="Y168" s="209">
        <v>1</v>
      </c>
      <c r="Z168" s="209" t="s">
        <v>464</v>
      </c>
      <c r="AA168" s="208" t="s">
        <v>12</v>
      </c>
      <c r="AB168" s="210" t="s">
        <v>452</v>
      </c>
      <c r="AC168" s="209">
        <v>1947</v>
      </c>
      <c r="AD168" s="211" t="s">
        <v>16</v>
      </c>
      <c r="AE168" s="209">
        <v>86.1</v>
      </c>
      <c r="AF168" s="209" t="s">
        <v>437</v>
      </c>
      <c r="AG168" s="258" t="s">
        <v>962</v>
      </c>
      <c r="AH168" s="266"/>
      <c r="AI168" s="267"/>
      <c r="AJ168" s="258"/>
      <c r="AK168" s="212"/>
    </row>
    <row r="169" spans="2:37">
      <c r="B169"/>
      <c r="C169" s="166">
        <v>0.5</v>
      </c>
      <c r="D169" s="312" t="s">
        <v>962</v>
      </c>
      <c r="E169" s="312" t="s">
        <v>567</v>
      </c>
      <c r="F169" s="312" t="s">
        <v>962</v>
      </c>
      <c r="G169" s="312" t="s">
        <v>415</v>
      </c>
      <c r="H169" s="312" t="s">
        <v>27</v>
      </c>
      <c r="I169" s="167" t="s">
        <v>962</v>
      </c>
      <c r="J169" s="312" t="s">
        <v>27</v>
      </c>
      <c r="K169" s="312" t="s">
        <v>962</v>
      </c>
      <c r="L169" s="312" t="s">
        <v>7</v>
      </c>
      <c r="M169" s="312" t="s">
        <v>962</v>
      </c>
      <c r="N169"/>
      <c r="O169"/>
      <c r="P169"/>
      <c r="Q169"/>
      <c r="R169"/>
      <c r="S169"/>
      <c r="V169" s="213"/>
      <c r="W169" s="196"/>
      <c r="X169" s="186"/>
      <c r="Y169" s="187">
        <v>2</v>
      </c>
      <c r="Z169" s="187" t="s">
        <v>464</v>
      </c>
      <c r="AA169" s="186" t="s">
        <v>12</v>
      </c>
      <c r="AB169" s="188" t="s">
        <v>862</v>
      </c>
      <c r="AC169" s="187">
        <v>1947</v>
      </c>
      <c r="AD169" s="189" t="s">
        <v>27</v>
      </c>
      <c r="AE169" s="187">
        <v>91.8</v>
      </c>
      <c r="AF169" s="187" t="s">
        <v>437</v>
      </c>
      <c r="AG169" s="259" t="s">
        <v>962</v>
      </c>
      <c r="AH169" s="268"/>
      <c r="AI169" s="45"/>
      <c r="AJ169" s="259"/>
      <c r="AK169" s="214"/>
    </row>
    <row r="170" spans="2:37">
      <c r="B170"/>
      <c r="C170" s="166">
        <v>0.52083333333333337</v>
      </c>
      <c r="D170" s="166">
        <v>0.625</v>
      </c>
      <c r="E170" s="312" t="s">
        <v>55</v>
      </c>
      <c r="F170" s="312" t="s">
        <v>9</v>
      </c>
      <c r="G170" s="312" t="s">
        <v>415</v>
      </c>
      <c r="H170" s="312" t="s">
        <v>65</v>
      </c>
      <c r="I170" s="167">
        <v>1987</v>
      </c>
      <c r="J170" s="312" t="s">
        <v>63</v>
      </c>
      <c r="K170" s="312">
        <v>71.7</v>
      </c>
      <c r="L170" s="312" t="s">
        <v>5</v>
      </c>
      <c r="M170" s="312" t="s">
        <v>816</v>
      </c>
      <c r="N170"/>
      <c r="O170"/>
      <c r="P170"/>
      <c r="Q170"/>
      <c r="R170"/>
      <c r="S170"/>
      <c r="V170" s="213"/>
      <c r="W170" s="196"/>
      <c r="X170" s="186"/>
      <c r="Y170" s="187">
        <v>3</v>
      </c>
      <c r="Z170" s="187" t="s">
        <v>983</v>
      </c>
      <c r="AA170" s="186" t="s">
        <v>12</v>
      </c>
      <c r="AB170" s="188" t="s">
        <v>454</v>
      </c>
      <c r="AC170" s="187">
        <v>1941</v>
      </c>
      <c r="AD170" s="189" t="s">
        <v>16</v>
      </c>
      <c r="AE170" s="187">
        <v>70.5</v>
      </c>
      <c r="AF170" s="187" t="s">
        <v>437</v>
      </c>
      <c r="AG170" s="259" t="s">
        <v>962</v>
      </c>
      <c r="AH170" s="268"/>
      <c r="AI170" s="45"/>
      <c r="AJ170" s="259"/>
      <c r="AK170" s="214"/>
    </row>
    <row r="171" spans="2:37">
      <c r="B171"/>
      <c r="C171" s="166">
        <v>0.55208333333333337</v>
      </c>
      <c r="D171" s="166">
        <v>0.65625</v>
      </c>
      <c r="E171" s="312" t="s">
        <v>55</v>
      </c>
      <c r="F171" s="312" t="s">
        <v>17</v>
      </c>
      <c r="G171" s="312" t="s">
        <v>415</v>
      </c>
      <c r="H171" s="312" t="s">
        <v>791</v>
      </c>
      <c r="I171" s="167">
        <v>1987</v>
      </c>
      <c r="J171" s="312" t="s">
        <v>28</v>
      </c>
      <c r="K171" s="312">
        <v>78.3</v>
      </c>
      <c r="L171" s="312" t="s">
        <v>5</v>
      </c>
      <c r="M171" s="312" t="s">
        <v>807</v>
      </c>
      <c r="N171"/>
      <c r="O171"/>
      <c r="P171"/>
      <c r="Q171"/>
      <c r="R171"/>
      <c r="S171"/>
      <c r="V171" s="213"/>
      <c r="W171" s="196"/>
      <c r="X171" s="186"/>
      <c r="Y171" s="187">
        <v>4</v>
      </c>
      <c r="Z171" s="187" t="s">
        <v>983</v>
      </c>
      <c r="AA171" s="186" t="s">
        <v>12</v>
      </c>
      <c r="AB171" s="188" t="s">
        <v>739</v>
      </c>
      <c r="AC171" s="187">
        <v>1937</v>
      </c>
      <c r="AD171" s="189" t="s">
        <v>32</v>
      </c>
      <c r="AE171" s="187">
        <v>76.8</v>
      </c>
      <c r="AF171" s="187" t="s">
        <v>437</v>
      </c>
      <c r="AG171" s="259" t="s">
        <v>520</v>
      </c>
      <c r="AH171" s="268"/>
      <c r="AI171" s="45"/>
      <c r="AJ171" s="259"/>
      <c r="AK171" s="214"/>
    </row>
    <row r="172" spans="2:37" ht="15.75" thickBot="1">
      <c r="B172"/>
      <c r="C172" s="166">
        <v>0.5625</v>
      </c>
      <c r="D172" s="166">
        <v>0.66666666666666663</v>
      </c>
      <c r="E172" s="312" t="s">
        <v>55</v>
      </c>
      <c r="F172" s="312" t="s">
        <v>21</v>
      </c>
      <c r="G172" s="312" t="s">
        <v>415</v>
      </c>
      <c r="H172" s="312" t="s">
        <v>469</v>
      </c>
      <c r="I172" s="167">
        <v>1981</v>
      </c>
      <c r="J172" s="312" t="s">
        <v>22</v>
      </c>
      <c r="K172" s="312">
        <v>90.7</v>
      </c>
      <c r="L172" s="312" t="s">
        <v>5</v>
      </c>
      <c r="M172" s="312" t="s">
        <v>471</v>
      </c>
      <c r="N172"/>
      <c r="O172"/>
      <c r="P172"/>
      <c r="Q172"/>
      <c r="R172"/>
      <c r="S172"/>
      <c r="V172" s="215"/>
      <c r="W172" s="231"/>
      <c r="X172" s="217"/>
      <c r="Y172" s="218">
        <v>5</v>
      </c>
      <c r="Z172" s="218" t="s">
        <v>983</v>
      </c>
      <c r="AA172" s="217" t="s">
        <v>12</v>
      </c>
      <c r="AB172" s="219" t="s">
        <v>975</v>
      </c>
      <c r="AC172" s="218">
        <v>1941</v>
      </c>
      <c r="AD172" s="220" t="s">
        <v>27</v>
      </c>
      <c r="AE172" s="218">
        <v>81.400000000000006</v>
      </c>
      <c r="AF172" s="218" t="s">
        <v>437</v>
      </c>
      <c r="AG172" s="260" t="s">
        <v>962</v>
      </c>
      <c r="AH172" s="269"/>
      <c r="AI172" s="270"/>
      <c r="AJ172" s="260"/>
      <c r="AK172" s="221"/>
    </row>
    <row r="173" spans="2:37">
      <c r="B173"/>
      <c r="C173" s="166">
        <v>0.57291666666666663</v>
      </c>
      <c r="D173" s="166">
        <v>0.67708333333333337</v>
      </c>
      <c r="E173" s="312" t="s">
        <v>55</v>
      </c>
      <c r="F173" s="312" t="s">
        <v>19</v>
      </c>
      <c r="G173" s="312" t="s">
        <v>415</v>
      </c>
      <c r="H173" s="312" t="s">
        <v>754</v>
      </c>
      <c r="I173" s="167">
        <v>1996</v>
      </c>
      <c r="J173" s="312" t="s">
        <v>24</v>
      </c>
      <c r="K173" s="312">
        <v>113.6</v>
      </c>
      <c r="L173" s="312" t="s">
        <v>5</v>
      </c>
      <c r="M173" s="312" t="s">
        <v>776</v>
      </c>
      <c r="N173"/>
      <c r="O173"/>
      <c r="P173"/>
      <c r="Q173"/>
      <c r="R173"/>
      <c r="S173"/>
      <c r="V173" s="206">
        <v>0.8125</v>
      </c>
      <c r="W173" s="232"/>
      <c r="X173" s="208" t="s">
        <v>56</v>
      </c>
      <c r="Y173" s="209">
        <v>1</v>
      </c>
      <c r="Z173" s="209" t="s">
        <v>9</v>
      </c>
      <c r="AA173" s="208" t="s">
        <v>12</v>
      </c>
      <c r="AB173" s="210" t="s">
        <v>431</v>
      </c>
      <c r="AC173" s="209">
        <v>1968</v>
      </c>
      <c r="AD173" s="211" t="s">
        <v>11</v>
      </c>
      <c r="AE173" s="209">
        <v>72.5</v>
      </c>
      <c r="AF173" s="209" t="s">
        <v>5</v>
      </c>
      <c r="AG173" s="258" t="s">
        <v>440</v>
      </c>
      <c r="AH173" s="266"/>
      <c r="AI173" s="267"/>
      <c r="AJ173" s="258"/>
      <c r="AK173" s="212"/>
    </row>
    <row r="174" spans="2:37">
      <c r="B174"/>
      <c r="C174" s="166">
        <v>0.58333333333333337</v>
      </c>
      <c r="D174" s="312" t="s">
        <v>962</v>
      </c>
      <c r="E174" s="312" t="s">
        <v>57</v>
      </c>
      <c r="F174" s="312" t="s">
        <v>4</v>
      </c>
      <c r="G174" s="312" t="s">
        <v>414</v>
      </c>
      <c r="H174" s="312" t="s">
        <v>444</v>
      </c>
      <c r="I174" s="167">
        <v>1980</v>
      </c>
      <c r="J174" s="312" t="s">
        <v>14</v>
      </c>
      <c r="K174" s="312">
        <v>59.8</v>
      </c>
      <c r="L174" s="312" t="s">
        <v>3</v>
      </c>
      <c r="M174" s="312" t="s">
        <v>447</v>
      </c>
      <c r="N174"/>
      <c r="O174"/>
      <c r="P174"/>
      <c r="Q174"/>
      <c r="R174"/>
      <c r="S174"/>
      <c r="V174" s="213"/>
      <c r="W174" s="196"/>
      <c r="X174" s="186"/>
      <c r="Y174" s="187">
        <v>2</v>
      </c>
      <c r="Z174" s="187" t="s">
        <v>464</v>
      </c>
      <c r="AA174" s="186" t="s">
        <v>12</v>
      </c>
      <c r="AB174" s="188" t="s">
        <v>249</v>
      </c>
      <c r="AC174" s="187">
        <v>1970</v>
      </c>
      <c r="AD174" s="189" t="s">
        <v>31</v>
      </c>
      <c r="AE174" s="187">
        <v>99.7</v>
      </c>
      <c r="AF174" s="187" t="s">
        <v>5</v>
      </c>
      <c r="AG174" s="259" t="s">
        <v>490</v>
      </c>
      <c r="AH174" s="268"/>
      <c r="AI174" s="45"/>
      <c r="AJ174" s="259"/>
      <c r="AK174" s="214"/>
    </row>
    <row r="175" spans="2:37">
      <c r="B175"/>
      <c r="C175" s="166">
        <v>0.59375</v>
      </c>
      <c r="D175" s="312" t="s">
        <v>962</v>
      </c>
      <c r="E175" s="312" t="s">
        <v>57</v>
      </c>
      <c r="F175" s="312" t="s">
        <v>4</v>
      </c>
      <c r="G175" s="312" t="s">
        <v>414</v>
      </c>
      <c r="H175" s="312" t="s">
        <v>445</v>
      </c>
      <c r="I175" s="167">
        <v>1962</v>
      </c>
      <c r="J175" s="312" t="s">
        <v>14</v>
      </c>
      <c r="K175" s="312">
        <v>61.3</v>
      </c>
      <c r="L175" s="312" t="s">
        <v>3</v>
      </c>
      <c r="M175" s="312" t="s">
        <v>448</v>
      </c>
      <c r="N175"/>
      <c r="O175"/>
      <c r="P175"/>
      <c r="Q175"/>
      <c r="R175"/>
      <c r="S175"/>
      <c r="V175" s="213"/>
      <c r="W175" s="196"/>
      <c r="X175" s="186"/>
      <c r="Y175" s="187">
        <v>3</v>
      </c>
      <c r="Z175" s="187" t="s">
        <v>17</v>
      </c>
      <c r="AA175" s="186" t="s">
        <v>12</v>
      </c>
      <c r="AB175" s="188" t="s">
        <v>592</v>
      </c>
      <c r="AC175" s="187">
        <v>1970</v>
      </c>
      <c r="AD175" s="189" t="s">
        <v>18</v>
      </c>
      <c r="AE175" s="187">
        <v>84.3</v>
      </c>
      <c r="AF175" s="187" t="s">
        <v>5</v>
      </c>
      <c r="AG175" s="259" t="s">
        <v>602</v>
      </c>
      <c r="AH175" s="268"/>
      <c r="AI175" s="45"/>
      <c r="AJ175" s="259"/>
      <c r="AK175" s="214"/>
    </row>
    <row r="176" spans="2:37">
      <c r="B176"/>
      <c r="C176" s="166">
        <v>0.61458333333333337</v>
      </c>
      <c r="D176" s="312" t="s">
        <v>962</v>
      </c>
      <c r="E176" s="312" t="s">
        <v>57</v>
      </c>
      <c r="F176" s="312" t="s">
        <v>6</v>
      </c>
      <c r="G176" s="312" t="s">
        <v>414</v>
      </c>
      <c r="H176" s="312" t="s">
        <v>488</v>
      </c>
      <c r="I176" s="167">
        <v>1988</v>
      </c>
      <c r="J176" s="312" t="s">
        <v>31</v>
      </c>
      <c r="K176" s="312">
        <v>77.5</v>
      </c>
      <c r="L176" s="312" t="s">
        <v>3</v>
      </c>
      <c r="M176" s="312" t="s">
        <v>493</v>
      </c>
      <c r="N176"/>
      <c r="O176"/>
      <c r="P176"/>
      <c r="Q176"/>
      <c r="R176"/>
      <c r="S176"/>
      <c r="V176" s="213"/>
      <c r="W176" s="196"/>
      <c r="X176" s="186"/>
      <c r="Y176" s="187">
        <v>4</v>
      </c>
      <c r="Z176" s="187" t="s">
        <v>17</v>
      </c>
      <c r="AA176" s="186" t="s">
        <v>12</v>
      </c>
      <c r="AB176" s="188" t="s">
        <v>866</v>
      </c>
      <c r="AC176" s="187">
        <v>1968</v>
      </c>
      <c r="AD176" s="189" t="s">
        <v>27</v>
      </c>
      <c r="AE176" s="187">
        <v>77.8</v>
      </c>
      <c r="AF176" s="187" t="s">
        <v>5</v>
      </c>
      <c r="AG176" s="259" t="s">
        <v>962</v>
      </c>
      <c r="AH176" s="268"/>
      <c r="AI176" s="45"/>
      <c r="AJ176" s="259"/>
      <c r="AK176" s="214"/>
    </row>
    <row r="177" spans="2:37">
      <c r="B177"/>
      <c r="C177" s="166">
        <v>0.70833333333333337</v>
      </c>
      <c r="D177" s="166">
        <v>0.78125</v>
      </c>
      <c r="E177" s="312" t="s">
        <v>55</v>
      </c>
      <c r="F177" s="312" t="s">
        <v>464</v>
      </c>
      <c r="G177" s="312" t="s">
        <v>12</v>
      </c>
      <c r="H177" s="312" t="s">
        <v>452</v>
      </c>
      <c r="I177" s="167">
        <v>1947</v>
      </c>
      <c r="J177" s="312" t="s">
        <v>16</v>
      </c>
      <c r="K177" s="312">
        <v>86.1</v>
      </c>
      <c r="L177" s="312" t="s">
        <v>437</v>
      </c>
      <c r="M177" s="312" t="s">
        <v>962</v>
      </c>
      <c r="N177"/>
      <c r="O177"/>
      <c r="P177"/>
      <c r="Q177"/>
      <c r="R177"/>
      <c r="S177"/>
      <c r="V177" s="213"/>
      <c r="W177" s="196"/>
      <c r="X177" s="186"/>
      <c r="Y177" s="187">
        <v>5</v>
      </c>
      <c r="Z177" s="187" t="s">
        <v>464</v>
      </c>
      <c r="AA177" s="186" t="s">
        <v>12</v>
      </c>
      <c r="AB177" s="188" t="s">
        <v>461</v>
      </c>
      <c r="AC177" s="187">
        <v>1965</v>
      </c>
      <c r="AD177" s="189" t="s">
        <v>16</v>
      </c>
      <c r="AE177" s="187">
        <v>102.9</v>
      </c>
      <c r="AF177" s="187" t="s">
        <v>5</v>
      </c>
      <c r="AG177" s="259" t="s">
        <v>962</v>
      </c>
      <c r="AH177" s="268"/>
      <c r="AI177" s="45"/>
      <c r="AJ177" s="259"/>
      <c r="AK177" s="214"/>
    </row>
    <row r="178" spans="2:37" ht="15.75" thickBot="1">
      <c r="B178"/>
      <c r="C178" s="166">
        <v>0.71875</v>
      </c>
      <c r="D178" s="166">
        <v>0.79166666666666663</v>
      </c>
      <c r="E178" s="312" t="s">
        <v>55</v>
      </c>
      <c r="F178" s="312" t="s">
        <v>962</v>
      </c>
      <c r="G178" s="312" t="s">
        <v>12</v>
      </c>
      <c r="H178" s="312" t="s">
        <v>739</v>
      </c>
      <c r="I178" s="167">
        <v>1937</v>
      </c>
      <c r="J178" s="312" t="s">
        <v>32</v>
      </c>
      <c r="K178" s="312">
        <v>76.8</v>
      </c>
      <c r="L178" s="312" t="s">
        <v>437</v>
      </c>
      <c r="M178" s="312" t="s">
        <v>520</v>
      </c>
      <c r="N178"/>
      <c r="O178"/>
      <c r="P178"/>
      <c r="Q178"/>
      <c r="R178"/>
      <c r="S178"/>
      <c r="V178" s="215"/>
      <c r="W178" s="231"/>
      <c r="X178" s="217"/>
      <c r="Y178" s="218">
        <v>6</v>
      </c>
      <c r="Z178" s="218" t="s">
        <v>464</v>
      </c>
      <c r="AA178" s="217" t="s">
        <v>12</v>
      </c>
      <c r="AB178" s="219" t="s">
        <v>265</v>
      </c>
      <c r="AC178" s="218">
        <v>1967</v>
      </c>
      <c r="AD178" s="220" t="s">
        <v>32</v>
      </c>
      <c r="AE178" s="218">
        <v>93.4</v>
      </c>
      <c r="AF178" s="218" t="s">
        <v>5</v>
      </c>
      <c r="AG178" s="260" t="s">
        <v>520</v>
      </c>
      <c r="AH178" s="269"/>
      <c r="AI178" s="270"/>
      <c r="AJ178" s="260"/>
      <c r="AK178" s="221"/>
    </row>
    <row r="179" spans="2:37">
      <c r="B179"/>
      <c r="C179" s="166">
        <v>0.72916666666666663</v>
      </c>
      <c r="D179" s="312" t="s">
        <v>962</v>
      </c>
      <c r="E179" s="312" t="s">
        <v>57</v>
      </c>
      <c r="F179" s="312" t="s">
        <v>6</v>
      </c>
      <c r="G179" s="312" t="s">
        <v>15</v>
      </c>
      <c r="H179" s="312" t="s">
        <v>458</v>
      </c>
      <c r="I179" s="167">
        <v>1969</v>
      </c>
      <c r="J179" s="312" t="s">
        <v>16</v>
      </c>
      <c r="K179" s="312">
        <v>91.4</v>
      </c>
      <c r="L179" s="312" t="s">
        <v>3</v>
      </c>
      <c r="M179" s="312" t="s">
        <v>962</v>
      </c>
      <c r="N179"/>
      <c r="O179"/>
      <c r="P179"/>
      <c r="Q179"/>
      <c r="R179"/>
      <c r="S179"/>
      <c r="V179" s="206">
        <v>0.82291666666666663</v>
      </c>
      <c r="W179" s="232"/>
      <c r="X179" s="208" t="s">
        <v>56</v>
      </c>
      <c r="Y179" s="209">
        <v>1</v>
      </c>
      <c r="Z179" s="209" t="s">
        <v>6</v>
      </c>
      <c r="AA179" s="208" t="s">
        <v>15</v>
      </c>
      <c r="AB179" s="210" t="s">
        <v>526</v>
      </c>
      <c r="AC179" s="209">
        <v>1974</v>
      </c>
      <c r="AD179" s="211" t="s">
        <v>29</v>
      </c>
      <c r="AE179" s="209">
        <v>71.2</v>
      </c>
      <c r="AF179" s="209" t="s">
        <v>3</v>
      </c>
      <c r="AG179" s="258" t="s">
        <v>529</v>
      </c>
      <c r="AH179" s="266"/>
      <c r="AI179" s="267"/>
      <c r="AJ179" s="258"/>
      <c r="AK179" s="212"/>
    </row>
    <row r="180" spans="2:37">
      <c r="B180"/>
      <c r="C180" s="166">
        <v>0.73958333333333337</v>
      </c>
      <c r="D180" s="312" t="s">
        <v>962</v>
      </c>
      <c r="E180" s="312" t="s">
        <v>57</v>
      </c>
      <c r="F180" s="312" t="s">
        <v>962</v>
      </c>
      <c r="G180" s="312" t="s">
        <v>15</v>
      </c>
      <c r="H180" s="312" t="s">
        <v>763</v>
      </c>
      <c r="I180" s="167">
        <v>1948</v>
      </c>
      <c r="J180" s="312" t="s">
        <v>24</v>
      </c>
      <c r="K180" s="312">
        <v>61.3</v>
      </c>
      <c r="L180" s="312" t="s">
        <v>465</v>
      </c>
      <c r="M180" s="312" t="s">
        <v>127</v>
      </c>
      <c r="N180"/>
      <c r="O180"/>
      <c r="P180"/>
      <c r="Q180"/>
      <c r="R180"/>
      <c r="S180"/>
      <c r="V180" s="213"/>
      <c r="W180" s="196"/>
      <c r="X180" s="186"/>
      <c r="Y180" s="187">
        <v>2</v>
      </c>
      <c r="Z180" s="187" t="s">
        <v>6</v>
      </c>
      <c r="AA180" s="186" t="s">
        <v>15</v>
      </c>
      <c r="AB180" s="188" t="s">
        <v>527</v>
      </c>
      <c r="AC180" s="187">
        <v>1974</v>
      </c>
      <c r="AD180" s="189" t="s">
        <v>29</v>
      </c>
      <c r="AE180" s="187">
        <v>69.3</v>
      </c>
      <c r="AF180" s="187" t="s">
        <v>3</v>
      </c>
      <c r="AG180" s="259" t="s">
        <v>528</v>
      </c>
      <c r="AH180" s="268"/>
      <c r="AI180" s="45"/>
      <c r="AJ180" s="259"/>
      <c r="AK180" s="214"/>
    </row>
    <row r="181" spans="2:37">
      <c r="B181" s="312" t="s">
        <v>961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V181" s="213"/>
      <c r="W181" s="196"/>
      <c r="X181" s="186"/>
      <c r="Y181" s="187">
        <v>3</v>
      </c>
      <c r="Z181" s="187" t="s">
        <v>6</v>
      </c>
      <c r="AA181" s="186" t="s">
        <v>15</v>
      </c>
      <c r="AB181" s="188" t="s">
        <v>774</v>
      </c>
      <c r="AC181" s="187">
        <v>1976</v>
      </c>
      <c r="AD181" s="189" t="s">
        <v>24</v>
      </c>
      <c r="AE181" s="187">
        <v>69.2</v>
      </c>
      <c r="AF181" s="187" t="s">
        <v>3</v>
      </c>
      <c r="AG181" s="259" t="s">
        <v>777</v>
      </c>
      <c r="AH181" s="268"/>
      <c r="AI181" s="45"/>
      <c r="AJ181" s="259"/>
      <c r="AK181" s="214"/>
    </row>
    <row r="182" spans="2:37">
      <c r="I182" s="174"/>
      <c r="Q182" s="174"/>
      <c r="V182" s="213"/>
      <c r="W182" s="196"/>
      <c r="X182" s="186"/>
      <c r="Y182" s="187">
        <v>4</v>
      </c>
      <c r="Z182" s="187" t="s">
        <v>6</v>
      </c>
      <c r="AA182" s="186" t="s">
        <v>15</v>
      </c>
      <c r="AB182" s="188" t="s">
        <v>585</v>
      </c>
      <c r="AC182" s="187">
        <v>1975</v>
      </c>
      <c r="AD182" s="189" t="s">
        <v>18</v>
      </c>
      <c r="AE182" s="187">
        <v>73.8</v>
      </c>
      <c r="AF182" s="187" t="s">
        <v>3</v>
      </c>
      <c r="AG182" s="259" t="s">
        <v>599</v>
      </c>
      <c r="AH182" s="268"/>
      <c r="AI182" s="45"/>
      <c r="AJ182" s="259"/>
      <c r="AK182" s="214"/>
    </row>
    <row r="183" spans="2:37">
      <c r="I183" s="174"/>
      <c r="Q183" s="174"/>
      <c r="V183" s="213"/>
      <c r="W183" s="196"/>
      <c r="X183" s="186"/>
      <c r="Y183" s="187">
        <v>5</v>
      </c>
      <c r="Z183" s="187" t="s">
        <v>6</v>
      </c>
      <c r="AA183" s="186" t="s">
        <v>15</v>
      </c>
      <c r="AB183" s="188" t="s">
        <v>435</v>
      </c>
      <c r="AC183" s="187">
        <v>1961</v>
      </c>
      <c r="AD183" s="189" t="s">
        <v>11</v>
      </c>
      <c r="AE183" s="187">
        <v>84.3</v>
      </c>
      <c r="AF183" s="187" t="s">
        <v>437</v>
      </c>
      <c r="AG183" s="259" t="s">
        <v>431</v>
      </c>
      <c r="AH183" s="268"/>
      <c r="AI183" s="45"/>
      <c r="AJ183" s="259"/>
      <c r="AK183" s="214"/>
    </row>
    <row r="184" spans="2:37" ht="15.75" thickBot="1">
      <c r="I184" s="174"/>
      <c r="Q184" s="174"/>
      <c r="V184" s="215"/>
      <c r="W184" s="231"/>
      <c r="X184" s="217"/>
      <c r="Y184" s="218">
        <v>6</v>
      </c>
      <c r="Z184" s="218" t="s">
        <v>8</v>
      </c>
      <c r="AA184" s="217" t="s">
        <v>15</v>
      </c>
      <c r="AB184" s="219" t="s">
        <v>446</v>
      </c>
      <c r="AC184" s="218">
        <v>1961</v>
      </c>
      <c r="AD184" s="220" t="s">
        <v>14</v>
      </c>
      <c r="AE184" s="218">
        <v>60.6</v>
      </c>
      <c r="AF184" s="218" t="s">
        <v>437</v>
      </c>
      <c r="AG184" s="260" t="s">
        <v>449</v>
      </c>
      <c r="AH184" s="269"/>
      <c r="AI184" s="270"/>
      <c r="AJ184" s="260"/>
      <c r="AK184" s="221"/>
    </row>
    <row r="185" spans="2:37">
      <c r="I185" s="174"/>
      <c r="Q185" s="174"/>
      <c r="V185" s="206">
        <v>0.83333333333333337</v>
      </c>
      <c r="W185" s="232"/>
      <c r="X185" s="208" t="s">
        <v>56</v>
      </c>
      <c r="Y185" s="209">
        <v>1</v>
      </c>
      <c r="Z185" s="209" t="s">
        <v>6</v>
      </c>
      <c r="AA185" s="208" t="s">
        <v>15</v>
      </c>
      <c r="AB185" s="210" t="s">
        <v>458</v>
      </c>
      <c r="AC185" s="209">
        <v>1969</v>
      </c>
      <c r="AD185" s="211" t="s">
        <v>16</v>
      </c>
      <c r="AE185" s="209">
        <v>91.4</v>
      </c>
      <c r="AF185" s="209" t="s">
        <v>3</v>
      </c>
      <c r="AG185" s="258" t="s">
        <v>962</v>
      </c>
      <c r="AH185" s="266"/>
      <c r="AI185" s="267"/>
      <c r="AJ185" s="258"/>
      <c r="AK185" s="212"/>
    </row>
    <row r="186" spans="2:37">
      <c r="I186" s="174"/>
      <c r="Q186" s="174"/>
      <c r="V186" s="213"/>
      <c r="W186" s="196"/>
      <c r="X186" s="186"/>
      <c r="Y186" s="187">
        <v>2</v>
      </c>
      <c r="Z186" s="187" t="s">
        <v>6</v>
      </c>
      <c r="AA186" s="186" t="s">
        <v>15</v>
      </c>
      <c r="AB186" s="188" t="s">
        <v>587</v>
      </c>
      <c r="AC186" s="187">
        <v>1970</v>
      </c>
      <c r="AD186" s="189" t="s">
        <v>18</v>
      </c>
      <c r="AE186" s="187">
        <v>77.7</v>
      </c>
      <c r="AF186" s="187" t="s">
        <v>3</v>
      </c>
      <c r="AG186" s="259" t="s">
        <v>601</v>
      </c>
      <c r="AH186" s="268"/>
      <c r="AI186" s="45"/>
      <c r="AJ186" s="259"/>
      <c r="AK186" s="214"/>
    </row>
    <row r="187" spans="2:37">
      <c r="I187" s="174"/>
      <c r="Q187" s="174"/>
      <c r="V187" s="213"/>
      <c r="W187" s="196"/>
      <c r="X187" s="186"/>
      <c r="Y187" s="187">
        <v>3</v>
      </c>
      <c r="Z187" s="187" t="s">
        <v>6</v>
      </c>
      <c r="AA187" s="186" t="s">
        <v>15</v>
      </c>
      <c r="AB187" s="188" t="s">
        <v>582</v>
      </c>
      <c r="AC187" s="187">
        <v>1969</v>
      </c>
      <c r="AD187" s="189" t="s">
        <v>18</v>
      </c>
      <c r="AE187" s="187">
        <v>84.8</v>
      </c>
      <c r="AF187" s="187" t="s">
        <v>3</v>
      </c>
      <c r="AG187" s="259" t="s">
        <v>962</v>
      </c>
      <c r="AH187" s="268"/>
      <c r="AI187" s="45"/>
      <c r="AJ187" s="259"/>
      <c r="AK187" s="214"/>
    </row>
    <row r="188" spans="2:37">
      <c r="I188" s="174"/>
      <c r="Q188" s="174"/>
      <c r="V188" s="213"/>
      <c r="W188" s="196"/>
      <c r="X188" s="186"/>
      <c r="Y188" s="187">
        <v>4</v>
      </c>
      <c r="Z188" s="187" t="s">
        <v>8</v>
      </c>
      <c r="AA188" s="186" t="s">
        <v>15</v>
      </c>
      <c r="AB188" s="188" t="s">
        <v>772</v>
      </c>
      <c r="AC188" s="187">
        <v>1969</v>
      </c>
      <c r="AD188" s="189" t="s">
        <v>24</v>
      </c>
      <c r="AE188" s="187">
        <v>65.8</v>
      </c>
      <c r="AF188" s="187" t="s">
        <v>3</v>
      </c>
      <c r="AG188" s="259" t="s">
        <v>775</v>
      </c>
      <c r="AH188" s="268"/>
      <c r="AI188" s="45"/>
      <c r="AJ188" s="259"/>
      <c r="AK188" s="214"/>
    </row>
    <row r="189" spans="2:37">
      <c r="I189" s="174"/>
      <c r="Q189" s="174"/>
      <c r="V189" s="213"/>
      <c r="W189" s="196"/>
      <c r="X189" s="186"/>
      <c r="Y189" s="187">
        <v>5</v>
      </c>
      <c r="Z189" s="187" t="s">
        <v>8</v>
      </c>
      <c r="AA189" s="186" t="s">
        <v>15</v>
      </c>
      <c r="AB189" s="188" t="s">
        <v>773</v>
      </c>
      <c r="AC189" s="187">
        <v>1969</v>
      </c>
      <c r="AD189" s="189" t="s">
        <v>24</v>
      </c>
      <c r="AE189" s="187">
        <v>67.7</v>
      </c>
      <c r="AF189" s="187" t="s">
        <v>3</v>
      </c>
      <c r="AG189" s="259" t="s">
        <v>777</v>
      </c>
      <c r="AH189" s="268"/>
      <c r="AI189" s="45"/>
      <c r="AJ189" s="259"/>
      <c r="AK189" s="214"/>
    </row>
    <row r="190" spans="2:37" ht="15.75" thickBot="1">
      <c r="I190" s="174"/>
      <c r="Q190" s="174"/>
      <c r="V190" s="215"/>
      <c r="W190" s="231"/>
      <c r="X190" s="217"/>
      <c r="Y190" s="218">
        <v>6</v>
      </c>
      <c r="Z190" s="218" t="s">
        <v>8</v>
      </c>
      <c r="AA190" s="217" t="s">
        <v>15</v>
      </c>
      <c r="AB190" s="219" t="s">
        <v>577</v>
      </c>
      <c r="AC190" s="218">
        <v>1972</v>
      </c>
      <c r="AD190" s="220" t="s">
        <v>18</v>
      </c>
      <c r="AE190" s="218" t="s">
        <v>982</v>
      </c>
      <c r="AF190" s="218" t="s">
        <v>3</v>
      </c>
      <c r="AG190" s="260" t="s">
        <v>962</v>
      </c>
      <c r="AH190" s="269"/>
      <c r="AI190" s="270"/>
      <c r="AJ190" s="260"/>
      <c r="AK190" s="221"/>
    </row>
    <row r="191" spans="2:37">
      <c r="I191" s="174"/>
      <c r="Q191" s="174"/>
      <c r="V191" s="206">
        <v>0.84375</v>
      </c>
      <c r="W191" s="232"/>
      <c r="X191" s="208" t="s">
        <v>56</v>
      </c>
      <c r="Y191" s="209">
        <v>1</v>
      </c>
      <c r="Z191" s="209" t="s">
        <v>8</v>
      </c>
      <c r="AA191" s="208" t="s">
        <v>15</v>
      </c>
      <c r="AB191" s="210" t="s">
        <v>429</v>
      </c>
      <c r="AC191" s="209">
        <v>1964</v>
      </c>
      <c r="AD191" s="211" t="s">
        <v>11</v>
      </c>
      <c r="AE191" s="209">
        <v>60.3</v>
      </c>
      <c r="AF191" s="209" t="s">
        <v>437</v>
      </c>
      <c r="AG191" s="258" t="s">
        <v>438</v>
      </c>
      <c r="AH191" s="266"/>
      <c r="AI191" s="267"/>
      <c r="AJ191" s="258"/>
      <c r="AK191" s="212"/>
    </row>
    <row r="192" spans="2:37">
      <c r="I192" s="174"/>
      <c r="Q192" s="174"/>
      <c r="V192" s="213"/>
      <c r="W192" s="196"/>
      <c r="X192" s="186"/>
      <c r="Y192" s="187">
        <v>2</v>
      </c>
      <c r="Z192" s="187" t="s">
        <v>983</v>
      </c>
      <c r="AA192" s="186" t="s">
        <v>15</v>
      </c>
      <c r="AB192" s="188" t="s">
        <v>584</v>
      </c>
      <c r="AC192" s="187">
        <v>1955</v>
      </c>
      <c r="AD192" s="189" t="s">
        <v>18</v>
      </c>
      <c r="AE192" s="187" t="s">
        <v>64</v>
      </c>
      <c r="AF192" s="187" t="s">
        <v>465</v>
      </c>
      <c r="AG192" s="259" t="s">
        <v>598</v>
      </c>
      <c r="AH192" s="268"/>
      <c r="AI192" s="45"/>
      <c r="AJ192" s="259"/>
      <c r="AK192" s="214"/>
    </row>
    <row r="193" spans="9:37" ht="15.75" thickBot="1">
      <c r="I193" s="174"/>
      <c r="Q193" s="174"/>
      <c r="V193" s="215"/>
      <c r="W193" s="231"/>
      <c r="X193" s="217"/>
      <c r="Y193" s="218">
        <v>3</v>
      </c>
      <c r="Z193" s="218" t="s">
        <v>983</v>
      </c>
      <c r="AA193" s="217" t="s">
        <v>15</v>
      </c>
      <c r="AB193" s="219" t="s">
        <v>763</v>
      </c>
      <c r="AC193" s="218">
        <v>1948</v>
      </c>
      <c r="AD193" s="220" t="s">
        <v>24</v>
      </c>
      <c r="AE193" s="218">
        <v>61.3</v>
      </c>
      <c r="AF193" s="218" t="s">
        <v>465</v>
      </c>
      <c r="AG193" s="260" t="s">
        <v>127</v>
      </c>
      <c r="AH193" s="269"/>
      <c r="AI193" s="270"/>
      <c r="AJ193" s="260"/>
      <c r="AK193" s="221"/>
    </row>
    <row r="194" spans="9:37" ht="19.5" thickBot="1">
      <c r="I194" s="174"/>
      <c r="Q194" s="174"/>
      <c r="V194" s="1103">
        <v>0.85416666666666663</v>
      </c>
      <c r="W194" s="1104"/>
      <c r="X194" s="233" t="s">
        <v>996</v>
      </c>
      <c r="Y194" s="234"/>
      <c r="Z194" s="234"/>
      <c r="AA194" s="235"/>
      <c r="AB194" s="236"/>
      <c r="AC194" s="234"/>
      <c r="AD194" s="237"/>
      <c r="AE194" s="234"/>
      <c r="AF194" s="234"/>
      <c r="AG194" s="261"/>
      <c r="AH194" s="261"/>
      <c r="AI194" s="261"/>
      <c r="AJ194" s="261"/>
      <c r="AK194" s="261"/>
    </row>
    <row r="195" spans="9:37">
      <c r="I195" s="174"/>
      <c r="Q195" s="174"/>
      <c r="V195" s="197"/>
      <c r="W195" s="198"/>
      <c r="X195" s="168"/>
      <c r="Y195" s="169"/>
      <c r="Z195" s="169"/>
      <c r="AA195" s="168"/>
      <c r="AB195" s="182"/>
      <c r="AC195" s="169"/>
      <c r="AD195" s="170"/>
      <c r="AE195" s="169"/>
      <c r="AF195" s="169"/>
    </row>
    <row r="196" spans="9:37">
      <c r="I196" s="174"/>
      <c r="Q196" s="174"/>
      <c r="V196" s="197"/>
      <c r="W196" s="198"/>
      <c r="X196" s="168"/>
      <c r="Y196" s="169"/>
      <c r="Z196" s="169"/>
      <c r="AA196" s="168"/>
      <c r="AB196" s="182"/>
      <c r="AC196" s="169"/>
      <c r="AD196" s="170"/>
      <c r="AE196" s="169"/>
      <c r="AF196" s="169"/>
    </row>
    <row r="197" spans="9:37">
      <c r="I197" s="174"/>
      <c r="Q197" s="174"/>
      <c r="V197" s="197"/>
      <c r="W197" s="198"/>
      <c r="X197" s="168"/>
      <c r="Y197" s="169"/>
      <c r="Z197" s="169"/>
      <c r="AA197" s="168"/>
      <c r="AB197" s="182"/>
      <c r="AC197" s="169"/>
      <c r="AD197" s="170"/>
      <c r="AE197" s="169"/>
      <c r="AF197" s="169"/>
    </row>
    <row r="198" spans="9:37">
      <c r="I198" s="174"/>
      <c r="Q198" s="174"/>
      <c r="V198" s="197"/>
      <c r="W198" s="198"/>
      <c r="X198" s="168"/>
      <c r="Y198" s="169"/>
      <c r="Z198" s="169"/>
      <c r="AA198" s="168"/>
      <c r="AB198" s="182"/>
      <c r="AC198" s="169"/>
      <c r="AD198" s="170"/>
      <c r="AE198" s="169"/>
      <c r="AF198" s="169"/>
    </row>
    <row r="199" spans="9:37">
      <c r="I199" s="174"/>
      <c r="Q199" s="174"/>
      <c r="V199" s="197"/>
      <c r="W199" s="198"/>
      <c r="X199" s="168"/>
      <c r="Y199" s="169"/>
      <c r="Z199" s="169"/>
      <c r="AA199" s="168"/>
      <c r="AB199" s="182"/>
      <c r="AC199" s="169"/>
      <c r="AD199" s="170"/>
      <c r="AE199" s="169"/>
      <c r="AF199" s="169"/>
    </row>
    <row r="200" spans="9:37">
      <c r="I200" s="174"/>
      <c r="Q200" s="174"/>
      <c r="V200" s="197"/>
      <c r="W200" s="198"/>
      <c r="X200" s="168"/>
      <c r="Y200" s="169"/>
      <c r="Z200" s="169"/>
      <c r="AA200" s="168"/>
      <c r="AB200" s="182"/>
      <c r="AC200" s="169"/>
      <c r="AD200" s="170"/>
      <c r="AE200" s="169"/>
      <c r="AF200" s="169"/>
    </row>
    <row r="201" spans="9:37">
      <c r="I201" s="174"/>
      <c r="Q201" s="174"/>
      <c r="V201" s="197"/>
      <c r="W201" s="198"/>
      <c r="X201" s="168"/>
      <c r="Y201" s="169"/>
      <c r="Z201" s="169"/>
      <c r="AA201" s="168"/>
      <c r="AB201" s="182"/>
      <c r="AC201" s="169"/>
      <c r="AD201" s="170"/>
      <c r="AE201" s="169"/>
      <c r="AF201" s="169"/>
    </row>
    <row r="202" spans="9:37">
      <c r="I202" s="174"/>
      <c r="Q202" s="174"/>
      <c r="V202" s="197"/>
      <c r="W202" s="198"/>
      <c r="X202" s="168"/>
      <c r="Y202" s="169"/>
      <c r="Z202" s="169"/>
      <c r="AA202" s="168"/>
      <c r="AB202" s="182"/>
      <c r="AC202" s="169"/>
      <c r="AD202" s="170"/>
      <c r="AE202" s="169"/>
      <c r="AF202" s="169"/>
    </row>
    <row r="203" spans="9:37">
      <c r="I203" s="174"/>
      <c r="Q203" s="174"/>
      <c r="V203" s="197"/>
      <c r="W203" s="198"/>
      <c r="X203" s="168"/>
      <c r="Y203" s="169"/>
      <c r="Z203" s="169"/>
      <c r="AA203" s="168"/>
      <c r="AB203" s="182"/>
      <c r="AC203" s="169"/>
      <c r="AD203" s="170"/>
      <c r="AE203" s="169"/>
      <c r="AF203" s="169"/>
    </row>
    <row r="204" spans="9:37">
      <c r="I204" s="174"/>
      <c r="Q204" s="174"/>
      <c r="V204" s="197"/>
      <c r="W204" s="198"/>
      <c r="X204" s="168"/>
      <c r="Y204" s="169"/>
      <c r="Z204" s="169"/>
      <c r="AA204" s="168"/>
      <c r="AB204" s="182"/>
      <c r="AC204" s="169"/>
      <c r="AD204" s="170"/>
      <c r="AE204" s="169"/>
      <c r="AF204" s="169"/>
    </row>
    <row r="205" spans="9:37">
      <c r="I205" s="174"/>
      <c r="Q205" s="174"/>
      <c r="V205" s="197"/>
      <c r="W205" s="198"/>
      <c r="X205" s="168"/>
      <c r="Y205" s="169"/>
      <c r="Z205" s="169"/>
      <c r="AA205" s="168"/>
      <c r="AB205" s="182"/>
      <c r="AC205" s="169"/>
      <c r="AD205" s="170"/>
      <c r="AE205" s="169"/>
      <c r="AF205" s="169"/>
    </row>
    <row r="206" spans="9:37">
      <c r="I206" s="174"/>
      <c r="Q206" s="174"/>
      <c r="V206" s="197"/>
      <c r="W206" s="198"/>
      <c r="X206" s="168"/>
      <c r="Y206" s="169"/>
      <c r="Z206" s="169"/>
      <c r="AA206" s="168"/>
      <c r="AB206" s="182"/>
      <c r="AC206" s="169"/>
      <c r="AD206" s="170"/>
      <c r="AE206" s="169"/>
      <c r="AF206" s="169"/>
    </row>
    <row r="207" spans="9:37">
      <c r="I207" s="174"/>
      <c r="Q207" s="174"/>
      <c r="V207" s="197"/>
      <c r="W207" s="198"/>
      <c r="X207" s="168"/>
      <c r="Y207" s="169"/>
      <c r="Z207" s="169"/>
      <c r="AA207" s="168"/>
      <c r="AB207" s="182"/>
      <c r="AC207" s="169"/>
      <c r="AD207" s="170"/>
      <c r="AE207" s="169"/>
      <c r="AF207" s="169"/>
    </row>
    <row r="208" spans="9:37">
      <c r="I208" s="174"/>
      <c r="Q208" s="174"/>
      <c r="V208" s="197"/>
      <c r="W208" s="198"/>
      <c r="X208" s="168"/>
      <c r="Y208" s="169"/>
      <c r="Z208" s="169"/>
      <c r="AA208" s="168"/>
      <c r="AB208" s="182"/>
      <c r="AC208" s="169"/>
      <c r="AD208" s="170"/>
      <c r="AE208" s="169"/>
      <c r="AF208" s="169"/>
    </row>
    <row r="209" spans="9:32">
      <c r="I209" s="174"/>
      <c r="Q209" s="174"/>
      <c r="V209" s="197"/>
      <c r="W209" s="198"/>
      <c r="X209" s="168"/>
      <c r="Y209" s="169"/>
      <c r="Z209" s="169"/>
      <c r="AA209" s="168"/>
      <c r="AB209" s="182"/>
      <c r="AC209" s="169"/>
      <c r="AD209" s="170"/>
      <c r="AE209" s="169"/>
      <c r="AF209" s="169"/>
    </row>
    <row r="210" spans="9:32">
      <c r="I210" s="174"/>
      <c r="Q210" s="174"/>
      <c r="V210" s="197"/>
      <c r="W210" s="198"/>
      <c r="X210" s="168"/>
      <c r="Y210" s="169"/>
      <c r="Z210" s="169"/>
      <c r="AA210" s="168"/>
      <c r="AB210" s="182"/>
      <c r="AC210" s="169"/>
      <c r="AD210" s="170"/>
      <c r="AE210" s="169"/>
      <c r="AF210" s="169"/>
    </row>
    <row r="211" spans="9:32">
      <c r="I211" s="174"/>
      <c r="Q211" s="174"/>
      <c r="V211" s="197"/>
      <c r="W211" s="198"/>
      <c r="X211" s="168"/>
      <c r="Y211" s="169"/>
      <c r="Z211" s="169"/>
      <c r="AA211" s="168"/>
      <c r="AB211" s="182"/>
      <c r="AC211" s="169"/>
      <c r="AD211" s="170"/>
      <c r="AE211" s="169"/>
      <c r="AF211" s="169"/>
    </row>
    <row r="212" spans="9:32">
      <c r="I212" s="174"/>
      <c r="Q212" s="174"/>
      <c r="V212" s="197"/>
      <c r="W212" s="198"/>
      <c r="X212" s="168"/>
      <c r="Y212" s="169"/>
      <c r="Z212" s="169"/>
      <c r="AA212" s="168"/>
      <c r="AB212" s="182"/>
      <c r="AC212" s="169"/>
      <c r="AD212" s="170"/>
      <c r="AE212" s="169"/>
      <c r="AF212" s="169"/>
    </row>
    <row r="213" spans="9:32">
      <c r="I213" s="174"/>
      <c r="Q213" s="174"/>
      <c r="V213" s="197"/>
      <c r="W213" s="198"/>
      <c r="X213" s="168"/>
      <c r="Y213" s="169"/>
      <c r="Z213" s="169"/>
      <c r="AA213" s="168"/>
      <c r="AB213" s="182"/>
      <c r="AC213" s="169"/>
      <c r="AD213" s="170"/>
      <c r="AE213" s="169"/>
      <c r="AF213" s="169"/>
    </row>
    <row r="214" spans="9:32">
      <c r="I214" s="174"/>
      <c r="Q214" s="174"/>
      <c r="V214" s="197"/>
      <c r="W214" s="198"/>
      <c r="X214" s="168"/>
      <c r="Y214" s="169"/>
      <c r="Z214" s="169"/>
      <c r="AA214" s="168"/>
      <c r="AB214" s="182"/>
      <c r="AC214" s="169"/>
      <c r="AD214" s="170"/>
      <c r="AE214" s="169"/>
      <c r="AF214" s="169"/>
    </row>
    <row r="215" spans="9:32">
      <c r="I215" s="174"/>
      <c r="Q215" s="174"/>
      <c r="V215" s="197"/>
      <c r="W215" s="198"/>
      <c r="X215" s="168"/>
      <c r="Y215" s="169"/>
      <c r="Z215" s="169"/>
      <c r="AA215" s="168"/>
      <c r="AB215" s="182"/>
      <c r="AC215" s="169"/>
      <c r="AD215" s="170"/>
      <c r="AE215" s="169"/>
      <c r="AF215" s="169"/>
    </row>
    <row r="216" spans="9:32">
      <c r="I216" s="174"/>
      <c r="Q216" s="174"/>
      <c r="V216" s="197"/>
      <c r="W216" s="198"/>
      <c r="X216" s="168"/>
      <c r="Y216" s="169"/>
      <c r="Z216" s="169"/>
      <c r="AA216" s="168"/>
      <c r="AB216" s="182"/>
      <c r="AC216" s="169"/>
      <c r="AD216" s="170"/>
      <c r="AE216" s="169"/>
      <c r="AF216" s="169"/>
    </row>
    <row r="217" spans="9:32">
      <c r="I217" s="174"/>
      <c r="Q217" s="174"/>
      <c r="V217" s="197"/>
      <c r="W217" s="198"/>
      <c r="X217" s="168"/>
      <c r="Y217" s="169"/>
      <c r="Z217" s="169"/>
      <c r="AA217" s="168"/>
      <c r="AB217" s="182"/>
      <c r="AC217" s="169"/>
      <c r="AD217" s="170"/>
      <c r="AE217" s="169"/>
      <c r="AF217" s="169"/>
    </row>
    <row r="218" spans="9:32">
      <c r="I218" s="174"/>
      <c r="Q218" s="174"/>
      <c r="V218" s="197"/>
      <c r="W218" s="198"/>
      <c r="X218" s="168"/>
      <c r="Y218" s="169"/>
      <c r="Z218" s="169"/>
      <c r="AA218" s="168"/>
      <c r="AB218" s="182"/>
      <c r="AC218" s="169"/>
      <c r="AD218" s="170"/>
      <c r="AE218" s="169"/>
      <c r="AF218" s="169"/>
    </row>
    <row r="219" spans="9:32">
      <c r="I219" s="174"/>
      <c r="Q219" s="174"/>
      <c r="V219" s="197"/>
      <c r="W219" s="198"/>
      <c r="X219" s="168"/>
      <c r="Y219" s="169"/>
      <c r="Z219" s="169"/>
      <c r="AA219" s="168"/>
      <c r="AB219" s="182"/>
      <c r="AC219" s="169"/>
      <c r="AD219" s="170"/>
      <c r="AE219" s="169"/>
      <c r="AF219" s="169"/>
    </row>
    <row r="220" spans="9:32">
      <c r="I220" s="174"/>
      <c r="Q220" s="174"/>
      <c r="V220" s="197"/>
      <c r="W220" s="198"/>
      <c r="X220" s="168"/>
      <c r="Y220" s="169"/>
      <c r="Z220" s="169"/>
      <c r="AA220" s="168"/>
      <c r="AB220" s="182"/>
      <c r="AC220" s="169"/>
      <c r="AD220" s="170"/>
      <c r="AE220" s="169"/>
      <c r="AF220" s="169"/>
    </row>
    <row r="221" spans="9:32">
      <c r="I221" s="174"/>
      <c r="Q221" s="174"/>
      <c r="V221" s="197"/>
      <c r="W221" s="198"/>
      <c r="X221" s="168"/>
      <c r="Y221" s="169"/>
      <c r="Z221" s="169"/>
      <c r="AA221" s="168"/>
      <c r="AB221" s="182"/>
      <c r="AC221" s="169"/>
      <c r="AD221" s="170"/>
      <c r="AE221" s="169"/>
      <c r="AF221" s="169"/>
    </row>
    <row r="222" spans="9:32">
      <c r="I222" s="174"/>
      <c r="Q222" s="174"/>
      <c r="V222" s="197"/>
      <c r="W222" s="198"/>
      <c r="X222" s="168"/>
      <c r="Y222" s="169"/>
      <c r="Z222" s="169"/>
      <c r="AA222" s="168"/>
      <c r="AB222" s="182"/>
      <c r="AC222" s="169"/>
      <c r="AD222" s="170"/>
      <c r="AE222" s="169"/>
      <c r="AF222" s="169"/>
    </row>
    <row r="223" spans="9:32">
      <c r="I223" s="174"/>
      <c r="Q223" s="174"/>
      <c r="V223" s="197"/>
      <c r="W223" s="198"/>
      <c r="X223" s="168"/>
      <c r="Y223" s="169"/>
      <c r="Z223" s="169"/>
      <c r="AA223" s="168"/>
      <c r="AB223" s="182"/>
      <c r="AC223" s="169"/>
      <c r="AD223" s="170"/>
      <c r="AE223" s="169"/>
      <c r="AF223" s="169"/>
    </row>
    <row r="224" spans="9:32">
      <c r="I224" s="174"/>
      <c r="Q224" s="174"/>
      <c r="V224" s="197"/>
      <c r="W224" s="198"/>
      <c r="X224" s="168"/>
      <c r="Y224" s="169"/>
      <c r="Z224" s="169"/>
      <c r="AA224" s="168"/>
      <c r="AB224" s="182"/>
      <c r="AC224" s="169"/>
      <c r="AD224" s="170"/>
      <c r="AE224" s="169"/>
      <c r="AF224" s="169"/>
    </row>
    <row r="225" spans="9:32">
      <c r="I225" s="174"/>
      <c r="Q225" s="174"/>
      <c r="V225" s="197"/>
      <c r="W225" s="198"/>
      <c r="X225" s="168"/>
      <c r="Y225" s="169"/>
      <c r="Z225" s="169"/>
      <c r="AA225" s="168"/>
      <c r="AB225" s="182"/>
      <c r="AC225" s="169"/>
      <c r="AD225" s="170"/>
      <c r="AE225" s="169"/>
      <c r="AF225" s="169"/>
    </row>
    <row r="226" spans="9:32">
      <c r="I226" s="174"/>
      <c r="Q226" s="174"/>
      <c r="V226" s="197"/>
      <c r="W226" s="198"/>
      <c r="X226" s="168"/>
      <c r="Y226" s="169"/>
      <c r="Z226" s="169"/>
      <c r="AA226" s="168"/>
      <c r="AB226" s="182"/>
      <c r="AC226" s="169"/>
      <c r="AD226" s="170"/>
      <c r="AE226" s="169"/>
      <c r="AF226" s="169"/>
    </row>
    <row r="227" spans="9:32">
      <c r="I227" s="174"/>
      <c r="Q227" s="174"/>
      <c r="V227" s="197"/>
      <c r="W227" s="198"/>
      <c r="X227" s="168"/>
      <c r="Y227" s="169"/>
      <c r="Z227" s="169"/>
      <c r="AA227" s="168"/>
      <c r="AB227" s="182"/>
      <c r="AC227" s="169"/>
      <c r="AD227" s="170"/>
      <c r="AE227" s="169"/>
      <c r="AF227" s="169"/>
    </row>
    <row r="228" spans="9:32">
      <c r="I228" s="174"/>
      <c r="Q228" s="174"/>
      <c r="V228" s="197"/>
      <c r="W228" s="198"/>
      <c r="X228" s="168"/>
      <c r="Y228" s="169"/>
      <c r="Z228" s="169"/>
      <c r="AA228" s="168"/>
      <c r="AB228" s="182"/>
      <c r="AC228" s="169"/>
      <c r="AD228" s="170"/>
      <c r="AE228" s="169"/>
      <c r="AF228" s="169"/>
    </row>
    <row r="229" spans="9:32">
      <c r="I229" s="174"/>
      <c r="Q229" s="174"/>
      <c r="V229" s="197"/>
      <c r="W229" s="198"/>
      <c r="X229" s="168"/>
      <c r="Y229" s="169"/>
      <c r="Z229" s="169"/>
      <c r="AA229" s="168"/>
      <c r="AB229" s="182"/>
      <c r="AC229" s="169"/>
      <c r="AD229" s="170"/>
      <c r="AE229" s="169"/>
      <c r="AF229" s="169"/>
    </row>
    <row r="230" spans="9:32">
      <c r="I230" s="174"/>
      <c r="Q230" s="174"/>
      <c r="V230" s="197"/>
      <c r="W230" s="198"/>
      <c r="X230" s="168"/>
      <c r="Y230" s="169"/>
      <c r="Z230" s="169"/>
      <c r="AA230" s="168"/>
      <c r="AB230" s="182"/>
      <c r="AC230" s="169"/>
      <c r="AD230" s="170"/>
      <c r="AE230" s="169"/>
      <c r="AF230" s="169"/>
    </row>
    <row r="231" spans="9:32">
      <c r="I231" s="174"/>
      <c r="Q231" s="174"/>
      <c r="V231" s="197"/>
      <c r="W231" s="198"/>
      <c r="X231" s="168"/>
      <c r="Y231" s="169"/>
      <c r="Z231" s="169"/>
      <c r="AA231" s="168"/>
      <c r="AB231" s="182"/>
      <c r="AC231" s="169"/>
      <c r="AD231" s="170"/>
      <c r="AE231" s="169"/>
      <c r="AF231" s="169"/>
    </row>
    <row r="232" spans="9:32">
      <c r="I232" s="174"/>
      <c r="Q232" s="174"/>
      <c r="V232" s="197"/>
      <c r="W232" s="198"/>
      <c r="X232" s="168"/>
      <c r="Y232" s="169"/>
      <c r="Z232" s="169"/>
      <c r="AA232" s="168"/>
      <c r="AB232" s="182"/>
      <c r="AC232" s="169"/>
      <c r="AD232" s="170"/>
      <c r="AE232" s="169"/>
      <c r="AF232" s="169"/>
    </row>
    <row r="233" spans="9:32">
      <c r="I233" s="174"/>
      <c r="Q233" s="174"/>
      <c r="V233" s="197"/>
      <c r="W233" s="198"/>
      <c r="X233" s="168"/>
      <c r="Y233" s="169"/>
      <c r="Z233" s="169"/>
      <c r="AA233" s="168"/>
      <c r="AB233" s="182"/>
      <c r="AC233" s="169"/>
      <c r="AD233" s="170"/>
      <c r="AE233" s="169"/>
      <c r="AF233" s="169"/>
    </row>
    <row r="234" spans="9:32">
      <c r="I234" s="174"/>
      <c r="Q234" s="174"/>
      <c r="V234" s="197"/>
      <c r="W234" s="198"/>
      <c r="X234" s="168"/>
      <c r="Y234" s="169"/>
      <c r="Z234" s="169"/>
      <c r="AA234" s="168"/>
      <c r="AB234" s="182"/>
      <c r="AC234" s="169"/>
      <c r="AD234" s="170"/>
      <c r="AE234" s="169"/>
      <c r="AF234" s="169"/>
    </row>
    <row r="235" spans="9:32">
      <c r="I235" s="174"/>
      <c r="Q235" s="174"/>
      <c r="V235" s="197"/>
      <c r="W235" s="198"/>
      <c r="X235" s="168"/>
      <c r="Y235" s="169"/>
      <c r="Z235" s="169"/>
      <c r="AA235" s="168"/>
      <c r="AB235" s="182"/>
      <c r="AC235" s="169"/>
      <c r="AD235" s="170"/>
      <c r="AE235" s="169"/>
      <c r="AF235" s="169"/>
    </row>
    <row r="236" spans="9:32">
      <c r="I236" s="174"/>
      <c r="Q236" s="174"/>
      <c r="V236" s="197"/>
      <c r="W236" s="198"/>
      <c r="X236" s="168"/>
      <c r="Y236" s="169"/>
      <c r="Z236" s="169"/>
      <c r="AA236" s="168"/>
      <c r="AB236" s="182"/>
      <c r="AC236" s="169"/>
      <c r="AD236" s="170"/>
      <c r="AE236" s="169"/>
      <c r="AF236" s="169"/>
    </row>
    <row r="237" spans="9:32">
      <c r="I237" s="174"/>
      <c r="Q237" s="174"/>
      <c r="V237" s="197"/>
      <c r="W237" s="198"/>
      <c r="X237" s="168"/>
      <c r="Y237" s="169"/>
      <c r="Z237" s="169"/>
      <c r="AA237" s="168"/>
      <c r="AB237" s="182"/>
      <c r="AC237" s="169"/>
      <c r="AD237" s="170"/>
      <c r="AE237" s="169"/>
      <c r="AF237" s="169"/>
    </row>
    <row r="238" spans="9:32">
      <c r="I238" s="174"/>
      <c r="Q238" s="174"/>
      <c r="V238" s="197"/>
      <c r="W238" s="198"/>
      <c r="X238" s="168"/>
      <c r="Y238" s="169"/>
      <c r="Z238" s="169"/>
      <c r="AA238" s="168"/>
      <c r="AB238" s="182"/>
      <c r="AC238" s="169"/>
      <c r="AD238" s="170"/>
      <c r="AE238" s="169"/>
      <c r="AF238" s="169"/>
    </row>
    <row r="239" spans="9:32">
      <c r="I239" s="174"/>
      <c r="Q239" s="174"/>
      <c r="V239" s="197"/>
      <c r="W239" s="198"/>
      <c r="X239" s="168"/>
      <c r="Y239" s="169"/>
      <c r="Z239" s="169"/>
      <c r="AA239" s="168"/>
      <c r="AB239" s="182"/>
      <c r="AC239" s="169"/>
      <c r="AD239" s="170"/>
      <c r="AE239" s="169"/>
      <c r="AF239" s="169"/>
    </row>
    <row r="240" spans="9:32">
      <c r="I240" s="174"/>
      <c r="Q240" s="174"/>
      <c r="V240" s="197"/>
      <c r="W240" s="198"/>
      <c r="X240" s="168"/>
      <c r="Y240" s="169"/>
      <c r="Z240" s="169"/>
      <c r="AA240" s="168"/>
      <c r="AB240" s="182"/>
      <c r="AC240" s="169"/>
      <c r="AD240" s="170"/>
      <c r="AE240" s="169"/>
      <c r="AF240" s="169"/>
    </row>
    <row r="241" spans="9:32">
      <c r="I241" s="174"/>
      <c r="Q241" s="174"/>
      <c r="V241" s="197"/>
      <c r="W241" s="198"/>
      <c r="X241" s="168"/>
      <c r="Y241" s="169"/>
      <c r="Z241" s="169"/>
      <c r="AA241" s="168"/>
      <c r="AB241" s="182"/>
      <c r="AC241" s="169"/>
      <c r="AD241" s="170"/>
      <c r="AE241" s="169"/>
      <c r="AF241" s="169"/>
    </row>
    <row r="242" spans="9:32">
      <c r="I242" s="174"/>
      <c r="Q242" s="174"/>
      <c r="V242" s="197"/>
      <c r="W242" s="198"/>
      <c r="X242" s="168"/>
      <c r="Y242" s="169"/>
      <c r="Z242" s="169"/>
      <c r="AA242" s="168"/>
      <c r="AB242" s="182"/>
      <c r="AC242" s="169"/>
      <c r="AD242" s="170"/>
      <c r="AE242" s="169"/>
      <c r="AF242" s="169"/>
    </row>
    <row r="243" spans="9:32">
      <c r="I243" s="174"/>
      <c r="Q243" s="174"/>
      <c r="V243" s="197"/>
      <c r="W243" s="198"/>
      <c r="X243" s="168"/>
      <c r="Y243" s="169"/>
      <c r="Z243" s="169"/>
      <c r="AA243" s="168"/>
      <c r="AB243" s="182"/>
      <c r="AC243" s="169"/>
      <c r="AD243" s="170"/>
      <c r="AE243" s="169"/>
      <c r="AF243" s="169"/>
    </row>
    <row r="244" spans="9:32">
      <c r="I244" s="174"/>
      <c r="Q244" s="174"/>
      <c r="V244" s="197"/>
      <c r="W244" s="198"/>
      <c r="X244" s="168"/>
      <c r="Y244" s="169"/>
      <c r="Z244" s="169"/>
      <c r="AA244" s="168"/>
      <c r="AB244" s="182"/>
      <c r="AC244" s="169"/>
      <c r="AD244" s="170"/>
      <c r="AE244" s="169"/>
      <c r="AF244" s="169"/>
    </row>
    <row r="245" spans="9:32">
      <c r="I245" s="174"/>
      <c r="Q245" s="174"/>
      <c r="V245" s="197"/>
      <c r="W245" s="198"/>
      <c r="X245" s="168"/>
      <c r="Y245" s="169"/>
      <c r="Z245" s="169"/>
      <c r="AA245" s="168"/>
      <c r="AB245" s="182"/>
      <c r="AC245" s="169"/>
      <c r="AD245" s="170"/>
      <c r="AE245" s="169"/>
      <c r="AF245" s="169"/>
    </row>
    <row r="246" spans="9:32">
      <c r="I246" s="174"/>
      <c r="Q246" s="174"/>
      <c r="V246" s="197"/>
      <c r="W246" s="198"/>
      <c r="X246" s="168"/>
      <c r="Y246" s="169"/>
      <c r="Z246" s="169"/>
      <c r="AA246" s="168"/>
      <c r="AB246" s="182"/>
      <c r="AC246" s="169"/>
      <c r="AD246" s="170"/>
      <c r="AE246" s="169"/>
      <c r="AF246" s="169"/>
    </row>
    <row r="247" spans="9:32">
      <c r="I247" s="174"/>
      <c r="Q247" s="174"/>
      <c r="V247" s="197"/>
      <c r="W247" s="198"/>
      <c r="X247" s="168"/>
      <c r="Y247" s="169"/>
      <c r="Z247" s="169"/>
      <c r="AA247" s="168"/>
      <c r="AB247" s="182"/>
      <c r="AC247" s="169"/>
      <c r="AD247" s="170"/>
      <c r="AE247" s="169"/>
      <c r="AF247" s="169"/>
    </row>
    <row r="248" spans="9:32">
      <c r="I248" s="174"/>
      <c r="Q248" s="174"/>
      <c r="V248" s="197"/>
      <c r="W248" s="198"/>
      <c r="X248" s="168"/>
      <c r="Y248" s="169"/>
      <c r="Z248" s="169"/>
      <c r="AA248" s="168"/>
      <c r="AB248" s="182"/>
      <c r="AC248" s="169"/>
      <c r="AD248" s="170"/>
      <c r="AE248" s="169"/>
      <c r="AF248" s="169"/>
    </row>
    <row r="249" spans="9:32">
      <c r="I249" s="174"/>
      <c r="Q249" s="174"/>
      <c r="V249" s="197"/>
      <c r="W249" s="198"/>
      <c r="X249" s="168"/>
      <c r="Y249" s="169"/>
      <c r="Z249" s="169"/>
      <c r="AA249" s="168"/>
      <c r="AB249" s="182"/>
      <c r="AC249" s="169"/>
      <c r="AD249" s="170"/>
      <c r="AE249" s="169"/>
      <c r="AF249" s="169"/>
    </row>
    <row r="250" spans="9:32">
      <c r="I250" s="174"/>
      <c r="Q250" s="174"/>
      <c r="V250" s="197"/>
      <c r="W250" s="198"/>
      <c r="X250" s="168"/>
      <c r="Y250" s="169"/>
      <c r="Z250" s="169"/>
      <c r="AA250" s="168"/>
      <c r="AB250" s="182"/>
      <c r="AC250" s="169"/>
      <c r="AD250" s="170"/>
      <c r="AE250" s="169"/>
      <c r="AF250" s="169"/>
    </row>
    <row r="251" spans="9:32">
      <c r="I251" s="174"/>
      <c r="Q251" s="174"/>
      <c r="V251" s="197"/>
      <c r="W251" s="198"/>
      <c r="X251" s="168"/>
      <c r="Y251" s="169"/>
      <c r="Z251" s="169"/>
      <c r="AA251" s="168"/>
      <c r="AB251" s="182"/>
      <c r="AC251" s="169"/>
      <c r="AD251" s="170"/>
      <c r="AE251" s="169"/>
      <c r="AF251" s="169"/>
    </row>
    <row r="252" spans="9:32">
      <c r="I252" s="174"/>
      <c r="Q252" s="174"/>
      <c r="V252" s="197"/>
      <c r="W252" s="198"/>
      <c r="X252" s="168"/>
      <c r="Y252" s="169"/>
      <c r="Z252" s="169"/>
      <c r="AA252" s="168"/>
      <c r="AB252" s="182"/>
      <c r="AC252" s="169"/>
      <c r="AD252" s="170"/>
      <c r="AE252" s="169"/>
      <c r="AF252" s="169"/>
    </row>
    <row r="253" spans="9:32">
      <c r="I253" s="174"/>
      <c r="Q253" s="174"/>
      <c r="V253" s="197"/>
      <c r="W253" s="198"/>
      <c r="X253" s="168"/>
      <c r="Y253" s="169"/>
      <c r="Z253" s="169"/>
      <c r="AA253" s="168"/>
      <c r="AB253" s="182"/>
      <c r="AC253" s="169"/>
      <c r="AD253" s="170"/>
      <c r="AE253" s="169"/>
      <c r="AF253" s="169"/>
    </row>
    <row r="254" spans="9:32">
      <c r="I254" s="174"/>
      <c r="Q254" s="174"/>
      <c r="V254" s="197"/>
      <c r="W254" s="198"/>
      <c r="X254" s="168"/>
      <c r="Y254" s="169"/>
      <c r="Z254" s="169"/>
      <c r="AA254" s="168"/>
      <c r="AB254" s="182"/>
      <c r="AC254" s="169"/>
      <c r="AD254" s="170"/>
      <c r="AE254" s="169"/>
      <c r="AF254" s="169"/>
    </row>
    <row r="255" spans="9:32">
      <c r="I255" s="174"/>
      <c r="Q255" s="174"/>
      <c r="V255" s="197"/>
      <c r="W255" s="198"/>
      <c r="X255" s="168"/>
      <c r="Y255" s="169"/>
      <c r="Z255" s="169"/>
      <c r="AA255" s="168"/>
      <c r="AB255" s="182"/>
      <c r="AC255" s="169"/>
      <c r="AD255" s="170"/>
      <c r="AE255" s="169"/>
      <c r="AF255" s="169"/>
    </row>
    <row r="256" spans="9:32">
      <c r="I256" s="174"/>
      <c r="Q256" s="174"/>
      <c r="V256" s="197"/>
      <c r="W256" s="198"/>
      <c r="X256" s="168"/>
      <c r="Y256" s="169"/>
      <c r="Z256" s="169"/>
      <c r="AA256" s="168"/>
      <c r="AB256" s="182"/>
      <c r="AC256" s="169"/>
      <c r="AD256" s="170"/>
      <c r="AE256" s="169"/>
      <c r="AF256" s="169"/>
    </row>
    <row r="257" spans="9:32">
      <c r="I257" s="174"/>
      <c r="Q257" s="174"/>
      <c r="V257" s="197"/>
      <c r="W257" s="198"/>
      <c r="X257" s="168"/>
      <c r="Y257" s="169"/>
      <c r="Z257" s="169"/>
      <c r="AA257" s="168"/>
      <c r="AB257" s="182"/>
      <c r="AC257" s="169"/>
      <c r="AD257" s="170"/>
      <c r="AE257" s="169"/>
      <c r="AF257" s="169"/>
    </row>
    <row r="258" spans="9:32">
      <c r="I258" s="174"/>
      <c r="Q258" s="174"/>
      <c r="V258" s="197"/>
      <c r="W258" s="198"/>
      <c r="X258" s="168"/>
      <c r="Y258" s="169"/>
      <c r="Z258" s="169"/>
      <c r="AA258" s="168"/>
      <c r="AB258" s="182"/>
      <c r="AC258" s="169"/>
      <c r="AD258" s="170"/>
      <c r="AE258" s="169"/>
      <c r="AF258" s="169"/>
    </row>
    <row r="259" spans="9:32">
      <c r="I259" s="174"/>
      <c r="Q259" s="174"/>
      <c r="V259" s="197"/>
      <c r="W259" s="198"/>
      <c r="X259" s="168"/>
      <c r="Y259" s="169"/>
      <c r="Z259" s="169"/>
      <c r="AA259" s="168"/>
      <c r="AB259" s="182"/>
      <c r="AC259" s="169"/>
      <c r="AD259" s="170"/>
      <c r="AE259" s="169"/>
      <c r="AF259" s="169"/>
    </row>
    <row r="260" spans="9:32">
      <c r="I260" s="174"/>
      <c r="Q260" s="174"/>
      <c r="V260" s="197"/>
      <c r="W260" s="198"/>
      <c r="X260" s="168"/>
      <c r="Y260" s="169"/>
      <c r="Z260" s="169"/>
      <c r="AA260" s="168"/>
      <c r="AB260" s="182"/>
      <c r="AC260" s="169"/>
      <c r="AD260" s="170"/>
      <c r="AE260" s="169"/>
      <c r="AF260" s="169"/>
    </row>
    <row r="261" spans="9:32">
      <c r="I261" s="174"/>
      <c r="Q261" s="174"/>
      <c r="V261" s="197"/>
      <c r="W261" s="198"/>
      <c r="X261" s="168"/>
      <c r="Y261" s="169"/>
      <c r="Z261" s="169"/>
      <c r="AA261" s="168"/>
      <c r="AB261" s="182"/>
      <c r="AC261" s="169"/>
      <c r="AD261" s="170"/>
      <c r="AE261" s="169"/>
      <c r="AF261" s="169"/>
    </row>
    <row r="262" spans="9:32">
      <c r="I262" s="174"/>
      <c r="Q262" s="174"/>
      <c r="V262" s="197"/>
      <c r="W262" s="198"/>
      <c r="X262" s="168"/>
      <c r="Y262" s="169"/>
      <c r="Z262" s="169"/>
      <c r="AA262" s="168"/>
      <c r="AB262" s="182"/>
      <c r="AC262" s="169"/>
      <c r="AD262" s="170"/>
      <c r="AE262" s="169"/>
      <c r="AF262" s="169"/>
    </row>
    <row r="263" spans="9:32">
      <c r="I263" s="174"/>
      <c r="Q263" s="174"/>
      <c r="V263" s="197"/>
      <c r="W263" s="198"/>
      <c r="X263" s="168"/>
      <c r="Y263" s="169"/>
      <c r="Z263" s="169"/>
      <c r="AA263" s="168"/>
      <c r="AB263" s="182"/>
      <c r="AC263" s="169"/>
      <c r="AD263" s="170"/>
      <c r="AE263" s="169"/>
      <c r="AF263" s="169"/>
    </row>
    <row r="264" spans="9:32">
      <c r="I264" s="174"/>
      <c r="Q264" s="174"/>
      <c r="V264" s="197"/>
      <c r="W264" s="198"/>
      <c r="X264" s="168"/>
      <c r="Y264" s="169"/>
      <c r="Z264" s="169"/>
      <c r="AA264" s="168"/>
      <c r="AB264" s="182"/>
      <c r="AC264" s="169"/>
      <c r="AD264" s="170"/>
      <c r="AE264" s="169"/>
      <c r="AF264" s="169"/>
    </row>
    <row r="265" spans="9:32">
      <c r="I265" s="174"/>
      <c r="Q265" s="174"/>
      <c r="V265" s="197"/>
      <c r="W265" s="198"/>
      <c r="X265" s="168"/>
      <c r="Y265" s="169"/>
      <c r="Z265" s="169"/>
      <c r="AA265" s="168"/>
      <c r="AB265" s="182"/>
      <c r="AC265" s="169"/>
      <c r="AD265" s="170"/>
      <c r="AE265" s="169"/>
      <c r="AF265" s="169"/>
    </row>
    <row r="266" spans="9:32">
      <c r="I266" s="174"/>
      <c r="Q266" s="174"/>
      <c r="V266" s="197"/>
      <c r="W266" s="198"/>
      <c r="X266" s="168"/>
      <c r="Y266" s="169"/>
      <c r="Z266" s="169"/>
      <c r="AA266" s="168"/>
      <c r="AB266" s="182"/>
      <c r="AC266" s="169"/>
      <c r="AD266" s="170"/>
      <c r="AE266" s="169"/>
      <c r="AF266" s="169"/>
    </row>
    <row r="267" spans="9:32">
      <c r="I267" s="174"/>
      <c r="Q267" s="174"/>
      <c r="V267" s="197"/>
      <c r="W267" s="198"/>
      <c r="X267" s="168"/>
      <c r="Y267" s="169"/>
      <c r="Z267" s="169"/>
      <c r="AA267" s="168"/>
      <c r="AB267" s="182"/>
      <c r="AC267" s="169"/>
      <c r="AD267" s="170"/>
      <c r="AE267" s="169"/>
      <c r="AF267" s="169"/>
    </row>
    <row r="268" spans="9:32">
      <c r="I268" s="174"/>
      <c r="Q268" s="174"/>
      <c r="V268" s="197"/>
      <c r="W268" s="198"/>
      <c r="X268" s="168"/>
      <c r="Y268" s="169"/>
      <c r="Z268" s="169"/>
      <c r="AA268" s="168"/>
      <c r="AB268" s="182"/>
      <c r="AC268" s="169"/>
      <c r="AD268" s="170"/>
      <c r="AE268" s="169"/>
      <c r="AF268" s="169"/>
    </row>
    <row r="269" spans="9:32">
      <c r="I269" s="174"/>
      <c r="Q269" s="174"/>
      <c r="V269" s="197"/>
      <c r="W269" s="198"/>
      <c r="X269" s="168"/>
      <c r="Y269" s="169"/>
      <c r="Z269" s="169"/>
      <c r="AA269" s="168"/>
      <c r="AB269" s="182"/>
      <c r="AC269" s="169"/>
      <c r="AD269" s="170"/>
      <c r="AE269" s="169"/>
      <c r="AF269" s="169"/>
    </row>
    <row r="270" spans="9:32">
      <c r="I270" s="174"/>
      <c r="Q270" s="174"/>
      <c r="V270" s="197"/>
      <c r="W270" s="198"/>
      <c r="X270" s="168"/>
      <c r="Y270" s="169"/>
      <c r="Z270" s="169"/>
      <c r="AA270" s="168"/>
      <c r="AB270" s="182"/>
      <c r="AC270" s="169"/>
      <c r="AD270" s="170"/>
      <c r="AE270" s="169"/>
      <c r="AF270" s="169"/>
    </row>
    <row r="271" spans="9:32">
      <c r="I271" s="174"/>
      <c r="Q271" s="174"/>
      <c r="V271" s="197"/>
      <c r="W271" s="198"/>
      <c r="X271" s="168"/>
      <c r="Y271" s="169"/>
      <c r="Z271" s="169"/>
      <c r="AA271" s="168"/>
      <c r="AB271" s="182"/>
      <c r="AC271" s="169"/>
      <c r="AD271" s="170"/>
      <c r="AE271" s="169"/>
      <c r="AF271" s="169"/>
    </row>
    <row r="272" spans="9:32">
      <c r="I272" s="174"/>
      <c r="Q272" s="174"/>
      <c r="V272" s="197"/>
      <c r="W272" s="198"/>
      <c r="X272" s="168"/>
      <c r="Y272" s="169"/>
      <c r="Z272" s="169"/>
      <c r="AA272" s="168"/>
      <c r="AB272" s="182"/>
      <c r="AC272" s="169"/>
      <c r="AD272" s="170"/>
      <c r="AE272" s="169"/>
      <c r="AF272" s="169"/>
    </row>
    <row r="273" spans="9:32">
      <c r="I273" s="174"/>
      <c r="Q273" s="174"/>
      <c r="V273" s="197"/>
      <c r="W273" s="198"/>
      <c r="X273" s="168"/>
      <c r="Y273" s="169"/>
      <c r="Z273" s="169"/>
      <c r="AA273" s="168"/>
      <c r="AB273" s="182"/>
      <c r="AC273" s="169"/>
      <c r="AD273" s="170"/>
      <c r="AE273" s="169"/>
      <c r="AF273" s="169"/>
    </row>
    <row r="274" spans="9:32">
      <c r="I274" s="174"/>
      <c r="Q274" s="174"/>
      <c r="V274" s="197"/>
      <c r="W274" s="198"/>
      <c r="X274" s="168"/>
      <c r="Y274" s="169"/>
      <c r="Z274" s="169"/>
      <c r="AA274" s="168"/>
      <c r="AB274" s="182"/>
      <c r="AC274" s="169"/>
      <c r="AD274" s="170"/>
      <c r="AE274" s="169"/>
      <c r="AF274" s="169"/>
    </row>
    <row r="275" spans="9:32">
      <c r="I275" s="174"/>
      <c r="Q275" s="174"/>
      <c r="V275" s="197"/>
      <c r="W275" s="198"/>
      <c r="X275" s="168"/>
      <c r="Y275" s="169"/>
      <c r="Z275" s="169"/>
      <c r="AA275" s="168"/>
      <c r="AB275" s="182"/>
      <c r="AC275" s="169"/>
      <c r="AD275" s="170"/>
      <c r="AE275" s="169"/>
      <c r="AF275" s="169"/>
    </row>
    <row r="276" spans="9:32">
      <c r="I276" s="174"/>
      <c r="Q276" s="174"/>
      <c r="V276" s="197"/>
      <c r="W276" s="198"/>
      <c r="X276" s="168"/>
      <c r="Y276" s="169"/>
      <c r="Z276" s="169"/>
      <c r="AA276" s="168"/>
      <c r="AB276" s="182"/>
      <c r="AC276" s="169"/>
      <c r="AD276" s="170"/>
      <c r="AE276" s="169"/>
      <c r="AF276" s="169"/>
    </row>
    <row r="277" spans="9:32">
      <c r="I277" s="174"/>
      <c r="Q277" s="174"/>
      <c r="V277" s="197"/>
      <c r="W277" s="198"/>
      <c r="X277" s="168"/>
      <c r="Y277" s="169"/>
      <c r="Z277" s="169"/>
      <c r="AA277" s="168"/>
      <c r="AB277" s="182"/>
      <c r="AC277" s="169"/>
      <c r="AD277" s="170"/>
      <c r="AE277" s="169"/>
      <c r="AF277" s="169"/>
    </row>
    <row r="278" spans="9:32">
      <c r="I278" s="174"/>
      <c r="Q278" s="174"/>
      <c r="V278" s="197"/>
      <c r="W278" s="198"/>
      <c r="X278" s="168"/>
      <c r="Y278" s="169"/>
      <c r="Z278" s="169"/>
      <c r="AA278" s="168"/>
      <c r="AB278" s="182"/>
      <c r="AC278" s="169"/>
      <c r="AD278" s="170"/>
      <c r="AE278" s="169"/>
      <c r="AF278" s="169"/>
    </row>
    <row r="279" spans="9:32">
      <c r="I279" s="174"/>
      <c r="Q279" s="174"/>
      <c r="V279" s="197"/>
      <c r="W279" s="198"/>
      <c r="X279" s="168"/>
      <c r="Y279" s="169"/>
      <c r="Z279" s="169"/>
      <c r="AA279" s="168"/>
      <c r="AB279" s="182"/>
      <c r="AC279" s="169"/>
      <c r="AD279" s="170"/>
      <c r="AE279" s="169"/>
      <c r="AF279" s="169"/>
    </row>
    <row r="280" spans="9:32">
      <c r="I280" s="174"/>
      <c r="Q280" s="174"/>
      <c r="V280" s="197"/>
      <c r="W280" s="198"/>
      <c r="X280" s="168"/>
      <c r="Y280" s="169"/>
      <c r="Z280" s="169"/>
      <c r="AA280" s="168"/>
      <c r="AB280" s="182"/>
      <c r="AC280" s="169"/>
      <c r="AD280" s="170"/>
      <c r="AE280" s="169"/>
      <c r="AF280" s="169"/>
    </row>
    <row r="281" spans="9:32">
      <c r="I281" s="174"/>
      <c r="Q281" s="174"/>
      <c r="V281" s="197"/>
      <c r="W281" s="198"/>
      <c r="X281" s="168"/>
      <c r="Y281" s="169"/>
      <c r="Z281" s="169"/>
      <c r="AA281" s="168"/>
      <c r="AB281" s="182"/>
      <c r="AC281" s="169"/>
      <c r="AD281" s="170"/>
      <c r="AE281" s="169"/>
      <c r="AF281" s="169"/>
    </row>
    <row r="282" spans="9:32">
      <c r="I282" s="174"/>
      <c r="Q282" s="174"/>
      <c r="V282" s="199"/>
      <c r="W282" s="200"/>
      <c r="X282" s="24"/>
      <c r="Y282" s="173"/>
      <c r="Z282" s="173"/>
      <c r="AA282" s="24"/>
      <c r="AB282" s="183"/>
      <c r="AC282" s="173"/>
      <c r="AD282" s="173"/>
      <c r="AE282" s="173"/>
      <c r="AF282" s="173"/>
    </row>
    <row r="283" spans="9:32">
      <c r="I283" s="174"/>
      <c r="Q283" s="174"/>
      <c r="V283" s="199"/>
      <c r="W283" s="200"/>
      <c r="X283" s="24"/>
      <c r="Y283" s="173"/>
      <c r="Z283" s="173"/>
      <c r="AA283" s="24"/>
      <c r="AB283" s="183"/>
      <c r="AC283" s="173"/>
      <c r="AD283" s="173"/>
      <c r="AE283" s="173"/>
      <c r="AF283" s="173"/>
    </row>
    <row r="284" spans="9:32">
      <c r="I284" s="174"/>
      <c r="Q284" s="174"/>
      <c r="V284" s="199"/>
      <c r="W284" s="200"/>
      <c r="X284" s="24"/>
      <c r="Y284" s="173"/>
      <c r="Z284" s="173"/>
      <c r="AA284" s="24"/>
      <c r="AB284" s="183"/>
      <c r="AC284" s="173"/>
      <c r="AD284" s="173"/>
      <c r="AE284" s="173"/>
      <c r="AF284" s="173"/>
    </row>
    <row r="285" spans="9:32">
      <c r="I285" s="174"/>
      <c r="Q285" s="174"/>
      <c r="V285" s="199"/>
      <c r="W285" s="200"/>
      <c r="X285" s="24"/>
      <c r="Y285" s="173"/>
      <c r="Z285" s="173"/>
      <c r="AA285" s="24"/>
      <c r="AB285" s="183"/>
      <c r="AC285" s="173"/>
      <c r="AD285" s="173"/>
      <c r="AE285" s="173"/>
      <c r="AF285" s="173"/>
    </row>
    <row r="286" spans="9:32">
      <c r="I286" s="174"/>
      <c r="Q286" s="174"/>
      <c r="V286" s="199"/>
      <c r="W286" s="200"/>
      <c r="X286" s="24"/>
      <c r="Y286" s="173"/>
      <c r="Z286" s="173"/>
      <c r="AA286" s="24"/>
      <c r="AB286" s="183"/>
      <c r="AC286" s="173"/>
      <c r="AD286" s="173"/>
      <c r="AE286" s="173"/>
      <c r="AF286" s="173"/>
    </row>
    <row r="287" spans="9:32">
      <c r="I287" s="174"/>
      <c r="Q287" s="174"/>
      <c r="V287" s="199"/>
      <c r="W287" s="200"/>
      <c r="X287" s="24"/>
      <c r="Y287" s="173"/>
      <c r="Z287" s="173"/>
      <c r="AA287" s="24"/>
      <c r="AB287" s="183"/>
      <c r="AC287" s="173"/>
      <c r="AD287" s="173"/>
      <c r="AE287" s="173"/>
      <c r="AF287" s="173"/>
    </row>
    <row r="288" spans="9:32">
      <c r="I288" s="174"/>
      <c r="Q288" s="174"/>
      <c r="V288" s="199"/>
      <c r="W288" s="200"/>
      <c r="X288" s="24"/>
      <c r="Y288" s="173"/>
      <c r="Z288" s="173"/>
      <c r="AA288" s="24"/>
      <c r="AB288" s="183"/>
      <c r="AC288" s="173"/>
      <c r="AD288" s="173"/>
      <c r="AE288" s="173"/>
      <c r="AF288" s="173"/>
    </row>
    <row r="289" spans="9:32">
      <c r="I289" s="174"/>
      <c r="Q289" s="174"/>
      <c r="V289" s="199"/>
      <c r="W289" s="200"/>
      <c r="X289" s="24"/>
      <c r="Y289" s="173"/>
      <c r="Z289" s="173"/>
      <c r="AA289" s="24"/>
      <c r="AB289" s="183"/>
      <c r="AC289" s="173"/>
      <c r="AD289" s="173"/>
      <c r="AE289" s="173"/>
      <c r="AF289" s="173"/>
    </row>
    <row r="290" spans="9:32">
      <c r="I290" s="174"/>
      <c r="Q290" s="174"/>
      <c r="V290" s="199"/>
      <c r="W290" s="200"/>
      <c r="X290" s="24"/>
      <c r="Y290" s="173"/>
      <c r="Z290" s="173"/>
      <c r="AA290" s="24"/>
      <c r="AB290" s="183"/>
      <c r="AC290" s="173"/>
      <c r="AD290" s="173"/>
      <c r="AE290" s="173"/>
      <c r="AF290" s="173"/>
    </row>
    <row r="291" spans="9:32">
      <c r="I291" s="174"/>
      <c r="Q291" s="174"/>
      <c r="V291" s="199"/>
      <c r="W291" s="200"/>
      <c r="X291" s="24"/>
      <c r="Y291" s="173"/>
      <c r="Z291" s="173"/>
      <c r="AA291" s="24"/>
      <c r="AB291" s="183"/>
      <c r="AC291" s="173"/>
      <c r="AD291" s="173"/>
      <c r="AE291" s="173"/>
      <c r="AF291" s="173"/>
    </row>
    <row r="292" spans="9:32">
      <c r="I292" s="174"/>
      <c r="Q292" s="174"/>
      <c r="V292" s="199"/>
      <c r="W292" s="200"/>
      <c r="X292" s="24"/>
      <c r="Y292" s="173"/>
      <c r="Z292" s="173"/>
      <c r="AA292" s="24"/>
      <c r="AB292" s="183"/>
      <c r="AC292" s="173"/>
      <c r="AD292" s="173"/>
      <c r="AE292" s="173"/>
      <c r="AF292" s="173"/>
    </row>
    <row r="293" spans="9:32">
      <c r="I293" s="174"/>
      <c r="Q293" s="174"/>
      <c r="V293" s="199"/>
      <c r="W293" s="200"/>
      <c r="X293" s="24"/>
      <c r="Y293" s="173"/>
      <c r="Z293" s="173"/>
      <c r="AA293" s="24"/>
      <c r="AB293" s="183"/>
      <c r="AC293" s="173"/>
      <c r="AD293" s="173"/>
      <c r="AE293" s="173"/>
      <c r="AF293" s="173"/>
    </row>
    <row r="294" spans="9:32">
      <c r="I294" s="174"/>
      <c r="Q294" s="174"/>
      <c r="V294" s="199"/>
      <c r="W294" s="200"/>
      <c r="X294" s="24"/>
      <c r="Y294" s="173"/>
      <c r="Z294" s="173"/>
      <c r="AA294" s="24"/>
      <c r="AB294" s="183"/>
      <c r="AC294" s="173"/>
      <c r="AD294" s="173"/>
      <c r="AE294" s="173"/>
      <c r="AF294" s="173"/>
    </row>
    <row r="295" spans="9:32">
      <c r="I295" s="174"/>
      <c r="Q295" s="174"/>
      <c r="V295" s="199"/>
      <c r="W295" s="200"/>
      <c r="X295" s="24"/>
      <c r="Y295" s="173"/>
      <c r="Z295" s="173"/>
      <c r="AA295" s="24"/>
      <c r="AB295" s="183"/>
      <c r="AC295" s="173"/>
      <c r="AD295" s="173"/>
      <c r="AE295" s="173"/>
      <c r="AF295" s="173"/>
    </row>
    <row r="296" spans="9:32">
      <c r="I296" s="174"/>
      <c r="Q296" s="174"/>
      <c r="V296" s="199"/>
      <c r="W296" s="200"/>
      <c r="X296" s="24"/>
      <c r="Y296" s="173"/>
      <c r="Z296" s="173"/>
      <c r="AA296" s="24"/>
      <c r="AB296" s="183"/>
      <c r="AC296" s="173"/>
      <c r="AD296" s="173"/>
      <c r="AE296" s="173"/>
      <c r="AF296" s="173"/>
    </row>
    <row r="297" spans="9:32">
      <c r="I297" s="174"/>
      <c r="Q297" s="174"/>
      <c r="V297" s="199"/>
      <c r="W297" s="200"/>
      <c r="X297" s="24"/>
      <c r="Y297" s="173"/>
      <c r="Z297" s="173"/>
      <c r="AA297" s="24"/>
      <c r="AB297" s="183"/>
      <c r="AC297" s="173"/>
      <c r="AD297" s="173"/>
      <c r="AE297" s="173"/>
      <c r="AF297" s="173"/>
    </row>
    <row r="298" spans="9:32">
      <c r="I298" s="174"/>
      <c r="Q298" s="174"/>
      <c r="V298" s="199"/>
      <c r="W298" s="200"/>
      <c r="X298" s="24"/>
      <c r="Y298" s="173"/>
      <c r="Z298" s="173"/>
      <c r="AA298" s="24"/>
      <c r="AB298" s="183"/>
      <c r="AC298" s="173"/>
      <c r="AD298" s="173"/>
      <c r="AE298" s="173"/>
      <c r="AF298" s="173"/>
    </row>
    <row r="299" spans="9:32">
      <c r="I299" s="174"/>
      <c r="Q299" s="174"/>
      <c r="V299" s="199"/>
      <c r="W299" s="200"/>
      <c r="X299" s="24"/>
      <c r="Y299" s="173"/>
      <c r="Z299" s="173"/>
      <c r="AA299" s="24"/>
      <c r="AB299" s="183"/>
      <c r="AC299" s="173"/>
      <c r="AD299" s="173"/>
      <c r="AE299" s="173"/>
      <c r="AF299" s="173"/>
    </row>
    <row r="300" spans="9:32">
      <c r="I300" s="174"/>
      <c r="Q300" s="174"/>
      <c r="V300" s="1105"/>
      <c r="W300" s="1108"/>
      <c r="X300" s="26"/>
      <c r="Y300" s="27"/>
      <c r="Z300" s="27"/>
      <c r="AA300" s="26"/>
      <c r="AB300" s="184"/>
      <c r="AC300" s="27"/>
      <c r="AD300" s="27"/>
      <c r="AE300" s="27"/>
      <c r="AF300" s="27"/>
    </row>
    <row r="301" spans="9:32">
      <c r="I301" s="174"/>
      <c r="Q301" s="174"/>
      <c r="V301" s="1106"/>
      <c r="W301" s="1109"/>
      <c r="X301" s="26"/>
      <c r="Y301" s="27"/>
      <c r="Z301" s="27"/>
      <c r="AA301" s="26"/>
      <c r="AB301" s="184"/>
      <c r="AC301" s="27"/>
      <c r="AD301" s="27"/>
      <c r="AE301" s="27"/>
      <c r="AF301" s="27"/>
    </row>
    <row r="302" spans="9:32">
      <c r="I302" s="174"/>
      <c r="Q302" s="174"/>
      <c r="V302" s="1106"/>
      <c r="W302" s="1109"/>
      <c r="X302" s="26"/>
      <c r="Y302" s="27"/>
      <c r="Z302" s="27"/>
      <c r="AA302" s="26"/>
      <c r="AB302" s="184"/>
      <c r="AC302" s="27"/>
      <c r="AD302" s="27"/>
      <c r="AE302" s="27"/>
      <c r="AF302" s="27"/>
    </row>
    <row r="303" spans="9:32">
      <c r="I303" s="174"/>
      <c r="Q303" s="174"/>
      <c r="V303" s="1106"/>
      <c r="W303" s="1109"/>
      <c r="X303" s="26"/>
      <c r="Y303" s="27"/>
      <c r="Z303" s="27"/>
      <c r="AA303" s="26"/>
      <c r="AB303" s="184"/>
      <c r="AC303" s="27"/>
      <c r="AD303" s="27"/>
      <c r="AE303" s="27"/>
      <c r="AF303" s="27"/>
    </row>
    <row r="304" spans="9:32">
      <c r="I304" s="174"/>
      <c r="Q304" s="174"/>
      <c r="V304" s="1107"/>
      <c r="W304" s="1110"/>
      <c r="X304" s="26"/>
      <c r="Y304" s="27"/>
      <c r="Z304" s="27"/>
      <c r="AA304" s="26"/>
      <c r="AB304" s="184"/>
      <c r="AC304" s="27"/>
      <c r="AD304" s="27"/>
      <c r="AE304" s="27"/>
      <c r="AF304" s="27"/>
    </row>
    <row r="305" spans="9:17">
      <c r="I305" s="174"/>
      <c r="Q305" s="174"/>
    </row>
    <row r="306" spans="9:17">
      <c r="I306" s="174"/>
      <c r="Q306" s="174"/>
    </row>
    <row r="307" spans="9:17">
      <c r="I307" s="174"/>
      <c r="Q307" s="174"/>
    </row>
    <row r="308" spans="9:17">
      <c r="I308" s="174"/>
      <c r="Q308" s="174"/>
    </row>
    <row r="309" spans="9:17">
      <c r="I309" s="174"/>
      <c r="Q309" s="174"/>
    </row>
    <row r="310" spans="9:17">
      <c r="I310" s="174"/>
      <c r="Q310" s="174"/>
    </row>
    <row r="311" spans="9:17">
      <c r="I311" s="174"/>
      <c r="Q311" s="174"/>
    </row>
    <row r="312" spans="9:17">
      <c r="I312" s="174"/>
      <c r="Q312" s="174"/>
    </row>
    <row r="313" spans="9:17">
      <c r="I313" s="174"/>
      <c r="Q313" s="174"/>
    </row>
    <row r="314" spans="9:17">
      <c r="I314" s="174"/>
      <c r="Q314" s="174"/>
    </row>
    <row r="315" spans="9:17">
      <c r="I315" s="174"/>
      <c r="Q315" s="174"/>
    </row>
    <row r="316" spans="9:17">
      <c r="I316" s="174"/>
      <c r="Q316" s="174"/>
    </row>
    <row r="317" spans="9:17">
      <c r="I317" s="174"/>
      <c r="Q317" s="174"/>
    </row>
    <row r="318" spans="9:17">
      <c r="I318" s="174"/>
      <c r="Q318" s="174"/>
    </row>
    <row r="319" spans="9:17">
      <c r="I319" s="174"/>
      <c r="Q319" s="174"/>
    </row>
    <row r="320" spans="9:17">
      <c r="I320" s="174"/>
      <c r="Q320" s="174"/>
    </row>
    <row r="321" spans="9:17">
      <c r="I321" s="174"/>
      <c r="Q321" s="174"/>
    </row>
    <row r="322" spans="9:17">
      <c r="I322" s="174"/>
      <c r="Q322" s="174"/>
    </row>
    <row r="323" spans="9:17">
      <c r="I323" s="174"/>
      <c r="Q323" s="174"/>
    </row>
    <row r="324" spans="9:17">
      <c r="I324" s="174"/>
      <c r="Q324" s="174"/>
    </row>
    <row r="325" spans="9:17">
      <c r="I325" s="174"/>
      <c r="Q325" s="174"/>
    </row>
    <row r="326" spans="9:17">
      <c r="I326" s="174"/>
      <c r="Q326" s="174"/>
    </row>
    <row r="327" spans="9:17">
      <c r="I327" s="174"/>
      <c r="Q327" s="174"/>
    </row>
    <row r="328" spans="9:17">
      <c r="I328" s="174"/>
      <c r="Q328" s="174"/>
    </row>
    <row r="329" spans="9:17">
      <c r="I329" s="174"/>
      <c r="Q329" s="174"/>
    </row>
    <row r="330" spans="9:17">
      <c r="I330" s="174"/>
      <c r="Q330" s="174"/>
    </row>
    <row r="331" spans="9:17">
      <c r="I331" s="174"/>
      <c r="Q331" s="174"/>
    </row>
    <row r="332" spans="9:17">
      <c r="I332" s="174"/>
      <c r="Q332" s="174"/>
    </row>
    <row r="333" spans="9:17">
      <c r="I333" s="174"/>
      <c r="Q333" s="174"/>
    </row>
    <row r="334" spans="9:17">
      <c r="I334" s="174"/>
      <c r="Q334" s="174"/>
    </row>
    <row r="335" spans="9:17">
      <c r="I335" s="174"/>
      <c r="Q335" s="174"/>
    </row>
    <row r="336" spans="9:17">
      <c r="I336" s="174"/>
      <c r="Q336" s="174"/>
    </row>
    <row r="337" spans="9:17">
      <c r="I337" s="174"/>
      <c r="Q337" s="174"/>
    </row>
    <row r="338" spans="9:17">
      <c r="I338" s="174"/>
      <c r="Q338" s="174"/>
    </row>
    <row r="339" spans="9:17">
      <c r="I339" s="174"/>
      <c r="Q339" s="174"/>
    </row>
    <row r="340" spans="9:17">
      <c r="I340" s="174"/>
      <c r="Q340" s="174"/>
    </row>
    <row r="341" spans="9:17">
      <c r="I341" s="174"/>
      <c r="Q341" s="174"/>
    </row>
    <row r="342" spans="9:17">
      <c r="I342" s="174"/>
      <c r="Q342" s="174"/>
    </row>
    <row r="343" spans="9:17">
      <c r="I343" s="174"/>
      <c r="Q343" s="174"/>
    </row>
    <row r="344" spans="9:17">
      <c r="I344" s="174"/>
      <c r="Q344" s="174"/>
    </row>
    <row r="345" spans="9:17">
      <c r="I345" s="174"/>
      <c r="Q345" s="174"/>
    </row>
    <row r="346" spans="9:17">
      <c r="I346" s="174"/>
      <c r="Q346" s="174"/>
    </row>
    <row r="347" spans="9:17">
      <c r="I347" s="174"/>
      <c r="Q347" s="174"/>
    </row>
    <row r="348" spans="9:17">
      <c r="I348" s="174"/>
      <c r="Q348" s="174"/>
    </row>
    <row r="349" spans="9:17">
      <c r="I349" s="174"/>
      <c r="Q349" s="174"/>
    </row>
    <row r="350" spans="9:17">
      <c r="I350" s="174"/>
      <c r="Q350" s="174"/>
    </row>
    <row r="351" spans="9:17">
      <c r="I351" s="174"/>
      <c r="Q351" s="174"/>
    </row>
    <row r="352" spans="9:17">
      <c r="I352" s="174"/>
      <c r="Q352" s="174"/>
    </row>
    <row r="353" spans="9:17">
      <c r="I353" s="174"/>
      <c r="Q353" s="174"/>
    </row>
    <row r="354" spans="9:17">
      <c r="I354" s="174"/>
      <c r="Q354" s="174"/>
    </row>
    <row r="355" spans="9:17">
      <c r="Q355" s="174"/>
    </row>
    <row r="356" spans="9:17">
      <c r="Q356" s="174"/>
    </row>
    <row r="357" spans="9:17">
      <c r="Q357" s="174"/>
    </row>
    <row r="358" spans="9:17">
      <c r="Q358" s="174"/>
    </row>
    <row r="359" spans="9:17">
      <c r="Q359" s="174"/>
    </row>
    <row r="360" spans="9:17">
      <c r="Q360" s="174"/>
    </row>
    <row r="361" spans="9:17">
      <c r="Q361" s="174"/>
    </row>
    <row r="362" spans="9:17">
      <c r="Q362" s="174"/>
    </row>
    <row r="363" spans="9:17">
      <c r="Q363" s="174"/>
    </row>
    <row r="364" spans="9:17">
      <c r="Q364" s="174"/>
    </row>
    <row r="365" spans="9:17">
      <c r="Q365" s="174"/>
    </row>
    <row r="366" spans="9:17">
      <c r="Q366" s="174"/>
    </row>
    <row r="367" spans="9:17">
      <c r="Q367" s="174"/>
    </row>
    <row r="368" spans="9:17">
      <c r="Q368" s="174"/>
    </row>
    <row r="369" spans="17:17">
      <c r="Q369" s="174"/>
    </row>
    <row r="370" spans="17:17">
      <c r="Q370" s="174"/>
    </row>
    <row r="371" spans="17:17">
      <c r="Q371" s="174"/>
    </row>
    <row r="372" spans="17:17">
      <c r="Q372" s="174"/>
    </row>
    <row r="373" spans="17:17">
      <c r="Q373" s="174"/>
    </row>
    <row r="374" spans="17:17">
      <c r="Q374" s="174"/>
    </row>
    <row r="375" spans="17:17">
      <c r="Q375" s="174"/>
    </row>
    <row r="376" spans="17:17">
      <c r="Q376" s="174"/>
    </row>
    <row r="377" spans="17:17">
      <c r="Q377" s="174"/>
    </row>
    <row r="378" spans="17:17">
      <c r="Q378" s="174"/>
    </row>
    <row r="379" spans="17:17">
      <c r="Q379" s="174"/>
    </row>
    <row r="380" spans="17:17">
      <c r="Q380" s="174"/>
    </row>
    <row r="381" spans="17:17">
      <c r="Q381" s="174"/>
    </row>
    <row r="382" spans="17:17">
      <c r="Q382" s="174"/>
    </row>
    <row r="383" spans="17:17">
      <c r="Q383" s="174"/>
    </row>
    <row r="384" spans="17:17">
      <c r="Q384" s="174"/>
    </row>
    <row r="385" spans="17:17">
      <c r="Q385" s="174"/>
    </row>
    <row r="386" spans="17:17">
      <c r="Q386" s="174"/>
    </row>
    <row r="387" spans="17:17">
      <c r="Q387" s="174"/>
    </row>
    <row r="388" spans="17:17">
      <c r="Q388" s="174"/>
    </row>
    <row r="389" spans="17:17">
      <c r="Q389" s="174"/>
    </row>
    <row r="390" spans="17:17">
      <c r="Q390" s="174"/>
    </row>
    <row r="391" spans="17:17">
      <c r="Q391" s="174"/>
    </row>
    <row r="392" spans="17:17">
      <c r="Q392" s="174"/>
    </row>
    <row r="393" spans="17:17">
      <c r="Q393" s="174"/>
    </row>
    <row r="394" spans="17:17">
      <c r="Q394" s="174"/>
    </row>
    <row r="395" spans="17:17">
      <c r="Q395" s="174"/>
    </row>
    <row r="396" spans="17:17">
      <c r="Q396" s="174"/>
    </row>
    <row r="397" spans="17:17">
      <c r="Q397" s="174"/>
    </row>
    <row r="398" spans="17:17">
      <c r="Q398" s="174"/>
    </row>
    <row r="399" spans="17:17">
      <c r="Q399" s="174"/>
    </row>
    <row r="400" spans="17:17">
      <c r="Q400" s="174"/>
    </row>
    <row r="401" spans="17:17">
      <c r="Q401" s="174"/>
    </row>
    <row r="402" spans="17:17">
      <c r="Q402" s="174"/>
    </row>
    <row r="403" spans="17:17">
      <c r="Q403" s="174"/>
    </row>
    <row r="404" spans="17:17">
      <c r="Q404" s="174"/>
    </row>
    <row r="405" spans="17:17">
      <c r="Q405" s="174"/>
    </row>
    <row r="406" spans="17:17">
      <c r="Q406" s="174"/>
    </row>
    <row r="407" spans="17:17">
      <c r="Q407" s="174"/>
    </row>
    <row r="408" spans="17:17">
      <c r="Q408" s="174"/>
    </row>
    <row r="409" spans="17:17">
      <c r="Q409" s="174"/>
    </row>
    <row r="410" spans="17:17">
      <c r="Q410" s="174"/>
    </row>
    <row r="411" spans="17:17">
      <c r="Q411" s="174"/>
    </row>
    <row r="412" spans="17:17">
      <c r="Q412" s="174"/>
    </row>
    <row r="413" spans="17:17">
      <c r="Q413" s="174"/>
    </row>
    <row r="414" spans="17:17">
      <c r="Q414" s="174"/>
    </row>
    <row r="415" spans="17:17">
      <c r="Q415" s="174"/>
    </row>
    <row r="416" spans="17:17">
      <c r="Q416" s="174"/>
    </row>
    <row r="417" spans="17:17">
      <c r="Q417" s="174"/>
    </row>
    <row r="418" spans="17:17">
      <c r="Q418" s="174"/>
    </row>
    <row r="419" spans="17:17">
      <c r="Q419" s="174"/>
    </row>
    <row r="420" spans="17:17">
      <c r="Q420" s="174"/>
    </row>
    <row r="421" spans="17:17">
      <c r="Q421" s="174"/>
    </row>
    <row r="422" spans="17:17">
      <c r="Q422" s="174"/>
    </row>
    <row r="423" spans="17:17">
      <c r="Q423" s="174"/>
    </row>
    <row r="424" spans="17:17">
      <c r="Q424" s="174"/>
    </row>
    <row r="425" spans="17:17">
      <c r="Q425" s="174"/>
    </row>
    <row r="426" spans="17:17">
      <c r="Q426" s="174"/>
    </row>
    <row r="427" spans="17:17">
      <c r="Q427" s="174"/>
    </row>
    <row r="428" spans="17:17">
      <c r="Q428" s="174"/>
    </row>
    <row r="429" spans="17:17">
      <c r="Q429" s="174"/>
    </row>
    <row r="430" spans="17:17">
      <c r="Q430" s="174"/>
    </row>
    <row r="431" spans="17:17">
      <c r="Q431" s="174"/>
    </row>
    <row r="432" spans="17:17">
      <c r="Q432" s="174"/>
    </row>
    <row r="433" spans="17:17">
      <c r="Q433" s="174"/>
    </row>
    <row r="434" spans="17:17">
      <c r="Q434" s="174"/>
    </row>
    <row r="435" spans="17:17">
      <c r="Q435" s="174"/>
    </row>
    <row r="436" spans="17:17">
      <c r="Q436" s="174"/>
    </row>
    <row r="437" spans="17:17">
      <c r="Q437" s="174"/>
    </row>
    <row r="438" spans="17:17">
      <c r="Q438" s="174"/>
    </row>
    <row r="439" spans="17:17">
      <c r="Q439" s="174"/>
    </row>
    <row r="440" spans="17:17">
      <c r="Q440" s="174"/>
    </row>
    <row r="441" spans="17:17">
      <c r="Q441" s="174"/>
    </row>
    <row r="442" spans="17:17">
      <c r="Q442" s="174"/>
    </row>
    <row r="443" spans="17:17">
      <c r="Q443" s="174"/>
    </row>
    <row r="444" spans="17:17">
      <c r="Q444" s="174"/>
    </row>
    <row r="445" spans="17:17">
      <c r="Q445" s="174"/>
    </row>
    <row r="446" spans="17:17">
      <c r="Q446" s="174"/>
    </row>
    <row r="447" spans="17:17">
      <c r="Q447" s="174"/>
    </row>
    <row r="448" spans="17:17">
      <c r="Q448" s="174"/>
    </row>
    <row r="449" spans="17:17">
      <c r="Q449" s="174"/>
    </row>
    <row r="450" spans="17:17">
      <c r="Q450" s="174"/>
    </row>
    <row r="451" spans="17:17">
      <c r="Q451" s="174"/>
    </row>
    <row r="452" spans="17:17">
      <c r="Q452" s="174"/>
    </row>
    <row r="453" spans="17:17">
      <c r="Q453" s="174"/>
    </row>
    <row r="454" spans="17:17">
      <c r="Q454" s="174"/>
    </row>
    <row r="455" spans="17:17">
      <c r="Q455" s="174"/>
    </row>
    <row r="456" spans="17:17">
      <c r="Q456" s="174"/>
    </row>
    <row r="457" spans="17:17">
      <c r="Q457" s="174"/>
    </row>
    <row r="458" spans="17:17">
      <c r="Q458" s="174"/>
    </row>
    <row r="459" spans="17:17">
      <c r="Q459" s="174"/>
    </row>
    <row r="460" spans="17:17">
      <c r="Q460" s="174"/>
    </row>
    <row r="461" spans="17:17">
      <c r="Q461" s="174"/>
    </row>
    <row r="462" spans="17:17">
      <c r="Q462" s="174"/>
    </row>
    <row r="463" spans="17:17">
      <c r="Q463" s="174"/>
    </row>
    <row r="464" spans="17:17">
      <c r="Q464" s="174"/>
    </row>
    <row r="465" spans="17:17">
      <c r="Q465" s="174"/>
    </row>
    <row r="466" spans="17:17">
      <c r="Q466" s="174"/>
    </row>
    <row r="467" spans="17:17">
      <c r="Q467" s="174"/>
    </row>
    <row r="468" spans="17:17">
      <c r="Q468" s="174"/>
    </row>
    <row r="469" spans="17:17">
      <c r="Q469" s="174"/>
    </row>
    <row r="470" spans="17:17">
      <c r="Q470" s="174"/>
    </row>
    <row r="471" spans="17:17">
      <c r="Q471" s="174"/>
    </row>
    <row r="472" spans="17:17">
      <c r="Q472" s="174"/>
    </row>
    <row r="473" spans="17:17">
      <c r="Q473" s="174"/>
    </row>
    <row r="474" spans="17:17">
      <c r="Q474" s="174"/>
    </row>
    <row r="475" spans="17:17">
      <c r="Q475" s="174"/>
    </row>
    <row r="476" spans="17:17">
      <c r="Q476" s="174"/>
    </row>
    <row r="477" spans="17:17">
      <c r="Q477" s="174"/>
    </row>
    <row r="478" spans="17:17">
      <c r="Q478" s="174"/>
    </row>
    <row r="479" spans="17:17">
      <c r="Q479" s="174"/>
    </row>
    <row r="480" spans="17:17">
      <c r="Q480" s="174"/>
    </row>
    <row r="481" spans="17:17">
      <c r="Q481" s="174"/>
    </row>
    <row r="482" spans="17:17">
      <c r="Q482" s="174"/>
    </row>
    <row r="483" spans="17:17">
      <c r="Q483" s="174"/>
    </row>
    <row r="484" spans="17:17">
      <c r="Q484" s="174"/>
    </row>
    <row r="485" spans="17:17">
      <c r="Q485" s="174"/>
    </row>
    <row r="486" spans="17:17">
      <c r="Q486" s="174"/>
    </row>
    <row r="487" spans="17:17">
      <c r="Q487" s="174"/>
    </row>
    <row r="488" spans="17:17">
      <c r="Q488" s="174"/>
    </row>
    <row r="489" spans="17:17">
      <c r="Q489" s="174"/>
    </row>
    <row r="490" spans="17:17">
      <c r="Q490" s="174"/>
    </row>
    <row r="491" spans="17:17">
      <c r="Q491" s="174"/>
    </row>
    <row r="492" spans="17:17">
      <c r="Q492" s="174"/>
    </row>
    <row r="493" spans="17:17">
      <c r="Q493" s="174"/>
    </row>
    <row r="494" spans="17:17">
      <c r="Q494" s="174"/>
    </row>
    <row r="495" spans="17:17">
      <c r="Q495" s="174"/>
    </row>
    <row r="496" spans="17:17">
      <c r="Q496" s="174"/>
    </row>
    <row r="497" spans="17:17">
      <c r="Q497" s="174"/>
    </row>
    <row r="498" spans="17:17">
      <c r="Q498" s="174"/>
    </row>
    <row r="499" spans="17:17">
      <c r="Q499" s="174"/>
    </row>
    <row r="500" spans="17:17">
      <c r="Q500" s="174"/>
    </row>
    <row r="501" spans="17:17">
      <c r="Q501" s="174"/>
    </row>
    <row r="502" spans="17:17">
      <c r="Q502" s="174"/>
    </row>
    <row r="503" spans="17:17">
      <c r="Q503" s="174"/>
    </row>
    <row r="504" spans="17:17">
      <c r="Q504" s="174"/>
    </row>
    <row r="505" spans="17:17">
      <c r="Q505" s="174"/>
    </row>
    <row r="506" spans="17:17">
      <c r="Q506" s="174"/>
    </row>
    <row r="507" spans="17:17">
      <c r="Q507" s="174"/>
    </row>
    <row r="508" spans="17:17">
      <c r="Q508" s="174"/>
    </row>
    <row r="509" spans="17:17">
      <c r="Q509" s="174"/>
    </row>
    <row r="510" spans="17:17">
      <c r="Q510" s="174"/>
    </row>
    <row r="511" spans="17:17">
      <c r="Q511" s="174"/>
    </row>
    <row r="512" spans="17:17">
      <c r="Q512" s="174"/>
    </row>
    <row r="513" spans="17:17">
      <c r="Q513" s="174"/>
    </row>
    <row r="514" spans="17:17">
      <c r="Q514" s="174"/>
    </row>
    <row r="515" spans="17:17">
      <c r="Q515" s="174"/>
    </row>
  </sheetData>
  <mergeCells count="27">
    <mergeCell ref="V42:W42"/>
    <mergeCell ref="Y3:AB3"/>
    <mergeCell ref="AC3:AF4"/>
    <mergeCell ref="Y4:AB4"/>
    <mergeCell ref="Y6:AB6"/>
    <mergeCell ref="AC6:AF7"/>
    <mergeCell ref="Y7:AB7"/>
    <mergeCell ref="Y9:AB9"/>
    <mergeCell ref="AC9:AF9"/>
    <mergeCell ref="Y10:AB10"/>
    <mergeCell ref="AC10:AF10"/>
    <mergeCell ref="V13:AG13"/>
    <mergeCell ref="X140:X141"/>
    <mergeCell ref="V148:W148"/>
    <mergeCell ref="V155:W155"/>
    <mergeCell ref="V47:W47"/>
    <mergeCell ref="V53:W53"/>
    <mergeCell ref="V60:W60"/>
    <mergeCell ref="V64:W64"/>
    <mergeCell ref="V69:W69"/>
    <mergeCell ref="V93:W93"/>
    <mergeCell ref="V194:W194"/>
    <mergeCell ref="V300:V304"/>
    <mergeCell ref="W300:W304"/>
    <mergeCell ref="V100:W100"/>
    <mergeCell ref="V133:W133"/>
    <mergeCell ref="V140:V141"/>
  </mergeCell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359"/>
  <sheetViews>
    <sheetView view="pageBreakPreview" topLeftCell="A13" zoomScale="60" zoomScaleNormal="100" workbookViewId="0">
      <selection activeCell="U39" sqref="U39"/>
    </sheetView>
  </sheetViews>
  <sheetFormatPr defaultRowHeight="15"/>
  <cols>
    <col min="1" max="1" width="6.28515625" style="174" customWidth="1"/>
    <col min="2" max="2" width="7.7109375" style="174" bestFit="1" customWidth="1"/>
    <col min="3" max="3" width="7" style="134" bestFit="1" customWidth="1"/>
    <col min="4" max="4" width="11" style="174" customWidth="1"/>
    <col min="5" max="5" width="8.7109375" style="134" customWidth="1"/>
    <col min="6" max="6" width="16.28515625" style="174" customWidth="1"/>
    <col min="7" max="7" width="22" style="174" customWidth="1"/>
    <col min="8" max="8" width="10.7109375" style="31" bestFit="1" customWidth="1"/>
    <col min="9" max="9" width="12.5703125" style="174" customWidth="1"/>
    <col min="10" max="10" width="8.140625" style="174" customWidth="1"/>
    <col min="11" max="11" width="9.5703125" style="174" customWidth="1"/>
    <col min="12" max="12" width="25.5703125" style="174" customWidth="1"/>
  </cols>
  <sheetData>
    <row r="1" spans="1:14">
      <c r="A1" s="190" t="s">
        <v>970</v>
      </c>
      <c r="B1" s="274">
        <v>42868</v>
      </c>
    </row>
    <row r="3" spans="1:14" ht="30">
      <c r="A3" s="275" t="s">
        <v>62</v>
      </c>
      <c r="B3" s="276" t="s">
        <v>981</v>
      </c>
      <c r="C3" s="277" t="s">
        <v>980</v>
      </c>
      <c r="D3" s="278" t="s">
        <v>52</v>
      </c>
      <c r="E3" s="275" t="s">
        <v>51</v>
      </c>
      <c r="F3" s="276" t="s">
        <v>49</v>
      </c>
      <c r="G3" s="278" t="s">
        <v>50</v>
      </c>
      <c r="H3" s="275" t="s">
        <v>418</v>
      </c>
      <c r="I3" s="278" t="s">
        <v>60</v>
      </c>
      <c r="J3" s="278" t="s">
        <v>59</v>
      </c>
      <c r="K3" s="276" t="s">
        <v>53</v>
      </c>
      <c r="L3" s="276" t="s">
        <v>54</v>
      </c>
      <c r="M3" s="277" t="s">
        <v>1000</v>
      </c>
      <c r="N3" s="277" t="s">
        <v>424</v>
      </c>
    </row>
    <row r="4" spans="1:14">
      <c r="A4" s="171">
        <v>1</v>
      </c>
      <c r="B4" s="279">
        <v>0.41666666666666669</v>
      </c>
      <c r="C4" s="279">
        <v>0.57291666666666663</v>
      </c>
      <c r="D4" s="185" t="s">
        <v>55</v>
      </c>
      <c r="E4" s="171" t="s">
        <v>4</v>
      </c>
      <c r="F4" s="185" t="s">
        <v>411</v>
      </c>
      <c r="G4" s="185" t="s">
        <v>394</v>
      </c>
      <c r="H4" s="280">
        <v>1997</v>
      </c>
      <c r="I4" s="185" t="s">
        <v>36</v>
      </c>
      <c r="J4" s="185">
        <v>60.9</v>
      </c>
      <c r="K4" s="185" t="s">
        <v>7</v>
      </c>
      <c r="L4" s="185" t="s">
        <v>551</v>
      </c>
      <c r="M4" s="185"/>
      <c r="N4" s="185"/>
    </row>
    <row r="5" spans="1:14">
      <c r="A5" s="171">
        <v>1</v>
      </c>
      <c r="B5" s="279">
        <v>0.42708333333333331</v>
      </c>
      <c r="C5" s="279">
        <v>0.58333333333333337</v>
      </c>
      <c r="D5" s="185" t="s">
        <v>55</v>
      </c>
      <c r="E5" s="171" t="s">
        <v>8</v>
      </c>
      <c r="F5" s="185" t="s">
        <v>411</v>
      </c>
      <c r="G5" s="185" t="s">
        <v>856</v>
      </c>
      <c r="H5" s="280">
        <v>1998</v>
      </c>
      <c r="I5" s="185" t="s">
        <v>27</v>
      </c>
      <c r="J5" s="185">
        <v>65.599999999999994</v>
      </c>
      <c r="K5" s="185" t="s">
        <v>7</v>
      </c>
      <c r="L5" s="185" t="s">
        <v>962</v>
      </c>
      <c r="M5" s="185"/>
      <c r="N5" s="185"/>
    </row>
    <row r="6" spans="1:14">
      <c r="A6" s="171">
        <v>1</v>
      </c>
      <c r="B6" s="279">
        <v>0.4375</v>
      </c>
      <c r="C6" s="279">
        <v>0.59375</v>
      </c>
      <c r="D6" s="185" t="s">
        <v>55</v>
      </c>
      <c r="E6" s="171" t="s">
        <v>8</v>
      </c>
      <c r="F6" s="185" t="s">
        <v>415</v>
      </c>
      <c r="G6" s="185" t="s">
        <v>713</v>
      </c>
      <c r="H6" s="280">
        <v>1992</v>
      </c>
      <c r="I6" s="185" t="s">
        <v>32</v>
      </c>
      <c r="J6" s="185">
        <v>68</v>
      </c>
      <c r="K6" s="185" t="s">
        <v>7</v>
      </c>
      <c r="L6" s="185" t="s">
        <v>495</v>
      </c>
      <c r="M6" s="185"/>
      <c r="N6" s="185"/>
    </row>
    <row r="7" spans="1:14">
      <c r="A7" s="171">
        <v>1</v>
      </c>
      <c r="B7" s="279">
        <v>0.44791666666666669</v>
      </c>
      <c r="C7" s="279">
        <v>0.60416666666666663</v>
      </c>
      <c r="D7" s="185" t="s">
        <v>55</v>
      </c>
      <c r="E7" s="171" t="s">
        <v>9</v>
      </c>
      <c r="F7" s="185" t="s">
        <v>415</v>
      </c>
      <c r="G7" s="185" t="s">
        <v>779</v>
      </c>
      <c r="H7" s="280">
        <v>1983</v>
      </c>
      <c r="I7" s="185" t="s">
        <v>28</v>
      </c>
      <c r="J7" s="185">
        <v>72</v>
      </c>
      <c r="K7" s="185" t="s">
        <v>7</v>
      </c>
      <c r="L7" s="185" t="s">
        <v>799</v>
      </c>
      <c r="M7" s="185"/>
      <c r="N7" s="185"/>
    </row>
    <row r="8" spans="1:14">
      <c r="A8" s="171">
        <v>1</v>
      </c>
      <c r="B8" s="279">
        <v>0.45833333333333331</v>
      </c>
      <c r="C8" s="279">
        <v>0.61458333333333337</v>
      </c>
      <c r="D8" s="185" t="s">
        <v>55</v>
      </c>
      <c r="E8" s="171" t="s">
        <v>13</v>
      </c>
      <c r="F8" s="185" t="s">
        <v>411</v>
      </c>
      <c r="G8" s="185" t="s">
        <v>214</v>
      </c>
      <c r="H8" s="280">
        <v>1995</v>
      </c>
      <c r="I8" s="185" t="s">
        <v>28</v>
      </c>
      <c r="J8" s="185">
        <v>77.400000000000006</v>
      </c>
      <c r="K8" s="185" t="s">
        <v>7</v>
      </c>
      <c r="L8" s="185" t="s">
        <v>800</v>
      </c>
      <c r="M8" s="185"/>
      <c r="N8" s="185"/>
    </row>
    <row r="9" spans="1:14">
      <c r="A9" s="171"/>
      <c r="B9" s="279"/>
      <c r="C9" s="279"/>
      <c r="D9" s="185"/>
      <c r="E9" s="171"/>
      <c r="F9" s="185" t="s">
        <v>415</v>
      </c>
      <c r="G9" s="185" t="s">
        <v>214</v>
      </c>
      <c r="H9" s="280">
        <v>1995</v>
      </c>
      <c r="I9" s="185" t="s">
        <v>28</v>
      </c>
      <c r="J9" s="185">
        <v>77.400000000000006</v>
      </c>
      <c r="K9" s="185" t="s">
        <v>7</v>
      </c>
      <c r="L9" s="185" t="s">
        <v>800</v>
      </c>
      <c r="M9" s="185"/>
      <c r="N9" s="185"/>
    </row>
    <row r="10" spans="1:14">
      <c r="A10" s="171">
        <v>1</v>
      </c>
      <c r="B10" s="279">
        <v>0.47916666666666669</v>
      </c>
      <c r="C10" s="279">
        <v>0.63541666666666663</v>
      </c>
      <c r="D10" s="185" t="s">
        <v>55</v>
      </c>
      <c r="E10" s="171" t="s">
        <v>17</v>
      </c>
      <c r="F10" s="185" t="s">
        <v>415</v>
      </c>
      <c r="G10" s="185" t="s">
        <v>426</v>
      </c>
      <c r="H10" s="280">
        <v>1979</v>
      </c>
      <c r="I10" s="185" t="s">
        <v>10</v>
      </c>
      <c r="J10" s="185">
        <v>80.5</v>
      </c>
      <c r="K10" s="185" t="s">
        <v>7</v>
      </c>
      <c r="L10" s="185" t="s">
        <v>427</v>
      </c>
      <c r="M10" s="185"/>
      <c r="N10" s="185"/>
    </row>
    <row r="11" spans="1:14">
      <c r="A11" s="171">
        <v>1</v>
      </c>
      <c r="B11" s="279">
        <v>0.48958333333333331</v>
      </c>
      <c r="C11" s="279">
        <v>0.64583333333333337</v>
      </c>
      <c r="D11" s="185" t="s">
        <v>55</v>
      </c>
      <c r="E11" s="171" t="s">
        <v>21</v>
      </c>
      <c r="F11" s="185" t="s">
        <v>411</v>
      </c>
      <c r="G11" s="185" t="s">
        <v>727</v>
      </c>
      <c r="H11" s="280">
        <v>1998</v>
      </c>
      <c r="I11" s="185" t="s">
        <v>32</v>
      </c>
      <c r="J11" s="185">
        <v>92.4</v>
      </c>
      <c r="K11" s="185" t="s">
        <v>7</v>
      </c>
      <c r="L11" s="185" t="s">
        <v>510</v>
      </c>
      <c r="M11" s="185"/>
      <c r="N11" s="185"/>
    </row>
    <row r="12" spans="1:14">
      <c r="A12" s="171">
        <v>1</v>
      </c>
      <c r="B12" s="279">
        <v>0.5</v>
      </c>
      <c r="C12" s="279">
        <v>0.65625</v>
      </c>
      <c r="D12" s="185" t="s">
        <v>55</v>
      </c>
      <c r="E12" s="171" t="s">
        <v>21</v>
      </c>
      <c r="F12" s="185" t="s">
        <v>415</v>
      </c>
      <c r="G12" s="185" t="s">
        <v>201</v>
      </c>
      <c r="H12" s="280">
        <v>1991</v>
      </c>
      <c r="I12" s="185" t="s">
        <v>28</v>
      </c>
      <c r="J12" s="185">
        <v>91.2</v>
      </c>
      <c r="K12" s="185" t="s">
        <v>7</v>
      </c>
      <c r="L12" s="185" t="s">
        <v>796</v>
      </c>
      <c r="M12" s="185"/>
      <c r="N12" s="185"/>
    </row>
    <row r="13" spans="1:14">
      <c r="A13" s="171">
        <v>1</v>
      </c>
      <c r="B13" s="279">
        <v>0.51041666666666663</v>
      </c>
      <c r="C13" s="279">
        <v>0.66666666666666663</v>
      </c>
      <c r="D13" s="185" t="s">
        <v>55</v>
      </c>
      <c r="E13" s="171" t="s">
        <v>19</v>
      </c>
      <c r="F13" s="185" t="s">
        <v>415</v>
      </c>
      <c r="G13" s="185" t="s">
        <v>230</v>
      </c>
      <c r="H13" s="280">
        <v>1983</v>
      </c>
      <c r="I13" s="185" t="s">
        <v>30</v>
      </c>
      <c r="J13" s="185">
        <v>107.5</v>
      </c>
      <c r="K13" s="185" t="s">
        <v>7</v>
      </c>
      <c r="L13" s="185" t="s">
        <v>479</v>
      </c>
      <c r="M13" s="185"/>
      <c r="N13" s="185"/>
    </row>
    <row r="14" spans="1:14">
      <c r="A14" s="171">
        <v>1</v>
      </c>
      <c r="B14" s="279">
        <v>0.52083333333333337</v>
      </c>
      <c r="C14" s="279"/>
      <c r="D14" s="185" t="s">
        <v>57</v>
      </c>
      <c r="E14" s="171" t="s">
        <v>2</v>
      </c>
      <c r="F14" s="185" t="s">
        <v>410</v>
      </c>
      <c r="G14" s="185" t="s">
        <v>541</v>
      </c>
      <c r="H14" s="280">
        <v>1996</v>
      </c>
      <c r="I14" s="185" t="s">
        <v>36</v>
      </c>
      <c r="J14" s="185">
        <v>57.2</v>
      </c>
      <c r="K14" s="185" t="s">
        <v>5</v>
      </c>
      <c r="L14" s="185" t="s">
        <v>562</v>
      </c>
      <c r="M14" s="185"/>
      <c r="N14" s="185"/>
    </row>
    <row r="15" spans="1:14">
      <c r="A15" s="171"/>
      <c r="B15" s="279"/>
      <c r="C15" s="279"/>
      <c r="D15" s="185"/>
      <c r="E15" s="171"/>
      <c r="F15" s="185" t="s">
        <v>414</v>
      </c>
      <c r="G15" s="185" t="s">
        <v>541</v>
      </c>
      <c r="H15" s="280">
        <v>1996</v>
      </c>
      <c r="I15" s="185" t="s">
        <v>36</v>
      </c>
      <c r="J15" s="185">
        <v>57.2</v>
      </c>
      <c r="K15" s="185" t="s">
        <v>5</v>
      </c>
      <c r="L15" s="185" t="s">
        <v>562</v>
      </c>
      <c r="M15" s="185"/>
      <c r="N15" s="185"/>
    </row>
    <row r="16" spans="1:14">
      <c r="A16" s="171">
        <v>1</v>
      </c>
      <c r="B16" s="279">
        <v>0.53125</v>
      </c>
      <c r="C16" s="279"/>
      <c r="D16" s="185" t="s">
        <v>57</v>
      </c>
      <c r="E16" s="171" t="s">
        <v>4</v>
      </c>
      <c r="F16" s="185" t="s">
        <v>410</v>
      </c>
      <c r="G16" s="185" t="s">
        <v>542</v>
      </c>
      <c r="H16" s="280">
        <v>1998</v>
      </c>
      <c r="I16" s="185" t="s">
        <v>36</v>
      </c>
      <c r="J16" s="185">
        <v>63</v>
      </c>
      <c r="K16" s="185" t="s">
        <v>5</v>
      </c>
      <c r="L16" s="185" t="s">
        <v>563</v>
      </c>
      <c r="M16" s="185"/>
      <c r="N16" s="185"/>
    </row>
    <row r="17" spans="1:14">
      <c r="A17" s="171"/>
      <c r="B17" s="279"/>
      <c r="C17" s="279"/>
      <c r="D17" s="185"/>
      <c r="E17" s="171"/>
      <c r="F17" s="185" t="s">
        <v>414</v>
      </c>
      <c r="G17" s="185" t="s">
        <v>542</v>
      </c>
      <c r="H17" s="280">
        <v>1998</v>
      </c>
      <c r="I17" s="185" t="s">
        <v>36</v>
      </c>
      <c r="J17" s="185">
        <v>63</v>
      </c>
      <c r="K17" s="185" t="s">
        <v>5</v>
      </c>
      <c r="L17" s="185" t="s">
        <v>563</v>
      </c>
      <c r="M17" s="185"/>
      <c r="N17" s="185"/>
    </row>
    <row r="18" spans="1:14">
      <c r="A18" s="171">
        <v>1</v>
      </c>
      <c r="B18" s="279">
        <v>0.54166666666666663</v>
      </c>
      <c r="C18" s="279"/>
      <c r="D18" s="185" t="s">
        <v>57</v>
      </c>
      <c r="E18" s="171" t="s">
        <v>8</v>
      </c>
      <c r="F18" s="185" t="s">
        <v>414</v>
      </c>
      <c r="G18" s="185" t="s">
        <v>476</v>
      </c>
      <c r="H18" s="280">
        <v>1977</v>
      </c>
      <c r="I18" s="185" t="s">
        <v>23</v>
      </c>
      <c r="J18" s="185">
        <v>65.400000000000006</v>
      </c>
      <c r="K18" s="185" t="s">
        <v>5</v>
      </c>
      <c r="L18" s="185" t="s">
        <v>121</v>
      </c>
      <c r="M18" s="185"/>
      <c r="N18" s="185"/>
    </row>
    <row r="19" spans="1:14">
      <c r="A19" s="171">
        <v>1</v>
      </c>
      <c r="B19" s="279">
        <v>0.5625</v>
      </c>
      <c r="C19" s="279"/>
      <c r="D19" s="185" t="s">
        <v>57</v>
      </c>
      <c r="E19" s="171" t="s">
        <v>6</v>
      </c>
      <c r="F19" s="185" t="s">
        <v>414</v>
      </c>
      <c r="G19" s="185" t="s">
        <v>789</v>
      </c>
      <c r="H19" s="280">
        <v>1977</v>
      </c>
      <c r="I19" s="185" t="s">
        <v>28</v>
      </c>
      <c r="J19" s="185">
        <v>147.69999999999999</v>
      </c>
      <c r="K19" s="185" t="s">
        <v>5</v>
      </c>
      <c r="L19" s="185" t="s">
        <v>803</v>
      </c>
      <c r="M19" s="185"/>
      <c r="N19" s="185"/>
    </row>
    <row r="20" spans="1:14">
      <c r="A20" s="171">
        <v>1</v>
      </c>
      <c r="B20" s="279">
        <v>0.67708333333333337</v>
      </c>
      <c r="C20" s="279"/>
      <c r="D20" s="185" t="s">
        <v>56</v>
      </c>
      <c r="E20" s="171" t="s">
        <v>4</v>
      </c>
      <c r="F20" s="185" t="s">
        <v>415</v>
      </c>
      <c r="G20" s="185" t="s">
        <v>780</v>
      </c>
      <c r="H20" s="280">
        <v>2000</v>
      </c>
      <c r="I20" s="185" t="s">
        <v>28</v>
      </c>
      <c r="J20" s="185">
        <v>61.9</v>
      </c>
      <c r="K20" s="185" t="s">
        <v>5</v>
      </c>
      <c r="L20" s="185" t="s">
        <v>801</v>
      </c>
      <c r="M20" s="185"/>
      <c r="N20" s="185"/>
    </row>
    <row r="21" spans="1:14">
      <c r="A21" s="171">
        <v>1</v>
      </c>
      <c r="B21" s="279">
        <v>0.69791666666666663</v>
      </c>
      <c r="C21" s="279"/>
      <c r="D21" s="185" t="s">
        <v>56</v>
      </c>
      <c r="E21" s="171" t="s">
        <v>17</v>
      </c>
      <c r="F21" s="185" t="s">
        <v>415</v>
      </c>
      <c r="G21" s="185" t="s">
        <v>428</v>
      </c>
      <c r="H21" s="280">
        <v>1973</v>
      </c>
      <c r="I21" s="185" t="s">
        <v>11</v>
      </c>
      <c r="J21" s="185">
        <v>79.8</v>
      </c>
      <c r="K21" s="185" t="s">
        <v>5</v>
      </c>
      <c r="L21" s="185" t="s">
        <v>436</v>
      </c>
      <c r="M21" s="185"/>
      <c r="N21" s="185"/>
    </row>
    <row r="22" spans="1:14">
      <c r="A22" s="171">
        <v>1</v>
      </c>
      <c r="B22" s="279">
        <v>0.70833333333333337</v>
      </c>
      <c r="C22" s="279"/>
      <c r="D22" s="185" t="s">
        <v>56</v>
      </c>
      <c r="E22" s="171" t="s">
        <v>19</v>
      </c>
      <c r="F22" s="185" t="s">
        <v>415</v>
      </c>
      <c r="G22" s="185" t="s">
        <v>249</v>
      </c>
      <c r="H22" s="280">
        <v>1970</v>
      </c>
      <c r="I22" s="185" t="s">
        <v>31</v>
      </c>
      <c r="J22" s="185">
        <v>99.7</v>
      </c>
      <c r="K22" s="185" t="s">
        <v>5</v>
      </c>
      <c r="L22" s="185" t="s">
        <v>490</v>
      </c>
      <c r="M22" s="185"/>
      <c r="N22" s="185"/>
    </row>
    <row r="23" spans="1:14">
      <c r="A23" s="171">
        <v>1</v>
      </c>
      <c r="B23" s="279">
        <v>0.71875</v>
      </c>
      <c r="C23" s="279"/>
      <c r="D23" s="185" t="s">
        <v>56</v>
      </c>
      <c r="E23" s="171" t="s">
        <v>2</v>
      </c>
      <c r="F23" s="185" t="s">
        <v>414</v>
      </c>
      <c r="G23" s="185" t="s">
        <v>757</v>
      </c>
      <c r="H23" s="280">
        <v>1980</v>
      </c>
      <c r="I23" s="185" t="s">
        <v>24</v>
      </c>
      <c r="J23" s="185">
        <v>56.5</v>
      </c>
      <c r="K23" s="185" t="s">
        <v>3</v>
      </c>
      <c r="L23" s="185" t="s">
        <v>159</v>
      </c>
      <c r="M23" s="185"/>
      <c r="N23" s="185"/>
    </row>
    <row r="24" spans="1:14">
      <c r="A24" s="171">
        <v>1</v>
      </c>
      <c r="B24" s="279">
        <v>0.72916666666666663</v>
      </c>
      <c r="C24" s="279"/>
      <c r="D24" s="185" t="s">
        <v>56</v>
      </c>
      <c r="E24" s="171" t="s">
        <v>4</v>
      </c>
      <c r="F24" s="185" t="s">
        <v>414</v>
      </c>
      <c r="G24" s="185" t="s">
        <v>758</v>
      </c>
      <c r="H24" s="280">
        <v>1982</v>
      </c>
      <c r="I24" s="185" t="s">
        <v>24</v>
      </c>
      <c r="J24" s="185">
        <v>61.6</v>
      </c>
      <c r="K24" s="185" t="s">
        <v>3</v>
      </c>
      <c r="L24" s="185" t="s">
        <v>132</v>
      </c>
      <c r="M24" s="185"/>
      <c r="N24" s="185"/>
    </row>
    <row r="25" spans="1:14">
      <c r="A25" s="171">
        <v>1</v>
      </c>
      <c r="B25" s="279">
        <v>0.73958333333333337</v>
      </c>
      <c r="C25" s="279"/>
      <c r="D25" s="185" t="s">
        <v>56</v>
      </c>
      <c r="E25" s="171" t="s">
        <v>6</v>
      </c>
      <c r="F25" s="185" t="s">
        <v>414</v>
      </c>
      <c r="G25" s="185" t="s">
        <v>467</v>
      </c>
      <c r="H25" s="280">
        <v>1985</v>
      </c>
      <c r="I25" s="185" t="s">
        <v>22</v>
      </c>
      <c r="J25" s="185">
        <v>73.400000000000006</v>
      </c>
      <c r="K25" s="185" t="s">
        <v>3</v>
      </c>
      <c r="L25" s="185" t="s">
        <v>471</v>
      </c>
      <c r="M25" s="185"/>
      <c r="N25" s="185"/>
    </row>
    <row r="26" spans="1:14">
      <c r="A26" s="171">
        <v>1</v>
      </c>
      <c r="B26" s="279">
        <v>0.76041666666666663</v>
      </c>
      <c r="C26" s="279"/>
      <c r="D26" s="185" t="s">
        <v>56</v>
      </c>
      <c r="E26" s="171" t="s">
        <v>17</v>
      </c>
      <c r="F26" s="185" t="s">
        <v>12</v>
      </c>
      <c r="G26" s="185" t="s">
        <v>428</v>
      </c>
      <c r="H26" s="280">
        <v>1973</v>
      </c>
      <c r="I26" s="185" t="s">
        <v>11</v>
      </c>
      <c r="J26" s="185">
        <v>79.8</v>
      </c>
      <c r="K26" s="185" t="s">
        <v>5</v>
      </c>
      <c r="L26" s="185" t="s">
        <v>436</v>
      </c>
      <c r="M26" s="185"/>
      <c r="N26" s="185"/>
    </row>
    <row r="27" spans="1:14">
      <c r="A27" s="171">
        <v>1</v>
      </c>
      <c r="B27" s="279">
        <v>0.77083333333333337</v>
      </c>
      <c r="C27" s="279"/>
      <c r="D27" s="185" t="s">
        <v>56</v>
      </c>
      <c r="E27" s="171" t="s">
        <v>4</v>
      </c>
      <c r="F27" s="185" t="s">
        <v>15</v>
      </c>
      <c r="G27" s="185" t="s">
        <v>468</v>
      </c>
      <c r="H27" s="280">
        <v>1978</v>
      </c>
      <c r="I27" s="185" t="s">
        <v>22</v>
      </c>
      <c r="J27" s="185">
        <v>62.4</v>
      </c>
      <c r="K27" s="185" t="s">
        <v>3</v>
      </c>
      <c r="L27" s="185" t="s">
        <v>111</v>
      </c>
      <c r="M27" s="185"/>
      <c r="N27" s="185"/>
    </row>
    <row r="28" spans="1:14">
      <c r="A28" s="171">
        <v>1</v>
      </c>
      <c r="B28" s="279">
        <v>0.78125</v>
      </c>
      <c r="C28" s="279"/>
      <c r="D28" s="185" t="s">
        <v>56</v>
      </c>
      <c r="E28" s="171" t="s">
        <v>9</v>
      </c>
      <c r="F28" s="185" t="s">
        <v>12</v>
      </c>
      <c r="G28" s="185" t="s">
        <v>865</v>
      </c>
      <c r="H28" s="280">
        <v>1963</v>
      </c>
      <c r="I28" s="185" t="s">
        <v>27</v>
      </c>
      <c r="J28" s="185">
        <v>71.8</v>
      </c>
      <c r="K28" s="185" t="s">
        <v>5</v>
      </c>
      <c r="L28" s="185" t="s">
        <v>962</v>
      </c>
      <c r="M28" s="185"/>
      <c r="N28" s="185"/>
    </row>
    <row r="29" spans="1:14">
      <c r="A29" s="171">
        <v>1</v>
      </c>
      <c r="B29" s="279">
        <v>0.79166666666666663</v>
      </c>
      <c r="C29" s="279"/>
      <c r="D29" s="185" t="s">
        <v>56</v>
      </c>
      <c r="E29" s="171" t="s">
        <v>17</v>
      </c>
      <c r="F29" s="185" t="s">
        <v>12</v>
      </c>
      <c r="G29" s="185" t="s">
        <v>459</v>
      </c>
      <c r="H29" s="280">
        <v>1953</v>
      </c>
      <c r="I29" s="185" t="s">
        <v>16</v>
      </c>
      <c r="J29" s="185">
        <v>75.900000000000006</v>
      </c>
      <c r="K29" s="185" t="s">
        <v>3</v>
      </c>
      <c r="L29" s="185" t="s">
        <v>962</v>
      </c>
      <c r="M29" s="185"/>
      <c r="N29" s="185"/>
    </row>
    <row r="30" spans="1:14">
      <c r="A30" s="171">
        <v>1</v>
      </c>
      <c r="B30" s="279">
        <v>0.80208333333333337</v>
      </c>
      <c r="C30" s="279"/>
      <c r="D30" s="185" t="s">
        <v>56</v>
      </c>
      <c r="E30" s="171" t="s">
        <v>464</v>
      </c>
      <c r="F30" s="185" t="s">
        <v>12</v>
      </c>
      <c r="G30" s="185" t="s">
        <v>452</v>
      </c>
      <c r="H30" s="280">
        <v>1947</v>
      </c>
      <c r="I30" s="185" t="s">
        <v>16</v>
      </c>
      <c r="J30" s="185">
        <v>86.1</v>
      </c>
      <c r="K30" s="185" t="s">
        <v>437</v>
      </c>
      <c r="L30" s="185" t="s">
        <v>962</v>
      </c>
      <c r="M30" s="185"/>
      <c r="N30" s="185"/>
    </row>
    <row r="31" spans="1:14">
      <c r="A31" s="171">
        <v>1</v>
      </c>
      <c r="B31" s="279">
        <v>0.8125</v>
      </c>
      <c r="C31" s="279"/>
      <c r="D31" s="185" t="s">
        <v>56</v>
      </c>
      <c r="E31" s="171" t="s">
        <v>9</v>
      </c>
      <c r="F31" s="185" t="s">
        <v>12</v>
      </c>
      <c r="G31" s="185" t="s">
        <v>431</v>
      </c>
      <c r="H31" s="280">
        <v>1968</v>
      </c>
      <c r="I31" s="185" t="s">
        <v>11</v>
      </c>
      <c r="J31" s="185">
        <v>72.5</v>
      </c>
      <c r="K31" s="185" t="s">
        <v>5</v>
      </c>
      <c r="L31" s="185" t="s">
        <v>440</v>
      </c>
      <c r="M31" s="185"/>
      <c r="N31" s="185"/>
    </row>
    <row r="32" spans="1:14">
      <c r="A32" s="171">
        <v>1</v>
      </c>
      <c r="B32" s="279">
        <v>0.82291666666666663</v>
      </c>
      <c r="C32" s="279"/>
      <c r="D32" s="185" t="s">
        <v>56</v>
      </c>
      <c r="E32" s="171" t="s">
        <v>6</v>
      </c>
      <c r="F32" s="185" t="s">
        <v>15</v>
      </c>
      <c r="G32" s="185" t="s">
        <v>526</v>
      </c>
      <c r="H32" s="280">
        <v>1974</v>
      </c>
      <c r="I32" s="185" t="s">
        <v>29</v>
      </c>
      <c r="J32" s="185">
        <v>71.2</v>
      </c>
      <c r="K32" s="185" t="s">
        <v>3</v>
      </c>
      <c r="L32" s="185" t="s">
        <v>529</v>
      </c>
      <c r="M32" s="185"/>
      <c r="N32" s="185"/>
    </row>
    <row r="33" spans="1:14">
      <c r="A33" s="171">
        <v>1</v>
      </c>
      <c r="B33" s="279">
        <v>0.83333333333333337</v>
      </c>
      <c r="C33" s="279"/>
      <c r="D33" s="185" t="s">
        <v>56</v>
      </c>
      <c r="E33" s="171" t="s">
        <v>6</v>
      </c>
      <c r="F33" s="185" t="s">
        <v>15</v>
      </c>
      <c r="G33" s="185" t="s">
        <v>458</v>
      </c>
      <c r="H33" s="280">
        <v>1969</v>
      </c>
      <c r="I33" s="185" t="s">
        <v>16</v>
      </c>
      <c r="J33" s="185">
        <v>91.4</v>
      </c>
      <c r="K33" s="185" t="s">
        <v>3</v>
      </c>
      <c r="L33" s="185" t="s">
        <v>962</v>
      </c>
      <c r="M33" s="185"/>
      <c r="N33" s="185"/>
    </row>
    <row r="34" spans="1:14">
      <c r="A34" s="171">
        <v>1</v>
      </c>
      <c r="B34" s="279">
        <v>0.84375</v>
      </c>
      <c r="C34" s="279"/>
      <c r="D34" s="185" t="s">
        <v>56</v>
      </c>
      <c r="E34" s="171" t="s">
        <v>8</v>
      </c>
      <c r="F34" s="185" t="s">
        <v>15</v>
      </c>
      <c r="G34" s="185" t="s">
        <v>429</v>
      </c>
      <c r="H34" s="280">
        <v>1964</v>
      </c>
      <c r="I34" s="185" t="s">
        <v>11</v>
      </c>
      <c r="J34" s="185">
        <v>60.3</v>
      </c>
      <c r="K34" s="185" t="s">
        <v>437</v>
      </c>
      <c r="L34" s="185" t="s">
        <v>438</v>
      </c>
      <c r="M34" s="185"/>
      <c r="N34" s="185"/>
    </row>
    <row r="35" spans="1:14" s="174" customFormat="1">
      <c r="A35" s="190" t="s">
        <v>970</v>
      </c>
      <c r="B35" s="274">
        <v>42868</v>
      </c>
      <c r="C35" s="134"/>
      <c r="E35" s="134"/>
      <c r="H35" s="31"/>
    </row>
    <row r="36" spans="1:14" s="174" customFormat="1">
      <c r="C36" s="134"/>
      <c r="E36" s="134"/>
      <c r="H36" s="31"/>
    </row>
    <row r="37" spans="1:14" s="174" customFormat="1" ht="30">
      <c r="A37" s="275" t="s">
        <v>62</v>
      </c>
      <c r="B37" s="276" t="s">
        <v>981</v>
      </c>
      <c r="C37" s="277" t="s">
        <v>980</v>
      </c>
      <c r="D37" s="278" t="s">
        <v>52</v>
      </c>
      <c r="E37" s="275" t="s">
        <v>51</v>
      </c>
      <c r="F37" s="276" t="s">
        <v>49</v>
      </c>
      <c r="G37" s="278" t="s">
        <v>50</v>
      </c>
      <c r="H37" s="275" t="s">
        <v>418</v>
      </c>
      <c r="I37" s="278" t="s">
        <v>60</v>
      </c>
      <c r="J37" s="278" t="s">
        <v>59</v>
      </c>
      <c r="K37" s="276" t="s">
        <v>53</v>
      </c>
      <c r="L37" s="276" t="s">
        <v>54</v>
      </c>
      <c r="M37" s="277" t="s">
        <v>1000</v>
      </c>
      <c r="N37" s="277" t="s">
        <v>424</v>
      </c>
    </row>
    <row r="38" spans="1:14">
      <c r="A38" s="171">
        <v>2</v>
      </c>
      <c r="B38" s="279">
        <v>0.41666666666666669</v>
      </c>
      <c r="C38" s="279">
        <v>0.57291666666666663</v>
      </c>
      <c r="D38" s="185" t="s">
        <v>55</v>
      </c>
      <c r="E38" s="171" t="s">
        <v>4</v>
      </c>
      <c r="F38" s="185" t="s">
        <v>411</v>
      </c>
      <c r="G38" s="185" t="s">
        <v>724</v>
      </c>
      <c r="H38" s="280">
        <v>1998</v>
      </c>
      <c r="I38" s="185" t="s">
        <v>32</v>
      </c>
      <c r="J38" s="185">
        <v>63</v>
      </c>
      <c r="K38" s="185" t="s">
        <v>7</v>
      </c>
      <c r="L38" s="185" t="s">
        <v>506</v>
      </c>
      <c r="M38" s="185"/>
      <c r="N38" s="185"/>
    </row>
    <row r="39" spans="1:14">
      <c r="A39" s="171">
        <v>2</v>
      </c>
      <c r="B39" s="279">
        <v>0.42708333333333331</v>
      </c>
      <c r="C39" s="279">
        <v>0.58333333333333337</v>
      </c>
      <c r="D39" s="185" t="s">
        <v>55</v>
      </c>
      <c r="E39" s="171" t="s">
        <v>8</v>
      </c>
      <c r="F39" s="185" t="s">
        <v>411</v>
      </c>
      <c r="G39" s="185" t="s">
        <v>533</v>
      </c>
      <c r="H39" s="280">
        <v>1996</v>
      </c>
      <c r="I39" s="185" t="s">
        <v>36</v>
      </c>
      <c r="J39" s="185">
        <v>67.2</v>
      </c>
      <c r="K39" s="185" t="s">
        <v>7</v>
      </c>
      <c r="L39" s="185" t="s">
        <v>552</v>
      </c>
      <c r="M39" s="185"/>
      <c r="N39" s="185"/>
    </row>
    <row r="40" spans="1:14">
      <c r="A40" s="171">
        <v>2</v>
      </c>
      <c r="B40" s="279">
        <v>0.4375</v>
      </c>
      <c r="C40" s="279">
        <v>0.59375</v>
      </c>
      <c r="D40" s="185" t="s">
        <v>55</v>
      </c>
      <c r="E40" s="171" t="s">
        <v>8</v>
      </c>
      <c r="F40" s="185" t="s">
        <v>415</v>
      </c>
      <c r="G40" s="185" t="s">
        <v>396</v>
      </c>
      <c r="H40" s="280">
        <v>1989</v>
      </c>
      <c r="I40" s="185" t="s">
        <v>36</v>
      </c>
      <c r="J40" s="185">
        <v>57</v>
      </c>
      <c r="K40" s="185" t="s">
        <v>7</v>
      </c>
      <c r="L40" s="185" t="s">
        <v>547</v>
      </c>
      <c r="M40" s="185"/>
      <c r="N40" s="185"/>
    </row>
    <row r="41" spans="1:14">
      <c r="A41" s="171">
        <v>2</v>
      </c>
      <c r="B41" s="279">
        <v>0.44791666666666669</v>
      </c>
      <c r="C41" s="279">
        <v>0.60416666666666663</v>
      </c>
      <c r="D41" s="185" t="s">
        <v>55</v>
      </c>
      <c r="E41" s="171" t="s">
        <v>9</v>
      </c>
      <c r="F41" s="185" t="s">
        <v>415</v>
      </c>
      <c r="G41" s="185" t="s">
        <v>714</v>
      </c>
      <c r="H41" s="280">
        <v>1993</v>
      </c>
      <c r="I41" s="185" t="s">
        <v>32</v>
      </c>
      <c r="J41" s="185">
        <v>72.900000000000006</v>
      </c>
      <c r="K41" s="185" t="s">
        <v>7</v>
      </c>
      <c r="L41" s="185" t="s">
        <v>496</v>
      </c>
      <c r="M41" s="185"/>
      <c r="N41" s="185"/>
    </row>
    <row r="42" spans="1:14">
      <c r="A42" s="171">
        <v>2</v>
      </c>
      <c r="B42" s="279">
        <v>0.45833333333333331</v>
      </c>
      <c r="C42" s="279">
        <v>0.61458333333333337</v>
      </c>
      <c r="D42" s="185" t="s">
        <v>55</v>
      </c>
      <c r="E42" s="171" t="s">
        <v>13</v>
      </c>
      <c r="F42" s="185" t="s">
        <v>411</v>
      </c>
      <c r="G42" s="185" t="s">
        <v>535</v>
      </c>
      <c r="H42" s="280">
        <v>1997</v>
      </c>
      <c r="I42" s="185" t="s">
        <v>36</v>
      </c>
      <c r="J42" s="185">
        <v>76.900000000000006</v>
      </c>
      <c r="K42" s="185" t="s">
        <v>7</v>
      </c>
      <c r="L42" s="185" t="s">
        <v>548</v>
      </c>
      <c r="M42" s="185"/>
      <c r="N42" s="185"/>
    </row>
    <row r="43" spans="1:14">
      <c r="A43" s="171">
        <v>2</v>
      </c>
      <c r="B43" s="279">
        <v>0.46875</v>
      </c>
      <c r="C43" s="279">
        <v>0.625</v>
      </c>
      <c r="D43" s="185" t="s">
        <v>55</v>
      </c>
      <c r="E43" s="171" t="s">
        <v>13</v>
      </c>
      <c r="F43" s="185" t="s">
        <v>415</v>
      </c>
      <c r="G43" s="185" t="s">
        <v>715</v>
      </c>
      <c r="H43" s="280">
        <v>1987</v>
      </c>
      <c r="I43" s="185" t="s">
        <v>32</v>
      </c>
      <c r="J43" s="185">
        <v>76.7</v>
      </c>
      <c r="K43" s="185" t="s">
        <v>7</v>
      </c>
      <c r="L43" s="185" t="s">
        <v>497</v>
      </c>
      <c r="M43" s="185"/>
      <c r="N43" s="185"/>
    </row>
    <row r="44" spans="1:14">
      <c r="A44" s="171">
        <v>2</v>
      </c>
      <c r="B44" s="279">
        <v>0.47916666666666669</v>
      </c>
      <c r="C44" s="279">
        <v>0.63541666666666663</v>
      </c>
      <c r="D44" s="185" t="s">
        <v>55</v>
      </c>
      <c r="E44" s="171" t="s">
        <v>17</v>
      </c>
      <c r="F44" s="185" t="s">
        <v>415</v>
      </c>
      <c r="G44" s="185" t="s">
        <v>111</v>
      </c>
      <c r="H44" s="280">
        <v>1985</v>
      </c>
      <c r="I44" s="185" t="s">
        <v>22</v>
      </c>
      <c r="J44" s="185">
        <v>82.8</v>
      </c>
      <c r="K44" s="185" t="s">
        <v>7</v>
      </c>
      <c r="L44" s="185" t="s">
        <v>471</v>
      </c>
      <c r="M44" s="185"/>
      <c r="N44" s="185"/>
    </row>
    <row r="45" spans="1:14">
      <c r="A45" s="171">
        <v>2</v>
      </c>
      <c r="B45" s="279">
        <v>0.48958333333333331</v>
      </c>
      <c r="C45" s="279">
        <v>0.64583333333333337</v>
      </c>
      <c r="D45" s="185" t="s">
        <v>55</v>
      </c>
      <c r="E45" s="171" t="s">
        <v>21</v>
      </c>
      <c r="F45" s="185" t="s">
        <v>411</v>
      </c>
      <c r="G45" s="185" t="s">
        <v>402</v>
      </c>
      <c r="H45" s="280">
        <v>1996</v>
      </c>
      <c r="I45" s="185" t="s">
        <v>36</v>
      </c>
      <c r="J45" s="185">
        <v>90.5</v>
      </c>
      <c r="K45" s="185" t="s">
        <v>7</v>
      </c>
      <c r="L45" s="185" t="s">
        <v>554</v>
      </c>
      <c r="M45" s="185"/>
      <c r="N45" s="185"/>
    </row>
    <row r="46" spans="1:14">
      <c r="A46" s="171">
        <v>2</v>
      </c>
      <c r="B46" s="279">
        <v>0.5</v>
      </c>
      <c r="C46" s="279">
        <v>0.65625</v>
      </c>
      <c r="D46" s="185" t="s">
        <v>55</v>
      </c>
      <c r="E46" s="171" t="s">
        <v>21</v>
      </c>
      <c r="F46" s="185" t="s">
        <v>415</v>
      </c>
      <c r="G46" s="185" t="s">
        <v>399</v>
      </c>
      <c r="H46" s="280">
        <v>1984</v>
      </c>
      <c r="I46" s="185" t="s">
        <v>36</v>
      </c>
      <c r="J46" s="185">
        <v>94.3</v>
      </c>
      <c r="K46" s="185" t="s">
        <v>7</v>
      </c>
      <c r="L46" s="185" t="s">
        <v>377</v>
      </c>
      <c r="M46" s="185"/>
      <c r="N46" s="185"/>
    </row>
    <row r="47" spans="1:14">
      <c r="A47" s="171">
        <v>2</v>
      </c>
      <c r="B47" s="279">
        <v>0.51041666666666663</v>
      </c>
      <c r="C47" s="279">
        <v>0.66666666666666663</v>
      </c>
      <c r="D47" s="185" t="s">
        <v>55</v>
      </c>
      <c r="E47" s="171" t="s">
        <v>19</v>
      </c>
      <c r="F47" s="185" t="s">
        <v>415</v>
      </c>
      <c r="G47" s="185" t="s">
        <v>717</v>
      </c>
      <c r="H47" s="280">
        <v>1984</v>
      </c>
      <c r="I47" s="185" t="s">
        <v>32</v>
      </c>
      <c r="J47" s="185">
        <v>99.8</v>
      </c>
      <c r="K47" s="185" t="s">
        <v>7</v>
      </c>
      <c r="L47" s="185" t="s">
        <v>333</v>
      </c>
      <c r="M47" s="185"/>
      <c r="N47" s="185"/>
    </row>
    <row r="48" spans="1:14">
      <c r="A48" s="171">
        <v>2</v>
      </c>
      <c r="B48" s="279">
        <v>0.52083333333333337</v>
      </c>
      <c r="C48" s="279"/>
      <c r="D48" s="185" t="s">
        <v>57</v>
      </c>
      <c r="E48" s="171" t="s">
        <v>2</v>
      </c>
      <c r="F48" s="185" t="s">
        <v>410</v>
      </c>
      <c r="G48" s="185" t="s">
        <v>735</v>
      </c>
      <c r="H48" s="280">
        <v>1997</v>
      </c>
      <c r="I48" s="185" t="s">
        <v>32</v>
      </c>
      <c r="J48" s="185">
        <v>58</v>
      </c>
      <c r="K48" s="185" t="s">
        <v>5</v>
      </c>
      <c r="L48" s="185" t="s">
        <v>517</v>
      </c>
      <c r="M48" s="185"/>
      <c r="N48" s="185"/>
    </row>
    <row r="49" spans="1:14">
      <c r="A49" s="171">
        <v>2</v>
      </c>
      <c r="B49" s="279">
        <v>0.53125</v>
      </c>
      <c r="C49" s="279"/>
      <c r="D49" s="185" t="s">
        <v>57</v>
      </c>
      <c r="E49" s="171" t="s">
        <v>4</v>
      </c>
      <c r="F49" s="185" t="s">
        <v>410</v>
      </c>
      <c r="G49" s="185" t="s">
        <v>854</v>
      </c>
      <c r="H49" s="280">
        <v>2001</v>
      </c>
      <c r="I49" s="185" t="s">
        <v>27</v>
      </c>
      <c r="J49" s="185">
        <v>62.9</v>
      </c>
      <c r="K49" s="185" t="s">
        <v>5</v>
      </c>
      <c r="L49" s="185" t="s">
        <v>962</v>
      </c>
      <c r="M49" s="185"/>
      <c r="N49" s="185"/>
    </row>
    <row r="50" spans="1:14">
      <c r="A50" s="171">
        <v>2</v>
      </c>
      <c r="B50" s="279">
        <v>0.54166666666666663</v>
      </c>
      <c r="C50" s="279"/>
      <c r="D50" s="185" t="s">
        <v>57</v>
      </c>
      <c r="E50" s="171" t="s">
        <v>8</v>
      </c>
      <c r="F50" s="185" t="s">
        <v>414</v>
      </c>
      <c r="G50" s="185" t="s">
        <v>722</v>
      </c>
      <c r="H50" s="280">
        <v>1999</v>
      </c>
      <c r="I50" s="185" t="s">
        <v>32</v>
      </c>
      <c r="J50" s="185">
        <v>67.900000000000006</v>
      </c>
      <c r="K50" s="185" t="s">
        <v>5</v>
      </c>
      <c r="L50" s="185" t="s">
        <v>505</v>
      </c>
      <c r="M50" s="185"/>
      <c r="N50" s="185"/>
    </row>
    <row r="51" spans="1:14">
      <c r="A51" s="171">
        <v>2</v>
      </c>
      <c r="B51" s="279">
        <v>0.55208333333333337</v>
      </c>
      <c r="C51" s="279"/>
      <c r="D51" s="185" t="s">
        <v>57</v>
      </c>
      <c r="E51" s="171" t="s">
        <v>8</v>
      </c>
      <c r="F51" s="185" t="s">
        <v>410</v>
      </c>
      <c r="G51" s="185" t="s">
        <v>263</v>
      </c>
      <c r="H51" s="280">
        <v>1995</v>
      </c>
      <c r="I51" s="185" t="s">
        <v>32</v>
      </c>
      <c r="J51" s="185">
        <v>67.599999999999994</v>
      </c>
      <c r="K51" s="185" t="s">
        <v>5</v>
      </c>
      <c r="L51" s="185" t="s">
        <v>509</v>
      </c>
      <c r="M51" s="185"/>
      <c r="N51" s="185"/>
    </row>
    <row r="52" spans="1:14">
      <c r="A52" s="171">
        <v>2</v>
      </c>
      <c r="B52" s="279">
        <v>0.5625</v>
      </c>
      <c r="C52" s="279"/>
      <c r="D52" s="185" t="s">
        <v>57</v>
      </c>
      <c r="E52" s="171" t="s">
        <v>6</v>
      </c>
      <c r="F52" s="185" t="s">
        <v>414</v>
      </c>
      <c r="G52" s="185" t="s">
        <v>723</v>
      </c>
      <c r="H52" s="280">
        <v>1999</v>
      </c>
      <c r="I52" s="185" t="s">
        <v>32</v>
      </c>
      <c r="J52" s="185">
        <v>70.599999999999994</v>
      </c>
      <c r="K52" s="185" t="s">
        <v>5</v>
      </c>
      <c r="L52" s="185" t="s">
        <v>500</v>
      </c>
      <c r="M52" s="185"/>
      <c r="N52" s="185"/>
    </row>
    <row r="53" spans="1:14">
      <c r="A53" s="171">
        <v>2</v>
      </c>
      <c r="B53" s="279">
        <v>0.67708333333333337</v>
      </c>
      <c r="C53" s="279"/>
      <c r="D53" s="185" t="s">
        <v>56</v>
      </c>
      <c r="E53" s="171" t="s">
        <v>4</v>
      </c>
      <c r="F53" s="185" t="s">
        <v>415</v>
      </c>
      <c r="G53" s="185" t="s">
        <v>745</v>
      </c>
      <c r="H53" s="280">
        <v>1991</v>
      </c>
      <c r="I53" s="185" t="s">
        <v>32</v>
      </c>
      <c r="J53" s="185">
        <v>62.4</v>
      </c>
      <c r="K53" s="185" t="s">
        <v>5</v>
      </c>
      <c r="L53" s="185" t="s">
        <v>266</v>
      </c>
      <c r="M53" s="185"/>
      <c r="N53" s="185"/>
    </row>
    <row r="54" spans="1:14">
      <c r="A54" s="171">
        <v>2</v>
      </c>
      <c r="B54" s="279">
        <v>0.6875</v>
      </c>
      <c r="C54" s="279"/>
      <c r="D54" s="185" t="s">
        <v>56</v>
      </c>
      <c r="E54" s="171" t="s">
        <v>13</v>
      </c>
      <c r="F54" s="185" t="s">
        <v>415</v>
      </c>
      <c r="G54" s="185" t="s">
        <v>482</v>
      </c>
      <c r="H54" s="280">
        <v>1986</v>
      </c>
      <c r="I54" s="185" t="s">
        <v>31</v>
      </c>
      <c r="J54" s="185">
        <v>75.900000000000006</v>
      </c>
      <c r="K54" s="185" t="s">
        <v>5</v>
      </c>
      <c r="L54" s="185" t="s">
        <v>249</v>
      </c>
      <c r="M54" s="185"/>
      <c r="N54" s="185"/>
    </row>
    <row r="55" spans="1:14">
      <c r="A55" s="171">
        <v>2</v>
      </c>
      <c r="B55" s="279">
        <v>0.69791666666666663</v>
      </c>
      <c r="C55" s="279"/>
      <c r="D55" s="185" t="s">
        <v>56</v>
      </c>
      <c r="E55" s="171" t="s">
        <v>17</v>
      </c>
      <c r="F55" s="185" t="s">
        <v>415</v>
      </c>
      <c r="G55" s="185" t="s">
        <v>207</v>
      </c>
      <c r="H55" s="280">
        <v>1996</v>
      </c>
      <c r="I55" s="185" t="s">
        <v>28</v>
      </c>
      <c r="J55" s="185">
        <v>80.099999999999994</v>
      </c>
      <c r="K55" s="185" t="s">
        <v>5</v>
      </c>
      <c r="L55" s="185" t="s">
        <v>802</v>
      </c>
      <c r="M55" s="185"/>
      <c r="N55" s="185"/>
    </row>
    <row r="56" spans="1:14">
      <c r="A56" s="171">
        <v>2</v>
      </c>
      <c r="B56" s="279">
        <v>0.70833333333333337</v>
      </c>
      <c r="C56" s="279"/>
      <c r="D56" s="185" t="s">
        <v>56</v>
      </c>
      <c r="E56" s="171" t="s">
        <v>19</v>
      </c>
      <c r="F56" s="185" t="s">
        <v>415</v>
      </c>
      <c r="G56" s="185" t="s">
        <v>754</v>
      </c>
      <c r="H56" s="280">
        <v>1996</v>
      </c>
      <c r="I56" s="185" t="s">
        <v>24</v>
      </c>
      <c r="J56" s="185">
        <v>113.6</v>
      </c>
      <c r="K56" s="185" t="s">
        <v>5</v>
      </c>
      <c r="L56" s="185" t="s">
        <v>776</v>
      </c>
      <c r="M56" s="185"/>
      <c r="N56" s="185"/>
    </row>
    <row r="57" spans="1:14">
      <c r="A57" s="171">
        <v>2</v>
      </c>
      <c r="B57" s="279">
        <v>0.71875</v>
      </c>
      <c r="C57" s="279"/>
      <c r="D57" s="185" t="s">
        <v>56</v>
      </c>
      <c r="E57" s="171" t="s">
        <v>2</v>
      </c>
      <c r="F57" s="185" t="s">
        <v>414</v>
      </c>
      <c r="G57" s="185" t="s">
        <v>764</v>
      </c>
      <c r="H57" s="280">
        <v>1993</v>
      </c>
      <c r="I57" s="185" t="s">
        <v>24</v>
      </c>
      <c r="J57" s="185">
        <v>56.7</v>
      </c>
      <c r="K57" s="185" t="s">
        <v>3</v>
      </c>
      <c r="L57" s="185" t="s">
        <v>777</v>
      </c>
      <c r="M57" s="185"/>
      <c r="N57" s="185"/>
    </row>
    <row r="58" spans="1:14">
      <c r="A58" s="171">
        <v>2</v>
      </c>
      <c r="B58" s="279">
        <v>0.72916666666666663</v>
      </c>
      <c r="C58" s="279"/>
      <c r="D58" s="185" t="s">
        <v>56</v>
      </c>
      <c r="E58" s="171" t="s">
        <v>6</v>
      </c>
      <c r="F58" s="185" t="s">
        <v>414</v>
      </c>
      <c r="G58" s="185" t="s">
        <v>526</v>
      </c>
      <c r="H58" s="280">
        <v>1974</v>
      </c>
      <c r="I58" s="185" t="s">
        <v>29</v>
      </c>
      <c r="J58" s="185">
        <v>71.2</v>
      </c>
      <c r="K58" s="185" t="s">
        <v>3</v>
      </c>
      <c r="L58" s="185" t="s">
        <v>529</v>
      </c>
      <c r="M58" s="185"/>
      <c r="N58" s="185"/>
    </row>
    <row r="59" spans="1:14">
      <c r="A59" s="171">
        <v>2</v>
      </c>
      <c r="B59" s="279">
        <v>0.73958333333333337</v>
      </c>
      <c r="C59" s="279"/>
      <c r="D59" s="185" t="s">
        <v>56</v>
      </c>
      <c r="E59" s="171" t="s">
        <v>6</v>
      </c>
      <c r="F59" s="185" t="s">
        <v>414</v>
      </c>
      <c r="G59" s="185" t="s">
        <v>584</v>
      </c>
      <c r="H59" s="280">
        <v>1955</v>
      </c>
      <c r="I59" s="185" t="s">
        <v>18</v>
      </c>
      <c r="J59" s="185">
        <v>71.2</v>
      </c>
      <c r="K59" s="185" t="s">
        <v>3</v>
      </c>
      <c r="L59" s="185" t="s">
        <v>598</v>
      </c>
      <c r="M59" s="185"/>
      <c r="N59" s="185"/>
    </row>
    <row r="60" spans="1:14">
      <c r="A60" s="171">
        <v>2</v>
      </c>
      <c r="B60" s="279">
        <v>0.76041666666666663</v>
      </c>
      <c r="C60" s="279"/>
      <c r="D60" s="185" t="s">
        <v>56</v>
      </c>
      <c r="E60" s="171" t="s">
        <v>17</v>
      </c>
      <c r="F60" s="185" t="s">
        <v>12</v>
      </c>
      <c r="G60" s="185" t="s">
        <v>545</v>
      </c>
      <c r="H60" s="280">
        <v>1977</v>
      </c>
      <c r="I60" s="185" t="s">
        <v>36</v>
      </c>
      <c r="J60" s="185">
        <v>85</v>
      </c>
      <c r="K60" s="185" t="s">
        <v>5</v>
      </c>
      <c r="L60" s="185" t="s">
        <v>566</v>
      </c>
      <c r="M60" s="185"/>
      <c r="N60" s="185"/>
    </row>
    <row r="61" spans="1:14">
      <c r="A61" s="171">
        <v>2</v>
      </c>
      <c r="B61" s="279">
        <v>0.77083333333333337</v>
      </c>
      <c r="C61" s="279"/>
      <c r="D61" s="185" t="s">
        <v>56</v>
      </c>
      <c r="E61" s="171" t="s">
        <v>6</v>
      </c>
      <c r="F61" s="185" t="s">
        <v>15</v>
      </c>
      <c r="G61" s="185" t="s">
        <v>525</v>
      </c>
      <c r="H61" s="280">
        <v>1980</v>
      </c>
      <c r="I61" s="185" t="s">
        <v>29</v>
      </c>
      <c r="J61" s="185">
        <v>76.400000000000006</v>
      </c>
      <c r="K61" s="185" t="s">
        <v>3</v>
      </c>
      <c r="L61" s="185" t="s">
        <v>528</v>
      </c>
      <c r="M61" s="185"/>
      <c r="N61" s="185"/>
    </row>
    <row r="62" spans="1:14">
      <c r="A62" s="171">
        <v>2</v>
      </c>
      <c r="B62" s="279">
        <v>0.78125</v>
      </c>
      <c r="C62" s="279"/>
      <c r="D62" s="185" t="s">
        <v>56</v>
      </c>
      <c r="E62" s="171" t="s">
        <v>17</v>
      </c>
      <c r="F62" s="185" t="s">
        <v>12</v>
      </c>
      <c r="G62" s="185" t="s">
        <v>785</v>
      </c>
      <c r="H62" s="280">
        <v>1958</v>
      </c>
      <c r="I62" s="185" t="s">
        <v>28</v>
      </c>
      <c r="J62" s="185">
        <v>84.9</v>
      </c>
      <c r="K62" s="185" t="s">
        <v>5</v>
      </c>
      <c r="L62" s="185" t="s">
        <v>803</v>
      </c>
      <c r="M62" s="185"/>
      <c r="N62" s="185"/>
    </row>
    <row r="63" spans="1:14">
      <c r="A63" s="171">
        <v>2</v>
      </c>
      <c r="B63" s="279">
        <v>0.79166666666666663</v>
      </c>
      <c r="C63" s="279"/>
      <c r="D63" s="185" t="s">
        <v>56</v>
      </c>
      <c r="E63" s="171" t="s">
        <v>17</v>
      </c>
      <c r="F63" s="185" t="s">
        <v>12</v>
      </c>
      <c r="G63" s="185" t="s">
        <v>484</v>
      </c>
      <c r="H63" s="280">
        <v>1954</v>
      </c>
      <c r="I63" s="185" t="s">
        <v>31</v>
      </c>
      <c r="J63" s="185">
        <v>83.9</v>
      </c>
      <c r="K63" s="185" t="s">
        <v>3</v>
      </c>
      <c r="L63" s="185" t="s">
        <v>962</v>
      </c>
      <c r="M63" s="185"/>
      <c r="N63" s="185"/>
    </row>
    <row r="64" spans="1:14">
      <c r="A64" s="171">
        <v>2</v>
      </c>
      <c r="B64" s="279">
        <v>0.80208333333333337</v>
      </c>
      <c r="C64" s="279"/>
      <c r="D64" s="185" t="s">
        <v>56</v>
      </c>
      <c r="E64" s="171" t="s">
        <v>464</v>
      </c>
      <c r="F64" s="185" t="s">
        <v>12</v>
      </c>
      <c r="G64" s="185" t="s">
        <v>862</v>
      </c>
      <c r="H64" s="280">
        <v>1947</v>
      </c>
      <c r="I64" s="185" t="s">
        <v>27</v>
      </c>
      <c r="J64" s="185">
        <v>91.8</v>
      </c>
      <c r="K64" s="185" t="s">
        <v>437</v>
      </c>
      <c r="L64" s="185" t="s">
        <v>962</v>
      </c>
      <c r="M64" s="185"/>
      <c r="N64" s="185"/>
    </row>
    <row r="65" spans="1:14">
      <c r="A65" s="171">
        <v>2</v>
      </c>
      <c r="B65" s="279">
        <v>0.8125</v>
      </c>
      <c r="C65" s="279"/>
      <c r="D65" s="185" t="s">
        <v>56</v>
      </c>
      <c r="E65" s="171" t="s">
        <v>464</v>
      </c>
      <c r="F65" s="185" t="s">
        <v>12</v>
      </c>
      <c r="G65" s="185" t="s">
        <v>249</v>
      </c>
      <c r="H65" s="280">
        <v>1970</v>
      </c>
      <c r="I65" s="185" t="s">
        <v>31</v>
      </c>
      <c r="J65" s="185">
        <v>99.7</v>
      </c>
      <c r="K65" s="185" t="s">
        <v>5</v>
      </c>
      <c r="L65" s="185" t="s">
        <v>490</v>
      </c>
      <c r="M65" s="185"/>
      <c r="N65" s="185"/>
    </row>
    <row r="66" spans="1:14">
      <c r="A66" s="171">
        <v>2</v>
      </c>
      <c r="B66" s="279">
        <v>0.82291666666666663</v>
      </c>
      <c r="C66" s="279"/>
      <c r="D66" s="185" t="s">
        <v>56</v>
      </c>
      <c r="E66" s="171" t="s">
        <v>6</v>
      </c>
      <c r="F66" s="185" t="s">
        <v>15</v>
      </c>
      <c r="G66" s="185" t="s">
        <v>527</v>
      </c>
      <c r="H66" s="280">
        <v>1974</v>
      </c>
      <c r="I66" s="185" t="s">
        <v>29</v>
      </c>
      <c r="J66" s="185">
        <v>69.3</v>
      </c>
      <c r="K66" s="185" t="s">
        <v>3</v>
      </c>
      <c r="L66" s="185" t="s">
        <v>528</v>
      </c>
      <c r="M66" s="185"/>
      <c r="N66" s="185"/>
    </row>
    <row r="67" spans="1:14">
      <c r="A67" s="171">
        <v>2</v>
      </c>
      <c r="B67" s="279">
        <v>0.83333333333333337</v>
      </c>
      <c r="C67" s="279"/>
      <c r="D67" s="185" t="s">
        <v>56</v>
      </c>
      <c r="E67" s="171" t="s">
        <v>6</v>
      </c>
      <c r="F67" s="185" t="s">
        <v>15</v>
      </c>
      <c r="G67" s="185" t="s">
        <v>587</v>
      </c>
      <c r="H67" s="280">
        <v>1970</v>
      </c>
      <c r="I67" s="185" t="s">
        <v>18</v>
      </c>
      <c r="J67" s="185">
        <v>77.7</v>
      </c>
      <c r="K67" s="185" t="s">
        <v>3</v>
      </c>
      <c r="L67" s="185" t="s">
        <v>601</v>
      </c>
      <c r="M67" s="185"/>
      <c r="N67" s="185"/>
    </row>
    <row r="68" spans="1:14">
      <c r="A68" s="171">
        <v>2</v>
      </c>
      <c r="B68" s="279">
        <v>0.84375</v>
      </c>
      <c r="C68" s="279"/>
      <c r="D68" s="185" t="s">
        <v>56</v>
      </c>
      <c r="E68" s="171" t="s">
        <v>962</v>
      </c>
      <c r="F68" s="185" t="s">
        <v>15</v>
      </c>
      <c r="G68" s="185" t="s">
        <v>584</v>
      </c>
      <c r="H68" s="280">
        <v>1955</v>
      </c>
      <c r="I68" s="185" t="s">
        <v>18</v>
      </c>
      <c r="J68" s="185" t="s">
        <v>962</v>
      </c>
      <c r="K68" s="185" t="s">
        <v>465</v>
      </c>
      <c r="L68" s="185" t="s">
        <v>598</v>
      </c>
      <c r="M68" s="185"/>
      <c r="N68" s="185"/>
    </row>
    <row r="69" spans="1:14" s="174" customFormat="1">
      <c r="A69" s="190" t="s">
        <v>970</v>
      </c>
      <c r="B69" s="274">
        <v>42868</v>
      </c>
      <c r="C69" s="134"/>
      <c r="E69" s="134"/>
      <c r="H69" s="31"/>
    </row>
    <row r="70" spans="1:14" s="174" customFormat="1">
      <c r="C70" s="134"/>
      <c r="E70" s="134"/>
      <c r="H70" s="31"/>
    </row>
    <row r="71" spans="1:14" s="174" customFormat="1" ht="30">
      <c r="A71" s="275" t="s">
        <v>62</v>
      </c>
      <c r="B71" s="276" t="s">
        <v>981</v>
      </c>
      <c r="C71" s="277" t="s">
        <v>980</v>
      </c>
      <c r="D71" s="278" t="s">
        <v>52</v>
      </c>
      <c r="E71" s="275" t="s">
        <v>51</v>
      </c>
      <c r="F71" s="276" t="s">
        <v>49</v>
      </c>
      <c r="G71" s="278" t="s">
        <v>50</v>
      </c>
      <c r="H71" s="275" t="s">
        <v>418</v>
      </c>
      <c r="I71" s="278" t="s">
        <v>60</v>
      </c>
      <c r="J71" s="278" t="s">
        <v>59</v>
      </c>
      <c r="K71" s="276" t="s">
        <v>53</v>
      </c>
      <c r="L71" s="276" t="s">
        <v>54</v>
      </c>
      <c r="M71" s="277" t="s">
        <v>1000</v>
      </c>
      <c r="N71" s="277" t="s">
        <v>424</v>
      </c>
    </row>
    <row r="72" spans="1:14">
      <c r="A72" s="171">
        <v>3</v>
      </c>
      <c r="B72" s="279">
        <v>0.41666666666666669</v>
      </c>
      <c r="C72" s="279">
        <v>0.57291666666666663</v>
      </c>
      <c r="D72" s="185" t="s">
        <v>55</v>
      </c>
      <c r="E72" s="171" t="s">
        <v>4</v>
      </c>
      <c r="F72" s="185" t="s">
        <v>415</v>
      </c>
      <c r="G72" s="185" t="s">
        <v>318</v>
      </c>
      <c r="H72" s="280">
        <v>1989</v>
      </c>
      <c r="I72" s="185" t="s">
        <v>32</v>
      </c>
      <c r="J72" s="185">
        <v>62.6</v>
      </c>
      <c r="K72" s="185" t="s">
        <v>7</v>
      </c>
      <c r="L72" s="185" t="s">
        <v>494</v>
      </c>
      <c r="M72" s="185"/>
      <c r="N72" s="185"/>
    </row>
    <row r="73" spans="1:14">
      <c r="A73" s="171">
        <v>3</v>
      </c>
      <c r="B73" s="279">
        <v>0.42708333333333331</v>
      </c>
      <c r="C73" s="279">
        <v>0.58333333333333337</v>
      </c>
      <c r="D73" s="185" t="s">
        <v>55</v>
      </c>
      <c r="E73" s="171" t="s">
        <v>8</v>
      </c>
      <c r="F73" s="185" t="s">
        <v>411</v>
      </c>
      <c r="G73" s="185" t="s">
        <v>725</v>
      </c>
      <c r="H73" s="280">
        <v>1995</v>
      </c>
      <c r="I73" s="185" t="s">
        <v>32</v>
      </c>
      <c r="J73" s="185">
        <v>67.900000000000006</v>
      </c>
      <c r="K73" s="185" t="s">
        <v>7</v>
      </c>
      <c r="L73" s="185" t="s">
        <v>507</v>
      </c>
      <c r="M73" s="185"/>
      <c r="N73" s="185"/>
    </row>
    <row r="74" spans="1:14">
      <c r="A74" s="171">
        <v>3</v>
      </c>
      <c r="B74" s="279">
        <v>0.4375</v>
      </c>
      <c r="C74" s="279">
        <v>0.59375</v>
      </c>
      <c r="D74" s="185" t="s">
        <v>55</v>
      </c>
      <c r="E74" s="171" t="s">
        <v>8</v>
      </c>
      <c r="F74" s="185" t="s">
        <v>415</v>
      </c>
      <c r="G74" s="185" t="s">
        <v>821</v>
      </c>
      <c r="H74" s="280">
        <v>1991</v>
      </c>
      <c r="I74" s="185" t="s">
        <v>26</v>
      </c>
      <c r="J74" s="185">
        <v>67.099999999999994</v>
      </c>
      <c r="K74" s="185" t="s">
        <v>7</v>
      </c>
      <c r="L74" s="185" t="s">
        <v>840</v>
      </c>
      <c r="M74" s="185"/>
      <c r="N74" s="185"/>
    </row>
    <row r="75" spans="1:14">
      <c r="A75" s="171">
        <v>3</v>
      </c>
      <c r="B75" s="279">
        <v>0.44791666666666669</v>
      </c>
      <c r="C75" s="279">
        <v>0.60416666666666663</v>
      </c>
      <c r="D75" s="185" t="s">
        <v>55</v>
      </c>
      <c r="E75" s="171" t="s">
        <v>9</v>
      </c>
      <c r="F75" s="185" t="s">
        <v>415</v>
      </c>
      <c r="G75" s="185" t="s">
        <v>531</v>
      </c>
      <c r="H75" s="280">
        <v>1990</v>
      </c>
      <c r="I75" s="185" t="s">
        <v>36</v>
      </c>
      <c r="J75" s="185">
        <v>52</v>
      </c>
      <c r="K75" s="185" t="s">
        <v>7</v>
      </c>
      <c r="L75" s="185" t="s">
        <v>377</v>
      </c>
      <c r="M75" s="185"/>
      <c r="N75" s="185"/>
    </row>
    <row r="76" spans="1:14">
      <c r="A76" s="171">
        <v>3</v>
      </c>
      <c r="B76" s="279">
        <v>0.45833333333333331</v>
      </c>
      <c r="C76" s="279">
        <v>0.61458333333333337</v>
      </c>
      <c r="D76" s="185" t="s">
        <v>55</v>
      </c>
      <c r="E76" s="171" t="s">
        <v>13</v>
      </c>
      <c r="F76" s="185" t="s">
        <v>411</v>
      </c>
      <c r="G76" s="185" t="s">
        <v>857</v>
      </c>
      <c r="H76" s="280">
        <v>1996</v>
      </c>
      <c r="I76" s="185" t="s">
        <v>27</v>
      </c>
      <c r="J76" s="185">
        <v>74.599999999999994</v>
      </c>
      <c r="K76" s="185" t="s">
        <v>7</v>
      </c>
      <c r="L76" s="185" t="s">
        <v>962</v>
      </c>
      <c r="M76" s="185"/>
      <c r="N76" s="185"/>
    </row>
    <row r="77" spans="1:14">
      <c r="A77" s="171">
        <v>3</v>
      </c>
      <c r="B77" s="279">
        <v>0.46875</v>
      </c>
      <c r="C77" s="279">
        <v>0.625</v>
      </c>
      <c r="D77" s="185" t="s">
        <v>55</v>
      </c>
      <c r="E77" s="171" t="s">
        <v>13</v>
      </c>
      <c r="F77" s="185" t="s">
        <v>415</v>
      </c>
      <c r="G77" s="185" t="s">
        <v>364</v>
      </c>
      <c r="H77" s="280">
        <v>1993</v>
      </c>
      <c r="I77" s="185" t="s">
        <v>36</v>
      </c>
      <c r="J77" s="185">
        <v>76.400000000000006</v>
      </c>
      <c r="K77" s="185" t="s">
        <v>7</v>
      </c>
      <c r="L77" s="185" t="s">
        <v>548</v>
      </c>
      <c r="M77" s="185"/>
      <c r="N77" s="185"/>
    </row>
    <row r="78" spans="1:14">
      <c r="A78" s="171">
        <v>3</v>
      </c>
      <c r="B78" s="279">
        <v>0.47916666666666669</v>
      </c>
      <c r="C78" s="279">
        <v>0.63541666666666663</v>
      </c>
      <c r="D78" s="185" t="s">
        <v>55</v>
      </c>
      <c r="E78" s="171" t="s">
        <v>17</v>
      </c>
      <c r="F78" s="185" t="s">
        <v>415</v>
      </c>
      <c r="G78" s="185" t="s">
        <v>279</v>
      </c>
      <c r="H78" s="280">
        <v>1987</v>
      </c>
      <c r="I78" s="185" t="s">
        <v>32</v>
      </c>
      <c r="J78" s="185">
        <v>84.9</v>
      </c>
      <c r="K78" s="185" t="s">
        <v>7</v>
      </c>
      <c r="L78" s="185" t="s">
        <v>498</v>
      </c>
      <c r="M78" s="185"/>
      <c r="N78" s="185"/>
    </row>
    <row r="79" spans="1:14">
      <c r="A79" s="171">
        <v>3</v>
      </c>
      <c r="B79" s="279">
        <v>0.48958333333333331</v>
      </c>
      <c r="C79" s="279">
        <v>0.64583333333333337</v>
      </c>
      <c r="D79" s="185" t="s">
        <v>55</v>
      </c>
      <c r="E79" s="171" t="s">
        <v>21</v>
      </c>
      <c r="F79" s="185" t="s">
        <v>411</v>
      </c>
      <c r="G79" s="185" t="s">
        <v>826</v>
      </c>
      <c r="H79" s="280">
        <v>1997</v>
      </c>
      <c r="I79" s="185" t="s">
        <v>26</v>
      </c>
      <c r="J79" s="185">
        <v>93.5</v>
      </c>
      <c r="K79" s="185" t="s">
        <v>7</v>
      </c>
      <c r="L79" s="185" t="s">
        <v>842</v>
      </c>
      <c r="M79" s="185"/>
      <c r="N79" s="185"/>
    </row>
    <row r="80" spans="1:14">
      <c r="A80" s="171">
        <v>3</v>
      </c>
      <c r="B80" s="279">
        <v>0.5</v>
      </c>
      <c r="C80" s="279">
        <v>0.65625</v>
      </c>
      <c r="D80" s="185" t="s">
        <v>55</v>
      </c>
      <c r="E80" s="171" t="s">
        <v>21</v>
      </c>
      <c r="F80" s="185" t="s">
        <v>415</v>
      </c>
      <c r="G80" s="185" t="s">
        <v>851</v>
      </c>
      <c r="H80" s="280">
        <v>1993</v>
      </c>
      <c r="I80" s="185" t="s">
        <v>27</v>
      </c>
      <c r="J80" s="185">
        <v>94.8</v>
      </c>
      <c r="K80" s="185" t="s">
        <v>7</v>
      </c>
      <c r="L80" s="185" t="s">
        <v>962</v>
      </c>
      <c r="M80" s="185"/>
      <c r="N80" s="185"/>
    </row>
    <row r="81" spans="1:14">
      <c r="A81" s="171">
        <v>3</v>
      </c>
      <c r="B81" s="279">
        <v>0.51041666666666663</v>
      </c>
      <c r="C81" s="279">
        <v>0.66666666666666663</v>
      </c>
      <c r="D81" s="185" t="s">
        <v>55</v>
      </c>
      <c r="E81" s="171" t="s">
        <v>19</v>
      </c>
      <c r="F81" s="185" t="s">
        <v>415</v>
      </c>
      <c r="G81" s="185" t="s">
        <v>197</v>
      </c>
      <c r="H81" s="280">
        <v>1972</v>
      </c>
      <c r="I81" s="185" t="s">
        <v>27</v>
      </c>
      <c r="J81" s="185">
        <v>107.9</v>
      </c>
      <c r="K81" s="185" t="s">
        <v>7</v>
      </c>
      <c r="L81" s="185" t="s">
        <v>962</v>
      </c>
      <c r="M81" s="185"/>
      <c r="N81" s="185"/>
    </row>
    <row r="82" spans="1:14">
      <c r="A82" s="171">
        <v>3</v>
      </c>
      <c r="B82" s="279">
        <v>0.52083333333333337</v>
      </c>
      <c r="C82" s="279"/>
      <c r="D82" s="185" t="s">
        <v>57</v>
      </c>
      <c r="E82" s="171" t="s">
        <v>2</v>
      </c>
      <c r="F82" s="185" t="s">
        <v>410</v>
      </c>
      <c r="G82" s="185" t="s">
        <v>853</v>
      </c>
      <c r="H82" s="280">
        <v>1997</v>
      </c>
      <c r="I82" s="185" t="s">
        <v>27</v>
      </c>
      <c r="J82" s="185">
        <v>52.2</v>
      </c>
      <c r="K82" s="185" t="s">
        <v>5</v>
      </c>
      <c r="L82" s="185" t="s">
        <v>962</v>
      </c>
      <c r="M82" s="185"/>
      <c r="N82" s="185"/>
    </row>
    <row r="83" spans="1:14">
      <c r="A83" s="171">
        <v>3</v>
      </c>
      <c r="B83" s="279">
        <v>0.53125</v>
      </c>
      <c r="C83" s="279"/>
      <c r="D83" s="185" t="s">
        <v>57</v>
      </c>
      <c r="E83" s="171" t="s">
        <v>4</v>
      </c>
      <c r="F83" s="185" t="s">
        <v>414</v>
      </c>
      <c r="G83" s="185" t="s">
        <v>474</v>
      </c>
      <c r="H83" s="280">
        <v>1978</v>
      </c>
      <c r="I83" s="185" t="s">
        <v>23</v>
      </c>
      <c r="J83" s="185">
        <v>62.2</v>
      </c>
      <c r="K83" s="185" t="s">
        <v>5</v>
      </c>
      <c r="L83" s="185" t="s">
        <v>121</v>
      </c>
      <c r="M83" s="185"/>
      <c r="N83" s="185"/>
    </row>
    <row r="84" spans="1:14">
      <c r="A84" s="171">
        <v>3</v>
      </c>
      <c r="B84" s="279">
        <v>0.54166666666666663</v>
      </c>
      <c r="C84" s="279"/>
      <c r="D84" s="185" t="s">
        <v>57</v>
      </c>
      <c r="E84" s="171" t="s">
        <v>8</v>
      </c>
      <c r="F84" s="185" t="s">
        <v>414</v>
      </c>
      <c r="G84" s="185" t="s">
        <v>543</v>
      </c>
      <c r="H84" s="280">
        <v>1982</v>
      </c>
      <c r="I84" s="185" t="s">
        <v>36</v>
      </c>
      <c r="J84" s="185">
        <v>66.8</v>
      </c>
      <c r="K84" s="185" t="s">
        <v>5</v>
      </c>
      <c r="L84" s="185" t="s">
        <v>564</v>
      </c>
      <c r="M84" s="185"/>
      <c r="N84" s="185"/>
    </row>
    <row r="85" spans="1:14">
      <c r="A85" s="171">
        <v>3</v>
      </c>
      <c r="B85" s="279">
        <v>0.55208333333333337</v>
      </c>
      <c r="C85" s="279"/>
      <c r="D85" s="185" t="s">
        <v>57</v>
      </c>
      <c r="E85" s="171" t="s">
        <v>6</v>
      </c>
      <c r="F85" s="185" t="s">
        <v>410</v>
      </c>
      <c r="G85" s="185" t="s">
        <v>792</v>
      </c>
      <c r="H85" s="280">
        <v>1999</v>
      </c>
      <c r="I85" s="185" t="s">
        <v>28</v>
      </c>
      <c r="J85" s="185">
        <v>77.7</v>
      </c>
      <c r="K85" s="185" t="s">
        <v>5</v>
      </c>
      <c r="L85" s="185" t="s">
        <v>808</v>
      </c>
      <c r="M85" s="185"/>
      <c r="N85" s="185"/>
    </row>
    <row r="86" spans="1:14">
      <c r="A86" s="171">
        <v>3</v>
      </c>
      <c r="B86" s="279">
        <v>0.5625</v>
      </c>
      <c r="C86" s="279"/>
      <c r="D86" s="185" t="s">
        <v>57</v>
      </c>
      <c r="E86" s="171" t="s">
        <v>6</v>
      </c>
      <c r="F86" s="185" t="s">
        <v>414</v>
      </c>
      <c r="G86" s="185" t="s">
        <v>522</v>
      </c>
      <c r="H86" s="280">
        <v>1981</v>
      </c>
      <c r="I86" s="185" t="s">
        <v>33</v>
      </c>
      <c r="J86" s="185">
        <v>69.400000000000006</v>
      </c>
      <c r="K86" s="185" t="s">
        <v>5</v>
      </c>
      <c r="L86" s="185" t="s">
        <v>524</v>
      </c>
      <c r="M86" s="185"/>
      <c r="N86" s="185"/>
    </row>
    <row r="87" spans="1:14">
      <c r="A87" s="171">
        <v>3</v>
      </c>
      <c r="B87" s="279">
        <v>0.67708333333333337</v>
      </c>
      <c r="C87" s="279"/>
      <c r="D87" s="185" t="s">
        <v>56</v>
      </c>
      <c r="E87" s="171" t="s">
        <v>8</v>
      </c>
      <c r="F87" s="185" t="s">
        <v>415</v>
      </c>
      <c r="G87" s="185" t="s">
        <v>755</v>
      </c>
      <c r="H87" s="280">
        <v>1990</v>
      </c>
      <c r="I87" s="185" t="s">
        <v>24</v>
      </c>
      <c r="J87" s="185">
        <v>65.5</v>
      </c>
      <c r="K87" s="185" t="s">
        <v>5</v>
      </c>
      <c r="L87" s="185" t="s">
        <v>138</v>
      </c>
      <c r="M87" s="185"/>
      <c r="N87" s="185"/>
    </row>
    <row r="88" spans="1:14">
      <c r="A88" s="171">
        <v>3</v>
      </c>
      <c r="B88" s="279">
        <v>0.6875</v>
      </c>
      <c r="C88" s="279"/>
      <c r="D88" s="185" t="s">
        <v>56</v>
      </c>
      <c r="E88" s="171" t="s">
        <v>13</v>
      </c>
      <c r="F88" s="185" t="s">
        <v>415</v>
      </c>
      <c r="G88" s="185" t="s">
        <v>744</v>
      </c>
      <c r="H88" s="280">
        <v>1996</v>
      </c>
      <c r="I88" s="185" t="s">
        <v>32</v>
      </c>
      <c r="J88" s="185">
        <v>76.599999999999994</v>
      </c>
      <c r="K88" s="185" t="s">
        <v>5</v>
      </c>
      <c r="L88" s="185" t="s">
        <v>266</v>
      </c>
      <c r="M88" s="185"/>
      <c r="N88" s="185"/>
    </row>
    <row r="89" spans="1:14">
      <c r="A89" s="171">
        <v>3</v>
      </c>
      <c r="B89" s="279">
        <v>0.69791666666666663</v>
      </c>
      <c r="C89" s="279"/>
      <c r="D89" s="185" t="s">
        <v>56</v>
      </c>
      <c r="E89" s="171" t="s">
        <v>17</v>
      </c>
      <c r="F89" s="185" t="s">
        <v>415</v>
      </c>
      <c r="G89" s="185" t="s">
        <v>741</v>
      </c>
      <c r="H89" s="280">
        <v>1987</v>
      </c>
      <c r="I89" s="185" t="s">
        <v>32</v>
      </c>
      <c r="J89" s="185">
        <v>84.6</v>
      </c>
      <c r="K89" s="185" t="s">
        <v>5</v>
      </c>
      <c r="L89" s="185" t="s">
        <v>266</v>
      </c>
      <c r="M89" s="185"/>
      <c r="N89" s="185"/>
    </row>
    <row r="90" spans="1:14">
      <c r="A90" s="171">
        <v>3</v>
      </c>
      <c r="B90" s="279">
        <v>0.70833333333333337</v>
      </c>
      <c r="C90" s="279"/>
      <c r="D90" s="185" t="s">
        <v>56</v>
      </c>
      <c r="E90" s="171" t="s">
        <v>21</v>
      </c>
      <c r="F90" s="185" t="s">
        <v>415</v>
      </c>
      <c r="G90" s="185" t="s">
        <v>784</v>
      </c>
      <c r="H90" s="280">
        <v>1975</v>
      </c>
      <c r="I90" s="185" t="s">
        <v>28</v>
      </c>
      <c r="J90" s="185">
        <v>92.5</v>
      </c>
      <c r="K90" s="185" t="s">
        <v>5</v>
      </c>
      <c r="L90" s="185" t="s">
        <v>801</v>
      </c>
      <c r="M90" s="185"/>
      <c r="N90" s="185"/>
    </row>
    <row r="91" spans="1:14">
      <c r="A91" s="171">
        <v>3</v>
      </c>
      <c r="B91" s="279">
        <v>0.71875</v>
      </c>
      <c r="C91" s="279"/>
      <c r="D91" s="185" t="s">
        <v>56</v>
      </c>
      <c r="E91" s="171" t="s">
        <v>2</v>
      </c>
      <c r="F91" s="185" t="s">
        <v>414</v>
      </c>
      <c r="G91" s="185" t="s">
        <v>583</v>
      </c>
      <c r="H91" s="280">
        <v>1987</v>
      </c>
      <c r="I91" s="185" t="s">
        <v>18</v>
      </c>
      <c r="J91" s="185">
        <v>57.5</v>
      </c>
      <c r="K91" s="185" t="s">
        <v>3</v>
      </c>
      <c r="L91" s="185" t="s">
        <v>962</v>
      </c>
      <c r="M91" s="185"/>
      <c r="N91" s="185"/>
    </row>
    <row r="92" spans="1:14">
      <c r="A92" s="171">
        <v>3</v>
      </c>
      <c r="B92" s="279">
        <v>0.72916666666666663</v>
      </c>
      <c r="C92" s="279"/>
      <c r="D92" s="185" t="s">
        <v>56</v>
      </c>
      <c r="E92" s="171" t="s">
        <v>8</v>
      </c>
      <c r="F92" s="185" t="s">
        <v>414</v>
      </c>
      <c r="G92" s="185" t="s">
        <v>466</v>
      </c>
      <c r="H92" s="280">
        <v>1977</v>
      </c>
      <c r="I92" s="185" t="s">
        <v>22</v>
      </c>
      <c r="J92" s="185">
        <v>65.3</v>
      </c>
      <c r="K92" s="185" t="s">
        <v>3</v>
      </c>
      <c r="L92" s="185" t="s">
        <v>471</v>
      </c>
      <c r="M92" s="185"/>
      <c r="N92" s="185"/>
    </row>
    <row r="93" spans="1:14">
      <c r="A93" s="171">
        <v>3</v>
      </c>
      <c r="B93" s="279">
        <v>0.73958333333333337</v>
      </c>
      <c r="C93" s="279"/>
      <c r="D93" s="185" t="s">
        <v>56</v>
      </c>
      <c r="E93" s="171" t="s">
        <v>6</v>
      </c>
      <c r="F93" s="185" t="s">
        <v>414</v>
      </c>
      <c r="G93" s="185" t="s">
        <v>581</v>
      </c>
      <c r="H93" s="280">
        <v>1987</v>
      </c>
      <c r="I93" s="185" t="s">
        <v>18</v>
      </c>
      <c r="J93" s="185">
        <v>110.6</v>
      </c>
      <c r="K93" s="185" t="s">
        <v>3</v>
      </c>
      <c r="L93" s="185" t="s">
        <v>598</v>
      </c>
      <c r="M93" s="185"/>
      <c r="N93" s="185"/>
    </row>
    <row r="94" spans="1:14">
      <c r="A94" s="171">
        <v>3</v>
      </c>
      <c r="B94" s="279">
        <v>0.75</v>
      </c>
      <c r="C94" s="279"/>
      <c r="D94" s="185" t="s">
        <v>567</v>
      </c>
      <c r="E94" s="171" t="s">
        <v>962</v>
      </c>
      <c r="F94" s="185" t="s">
        <v>415</v>
      </c>
      <c r="G94" s="185" t="s">
        <v>962</v>
      </c>
      <c r="H94" s="280" t="s">
        <v>962</v>
      </c>
      <c r="I94" s="185" t="s">
        <v>28</v>
      </c>
      <c r="J94" s="185" t="s">
        <v>979</v>
      </c>
      <c r="K94" s="185" t="s">
        <v>5</v>
      </c>
      <c r="L94" s="185" t="s">
        <v>962</v>
      </c>
      <c r="M94" s="185"/>
      <c r="N94" s="185"/>
    </row>
    <row r="95" spans="1:14">
      <c r="A95" s="171">
        <v>3</v>
      </c>
      <c r="B95" s="279">
        <v>0.76041666666666663</v>
      </c>
      <c r="C95" s="279"/>
      <c r="D95" s="185" t="s">
        <v>56</v>
      </c>
      <c r="E95" s="171" t="s">
        <v>17</v>
      </c>
      <c r="F95" s="185" t="s">
        <v>12</v>
      </c>
      <c r="G95" s="185" t="s">
        <v>756</v>
      </c>
      <c r="H95" s="280">
        <v>1977</v>
      </c>
      <c r="I95" s="185" t="s">
        <v>24</v>
      </c>
      <c r="J95" s="185">
        <v>77.400000000000006</v>
      </c>
      <c r="K95" s="185" t="s">
        <v>5</v>
      </c>
      <c r="L95" s="185" t="s">
        <v>138</v>
      </c>
      <c r="M95" s="185"/>
      <c r="N95" s="185"/>
    </row>
    <row r="96" spans="1:14">
      <c r="A96" s="171">
        <v>3</v>
      </c>
      <c r="B96" s="279">
        <v>0.77083333333333337</v>
      </c>
      <c r="C96" s="279"/>
      <c r="D96" s="185" t="s">
        <v>56</v>
      </c>
      <c r="E96" s="171" t="s">
        <v>8</v>
      </c>
      <c r="F96" s="185" t="s">
        <v>15</v>
      </c>
      <c r="G96" s="185" t="s">
        <v>771</v>
      </c>
      <c r="H96" s="280">
        <v>1982</v>
      </c>
      <c r="I96" s="185" t="s">
        <v>24</v>
      </c>
      <c r="J96" s="185">
        <v>66.5</v>
      </c>
      <c r="K96" s="185" t="s">
        <v>3</v>
      </c>
      <c r="L96" s="185" t="s">
        <v>777</v>
      </c>
      <c r="M96" s="185"/>
      <c r="N96" s="185"/>
    </row>
    <row r="97" spans="1:14">
      <c r="A97" s="171">
        <v>3</v>
      </c>
      <c r="B97" s="279">
        <v>0.78125</v>
      </c>
      <c r="C97" s="279"/>
      <c r="D97" s="185" t="s">
        <v>56</v>
      </c>
      <c r="E97" s="171" t="s">
        <v>17</v>
      </c>
      <c r="F97" s="185" t="s">
        <v>12</v>
      </c>
      <c r="G97" s="185" t="s">
        <v>861</v>
      </c>
      <c r="H97" s="280">
        <v>1961</v>
      </c>
      <c r="I97" s="185" t="s">
        <v>27</v>
      </c>
      <c r="J97" s="185">
        <v>85.5</v>
      </c>
      <c r="K97" s="185" t="s">
        <v>5</v>
      </c>
      <c r="L97" s="185" t="s">
        <v>962</v>
      </c>
      <c r="M97" s="185"/>
      <c r="N97" s="185"/>
    </row>
    <row r="98" spans="1:14">
      <c r="A98" s="171">
        <v>3</v>
      </c>
      <c r="B98" s="279">
        <v>0.79166666666666663</v>
      </c>
      <c r="C98" s="279"/>
      <c r="D98" s="185" t="s">
        <v>56</v>
      </c>
      <c r="E98" s="171" t="s">
        <v>17</v>
      </c>
      <c r="F98" s="185" t="s">
        <v>12</v>
      </c>
      <c r="G98" s="185" t="s">
        <v>453</v>
      </c>
      <c r="H98" s="280">
        <v>1951</v>
      </c>
      <c r="I98" s="185" t="s">
        <v>16</v>
      </c>
      <c r="J98" s="185">
        <v>80.3</v>
      </c>
      <c r="K98" s="185" t="s">
        <v>3</v>
      </c>
      <c r="L98" s="185" t="s">
        <v>962</v>
      </c>
      <c r="M98" s="185"/>
      <c r="N98" s="185"/>
    </row>
    <row r="99" spans="1:14">
      <c r="A99" s="171">
        <v>3</v>
      </c>
      <c r="B99" s="279">
        <v>0.80208333333333337</v>
      </c>
      <c r="C99" s="279"/>
      <c r="D99" s="185" t="s">
        <v>56</v>
      </c>
      <c r="E99" s="171" t="s">
        <v>962</v>
      </c>
      <c r="F99" s="185" t="s">
        <v>12</v>
      </c>
      <c r="G99" s="185" t="s">
        <v>454</v>
      </c>
      <c r="H99" s="280">
        <v>1941</v>
      </c>
      <c r="I99" s="185" t="s">
        <v>16</v>
      </c>
      <c r="J99" s="185">
        <v>70.5</v>
      </c>
      <c r="K99" s="185" t="s">
        <v>437</v>
      </c>
      <c r="L99" s="185" t="s">
        <v>962</v>
      </c>
      <c r="M99" s="185"/>
      <c r="N99" s="185"/>
    </row>
    <row r="100" spans="1:14">
      <c r="A100" s="171">
        <v>3</v>
      </c>
      <c r="B100" s="279">
        <v>0.8125</v>
      </c>
      <c r="C100" s="279"/>
      <c r="D100" s="185" t="s">
        <v>56</v>
      </c>
      <c r="E100" s="171" t="s">
        <v>17</v>
      </c>
      <c r="F100" s="185" t="s">
        <v>12</v>
      </c>
      <c r="G100" s="185" t="s">
        <v>592</v>
      </c>
      <c r="H100" s="280">
        <v>1970</v>
      </c>
      <c r="I100" s="185" t="s">
        <v>18</v>
      </c>
      <c r="J100" s="185">
        <v>84.3</v>
      </c>
      <c r="K100" s="185" t="s">
        <v>5</v>
      </c>
      <c r="L100" s="185" t="s">
        <v>602</v>
      </c>
      <c r="M100" s="185"/>
      <c r="N100" s="185"/>
    </row>
    <row r="101" spans="1:14">
      <c r="A101" s="171">
        <v>3</v>
      </c>
      <c r="B101" s="279">
        <v>0.82291666666666663</v>
      </c>
      <c r="C101" s="279"/>
      <c r="D101" s="185" t="s">
        <v>56</v>
      </c>
      <c r="E101" s="171" t="s">
        <v>6</v>
      </c>
      <c r="F101" s="185" t="s">
        <v>15</v>
      </c>
      <c r="G101" s="185" t="s">
        <v>774</v>
      </c>
      <c r="H101" s="280">
        <v>1976</v>
      </c>
      <c r="I101" s="185" t="s">
        <v>24</v>
      </c>
      <c r="J101" s="185">
        <v>69.2</v>
      </c>
      <c r="K101" s="185" t="s">
        <v>3</v>
      </c>
      <c r="L101" s="185" t="s">
        <v>777</v>
      </c>
      <c r="M101" s="185"/>
      <c r="N101" s="185"/>
    </row>
    <row r="102" spans="1:14">
      <c r="A102" s="171">
        <v>3</v>
      </c>
      <c r="B102" s="279">
        <v>0.83333333333333337</v>
      </c>
      <c r="C102" s="279"/>
      <c r="D102" s="185" t="s">
        <v>56</v>
      </c>
      <c r="E102" s="171" t="s">
        <v>6</v>
      </c>
      <c r="F102" s="185" t="s">
        <v>15</v>
      </c>
      <c r="G102" s="185" t="s">
        <v>582</v>
      </c>
      <c r="H102" s="280">
        <v>1969</v>
      </c>
      <c r="I102" s="185" t="s">
        <v>18</v>
      </c>
      <c r="J102" s="185">
        <v>84.8</v>
      </c>
      <c r="K102" s="185" t="s">
        <v>3</v>
      </c>
      <c r="L102" s="185" t="s">
        <v>962</v>
      </c>
      <c r="M102" s="185"/>
      <c r="N102" s="185"/>
    </row>
    <row r="103" spans="1:14">
      <c r="A103" s="171">
        <v>3</v>
      </c>
      <c r="B103" s="279">
        <v>0.84375</v>
      </c>
      <c r="C103" s="279"/>
      <c r="D103" s="185" t="s">
        <v>56</v>
      </c>
      <c r="E103" s="171" t="s">
        <v>962</v>
      </c>
      <c r="F103" s="185" t="s">
        <v>15</v>
      </c>
      <c r="G103" s="185" t="s">
        <v>763</v>
      </c>
      <c r="H103" s="280">
        <v>1948</v>
      </c>
      <c r="I103" s="185" t="s">
        <v>24</v>
      </c>
      <c r="J103" s="185">
        <v>61.3</v>
      </c>
      <c r="K103" s="185" t="s">
        <v>465</v>
      </c>
      <c r="L103" s="185" t="s">
        <v>127</v>
      </c>
      <c r="M103" s="185"/>
      <c r="N103" s="185"/>
    </row>
    <row r="104" spans="1:14" s="174" customFormat="1">
      <c r="A104" s="190" t="s">
        <v>970</v>
      </c>
      <c r="B104" s="274">
        <v>42868</v>
      </c>
      <c r="C104" s="134"/>
      <c r="E104" s="134"/>
      <c r="H104" s="31"/>
    </row>
    <row r="105" spans="1:14" s="174" customFormat="1">
      <c r="C105" s="134"/>
      <c r="E105" s="134"/>
      <c r="H105" s="31"/>
    </row>
    <row r="106" spans="1:14" s="174" customFormat="1" ht="30">
      <c r="A106" s="275" t="s">
        <v>62</v>
      </c>
      <c r="B106" s="276" t="s">
        <v>981</v>
      </c>
      <c r="C106" s="277" t="s">
        <v>980</v>
      </c>
      <c r="D106" s="278" t="s">
        <v>52</v>
      </c>
      <c r="E106" s="275" t="s">
        <v>51</v>
      </c>
      <c r="F106" s="276" t="s">
        <v>49</v>
      </c>
      <c r="G106" s="278" t="s">
        <v>50</v>
      </c>
      <c r="H106" s="275" t="s">
        <v>418</v>
      </c>
      <c r="I106" s="278" t="s">
        <v>60</v>
      </c>
      <c r="J106" s="278" t="s">
        <v>59</v>
      </c>
      <c r="K106" s="276" t="s">
        <v>53</v>
      </c>
      <c r="L106" s="276" t="s">
        <v>54</v>
      </c>
      <c r="M106" s="277" t="s">
        <v>1000</v>
      </c>
      <c r="N106" s="277" t="s">
        <v>424</v>
      </c>
    </row>
    <row r="107" spans="1:14">
      <c r="A107" s="171">
        <v>4</v>
      </c>
      <c r="B107" s="279">
        <v>0.41666666666666669</v>
      </c>
      <c r="C107" s="279">
        <v>0.57291666666666663</v>
      </c>
      <c r="D107" s="185" t="s">
        <v>55</v>
      </c>
      <c r="E107" s="171" t="s">
        <v>4</v>
      </c>
      <c r="F107" s="185" t="s">
        <v>415</v>
      </c>
      <c r="G107" s="185" t="s">
        <v>530</v>
      </c>
      <c r="H107" s="280">
        <v>1986</v>
      </c>
      <c r="I107" s="185" t="s">
        <v>36</v>
      </c>
      <c r="J107" s="185">
        <v>62.2</v>
      </c>
      <c r="K107" s="185" t="s">
        <v>7</v>
      </c>
      <c r="L107" s="185" t="s">
        <v>546</v>
      </c>
      <c r="M107" s="185"/>
      <c r="N107" s="185"/>
    </row>
    <row r="108" spans="1:14">
      <c r="A108" s="171">
        <v>4</v>
      </c>
      <c r="B108" s="279">
        <v>0.42708333333333331</v>
      </c>
      <c r="C108" s="279">
        <v>0.58333333333333337</v>
      </c>
      <c r="D108" s="185" t="s">
        <v>55</v>
      </c>
      <c r="E108" s="171" t="s">
        <v>8</v>
      </c>
      <c r="F108" s="185" t="s">
        <v>411</v>
      </c>
      <c r="G108" s="185" t="s">
        <v>827</v>
      </c>
      <c r="H108" s="280">
        <v>1995</v>
      </c>
      <c r="I108" s="185" t="s">
        <v>26</v>
      </c>
      <c r="J108" s="185">
        <v>66</v>
      </c>
      <c r="K108" s="185" t="s">
        <v>7</v>
      </c>
      <c r="L108" s="185" t="s">
        <v>840</v>
      </c>
      <c r="M108" s="185"/>
      <c r="N108" s="185"/>
    </row>
    <row r="109" spans="1:14">
      <c r="A109" s="171">
        <v>4</v>
      </c>
      <c r="B109" s="279">
        <v>0.4375</v>
      </c>
      <c r="C109" s="279">
        <v>0.59375</v>
      </c>
      <c r="D109" s="185" t="s">
        <v>55</v>
      </c>
      <c r="E109" s="171" t="s">
        <v>8</v>
      </c>
      <c r="F109" s="185" t="s">
        <v>415</v>
      </c>
      <c r="G109" s="185" t="s">
        <v>191</v>
      </c>
      <c r="H109" s="280">
        <v>1986</v>
      </c>
      <c r="I109" s="185" t="s">
        <v>27</v>
      </c>
      <c r="J109" s="185" t="s">
        <v>962</v>
      </c>
      <c r="K109" s="185" t="s">
        <v>7</v>
      </c>
      <c r="L109" s="185" t="s">
        <v>962</v>
      </c>
      <c r="M109" s="185"/>
      <c r="N109" s="185"/>
    </row>
    <row r="110" spans="1:14">
      <c r="A110" s="171">
        <v>4</v>
      </c>
      <c r="B110" s="279">
        <v>0.44791666666666669</v>
      </c>
      <c r="C110" s="279">
        <v>0.60416666666666663</v>
      </c>
      <c r="D110" s="185" t="s">
        <v>55</v>
      </c>
      <c r="E110" s="171" t="s">
        <v>9</v>
      </c>
      <c r="F110" s="185" t="s">
        <v>415</v>
      </c>
      <c r="G110" s="185" t="s">
        <v>822</v>
      </c>
      <c r="H110" s="280">
        <v>1987</v>
      </c>
      <c r="I110" s="185" t="s">
        <v>26</v>
      </c>
      <c r="J110" s="185">
        <v>71.099999999999994</v>
      </c>
      <c r="K110" s="185" t="s">
        <v>7</v>
      </c>
      <c r="L110" s="185" t="s">
        <v>841</v>
      </c>
      <c r="M110" s="185"/>
      <c r="N110" s="185"/>
    </row>
    <row r="111" spans="1:14">
      <c r="A111" s="171">
        <v>4</v>
      </c>
      <c r="B111" s="279">
        <v>0.45833333333333331</v>
      </c>
      <c r="C111" s="279">
        <v>0.61458333333333337</v>
      </c>
      <c r="D111" s="185" t="s">
        <v>55</v>
      </c>
      <c r="E111" s="171" t="s">
        <v>17</v>
      </c>
      <c r="F111" s="185" t="s">
        <v>411</v>
      </c>
      <c r="G111" s="185" t="s">
        <v>213</v>
      </c>
      <c r="H111" s="280">
        <v>1995</v>
      </c>
      <c r="I111" s="185" t="s">
        <v>28</v>
      </c>
      <c r="J111" s="185">
        <v>81.900000000000006</v>
      </c>
      <c r="K111" s="185" t="s">
        <v>7</v>
      </c>
      <c r="L111" s="185" t="s">
        <v>800</v>
      </c>
      <c r="M111" s="185"/>
      <c r="N111" s="185"/>
    </row>
    <row r="112" spans="1:14">
      <c r="A112" s="171">
        <v>4</v>
      </c>
      <c r="B112" s="279"/>
      <c r="C112" s="279"/>
      <c r="D112" s="185"/>
      <c r="E112" s="171"/>
      <c r="F112" s="185" t="s">
        <v>415</v>
      </c>
      <c r="G112" s="185" t="s">
        <v>213</v>
      </c>
      <c r="H112" s="280">
        <v>1995</v>
      </c>
      <c r="I112" s="185" t="s">
        <v>28</v>
      </c>
      <c r="J112" s="185">
        <v>81.900000000000006</v>
      </c>
      <c r="K112" s="185" t="s">
        <v>7</v>
      </c>
      <c r="L112" s="185" t="s">
        <v>800</v>
      </c>
      <c r="M112" s="185"/>
      <c r="N112" s="185"/>
    </row>
    <row r="113" spans="1:14">
      <c r="A113" s="171">
        <v>4</v>
      </c>
      <c r="B113" s="279">
        <v>0.46875</v>
      </c>
      <c r="C113" s="279">
        <v>0.625</v>
      </c>
      <c r="D113" s="185" t="s">
        <v>55</v>
      </c>
      <c r="E113" s="171" t="s">
        <v>13</v>
      </c>
      <c r="F113" s="185" t="s">
        <v>415</v>
      </c>
      <c r="G113" s="185" t="s">
        <v>823</v>
      </c>
      <c r="H113" s="280">
        <v>1990</v>
      </c>
      <c r="I113" s="185" t="s">
        <v>26</v>
      </c>
      <c r="J113" s="185">
        <v>76.5</v>
      </c>
      <c r="K113" s="185" t="s">
        <v>7</v>
      </c>
      <c r="L113" s="185" t="s">
        <v>182</v>
      </c>
      <c r="M113" s="185"/>
      <c r="N113" s="185"/>
    </row>
    <row r="114" spans="1:14">
      <c r="A114" s="171">
        <v>4</v>
      </c>
      <c r="B114" s="279">
        <v>0.47916666666666669</v>
      </c>
      <c r="C114" s="279">
        <v>0.63541666666666663</v>
      </c>
      <c r="D114" s="185" t="s">
        <v>55</v>
      </c>
      <c r="E114" s="171" t="s">
        <v>17</v>
      </c>
      <c r="F114" s="185" t="s">
        <v>415</v>
      </c>
      <c r="G114" s="185" t="s">
        <v>532</v>
      </c>
      <c r="H114" s="280">
        <v>1989</v>
      </c>
      <c r="I114" s="185" t="s">
        <v>36</v>
      </c>
      <c r="J114" s="185">
        <v>82.2</v>
      </c>
      <c r="K114" s="185" t="s">
        <v>7</v>
      </c>
      <c r="L114" s="185" t="s">
        <v>549</v>
      </c>
      <c r="M114" s="185"/>
      <c r="N114" s="185"/>
    </row>
    <row r="115" spans="1:14">
      <c r="A115" s="171">
        <v>4</v>
      </c>
      <c r="B115" s="279">
        <v>0.48958333333333331</v>
      </c>
      <c r="C115" s="279">
        <v>0.64583333333333337</v>
      </c>
      <c r="D115" s="185" t="s">
        <v>55</v>
      </c>
      <c r="E115" s="171" t="s">
        <v>21</v>
      </c>
      <c r="F115" s="185" t="s">
        <v>411</v>
      </c>
      <c r="G115" s="185" t="s">
        <v>859</v>
      </c>
      <c r="H115" s="280">
        <v>1996</v>
      </c>
      <c r="I115" s="185" t="s">
        <v>27</v>
      </c>
      <c r="J115" s="185">
        <v>85.2</v>
      </c>
      <c r="K115" s="185" t="s">
        <v>7</v>
      </c>
      <c r="L115" s="185" t="s">
        <v>962</v>
      </c>
      <c r="M115" s="185"/>
      <c r="N115" s="185"/>
    </row>
    <row r="116" spans="1:14">
      <c r="A116" s="171">
        <v>4</v>
      </c>
      <c r="B116" s="279">
        <v>0.52083333333333337</v>
      </c>
      <c r="C116" s="279"/>
      <c r="D116" s="185" t="s">
        <v>57</v>
      </c>
      <c r="E116" s="171" t="s">
        <v>2</v>
      </c>
      <c r="F116" s="185" t="s">
        <v>414</v>
      </c>
      <c r="G116" s="185" t="s">
        <v>320</v>
      </c>
      <c r="H116" s="280">
        <v>1991</v>
      </c>
      <c r="I116" s="185" t="s">
        <v>32</v>
      </c>
      <c r="J116" s="185">
        <v>53.8</v>
      </c>
      <c r="K116" s="185" t="s">
        <v>5</v>
      </c>
      <c r="L116" s="185" t="s">
        <v>503</v>
      </c>
      <c r="M116" s="185"/>
      <c r="N116" s="185"/>
    </row>
    <row r="117" spans="1:14">
      <c r="A117" s="171">
        <v>4</v>
      </c>
      <c r="B117" s="279">
        <v>0.53125</v>
      </c>
      <c r="C117" s="279"/>
      <c r="D117" s="185" t="s">
        <v>57</v>
      </c>
      <c r="E117" s="171" t="s">
        <v>4</v>
      </c>
      <c r="F117" s="185" t="s">
        <v>414</v>
      </c>
      <c r="G117" s="185" t="s">
        <v>307</v>
      </c>
      <c r="H117" s="280">
        <v>1994</v>
      </c>
      <c r="I117" s="185" t="s">
        <v>32</v>
      </c>
      <c r="J117" s="185">
        <v>58.4</v>
      </c>
      <c r="K117" s="185" t="s">
        <v>5</v>
      </c>
      <c r="L117" s="185" t="s">
        <v>504</v>
      </c>
      <c r="M117" s="185"/>
      <c r="N117" s="185"/>
    </row>
    <row r="118" spans="1:14">
      <c r="A118" s="171">
        <v>4</v>
      </c>
      <c r="B118" s="279">
        <v>0.54166666666666663</v>
      </c>
      <c r="C118" s="279"/>
      <c r="D118" s="185" t="s">
        <v>57</v>
      </c>
      <c r="E118" s="171" t="s">
        <v>8</v>
      </c>
      <c r="F118" s="185" t="s">
        <v>414</v>
      </c>
      <c r="G118" s="185" t="s">
        <v>571</v>
      </c>
      <c r="H118" s="280">
        <v>1980</v>
      </c>
      <c r="I118" s="185" t="s">
        <v>18</v>
      </c>
      <c r="J118" s="185">
        <v>67.099999999999994</v>
      </c>
      <c r="K118" s="185" t="s">
        <v>5</v>
      </c>
      <c r="L118" s="185" t="s">
        <v>594</v>
      </c>
      <c r="M118" s="185"/>
      <c r="N118" s="185"/>
    </row>
    <row r="119" spans="1:14">
      <c r="A119" s="171">
        <v>4</v>
      </c>
      <c r="B119" s="279">
        <v>0.55208333333333337</v>
      </c>
      <c r="C119" s="279"/>
      <c r="D119" s="185" t="s">
        <v>57</v>
      </c>
      <c r="E119" s="171" t="s">
        <v>6</v>
      </c>
      <c r="F119" s="185" t="s">
        <v>410</v>
      </c>
      <c r="G119" s="185" t="s">
        <v>737</v>
      </c>
      <c r="H119" s="280">
        <v>1996</v>
      </c>
      <c r="I119" s="185" t="s">
        <v>32</v>
      </c>
      <c r="J119" s="185">
        <v>92</v>
      </c>
      <c r="K119" s="185" t="s">
        <v>5</v>
      </c>
      <c r="L119" s="185" t="s">
        <v>519</v>
      </c>
      <c r="M119" s="185"/>
      <c r="N119" s="185"/>
    </row>
    <row r="120" spans="1:14">
      <c r="A120" s="171">
        <v>4</v>
      </c>
      <c r="B120" s="279">
        <v>0.5625</v>
      </c>
      <c r="C120" s="279"/>
      <c r="D120" s="185" t="s">
        <v>57</v>
      </c>
      <c r="E120" s="171" t="s">
        <v>6</v>
      </c>
      <c r="F120" s="185" t="s">
        <v>414</v>
      </c>
      <c r="G120" s="185" t="s">
        <v>525</v>
      </c>
      <c r="H120" s="280">
        <v>1980</v>
      </c>
      <c r="I120" s="185" t="s">
        <v>29</v>
      </c>
      <c r="J120" s="185">
        <v>76.400000000000006</v>
      </c>
      <c r="K120" s="185" t="s">
        <v>5</v>
      </c>
      <c r="L120" s="185" t="s">
        <v>528</v>
      </c>
      <c r="M120" s="185"/>
      <c r="N120" s="185"/>
    </row>
    <row r="121" spans="1:14">
      <c r="A121" s="171">
        <v>4</v>
      </c>
      <c r="B121" s="279">
        <v>0.67708333333333337</v>
      </c>
      <c r="C121" s="279"/>
      <c r="D121" s="185" t="s">
        <v>56</v>
      </c>
      <c r="E121" s="171" t="s">
        <v>9</v>
      </c>
      <c r="F121" s="185" t="s">
        <v>415</v>
      </c>
      <c r="G121" s="185" t="s">
        <v>794</v>
      </c>
      <c r="H121" s="280">
        <v>1998</v>
      </c>
      <c r="I121" s="185" t="s">
        <v>28</v>
      </c>
      <c r="J121" s="185">
        <v>71.8</v>
      </c>
      <c r="K121" s="185" t="s">
        <v>5</v>
      </c>
      <c r="L121" s="185" t="s">
        <v>808</v>
      </c>
      <c r="M121" s="185"/>
      <c r="N121" s="185"/>
    </row>
    <row r="122" spans="1:14">
      <c r="A122" s="171">
        <v>4</v>
      </c>
      <c r="B122" s="279">
        <v>0.6875</v>
      </c>
      <c r="C122" s="279"/>
      <c r="D122" s="185" t="s">
        <v>56</v>
      </c>
      <c r="E122" s="171" t="s">
        <v>13</v>
      </c>
      <c r="F122" s="185" t="s">
        <v>415</v>
      </c>
      <c r="G122" s="185" t="s">
        <v>750</v>
      </c>
      <c r="H122" s="280">
        <v>1973</v>
      </c>
      <c r="I122" s="185" t="s">
        <v>24</v>
      </c>
      <c r="J122" s="185">
        <v>73.900000000000006</v>
      </c>
      <c r="K122" s="185" t="s">
        <v>5</v>
      </c>
      <c r="L122" s="185" t="s">
        <v>132</v>
      </c>
      <c r="M122" s="185"/>
      <c r="N122" s="185"/>
    </row>
    <row r="123" spans="1:14">
      <c r="A123" s="171">
        <v>4</v>
      </c>
      <c r="B123" s="279">
        <v>0.69791666666666663</v>
      </c>
      <c r="C123" s="279"/>
      <c r="D123" s="185" t="s">
        <v>56</v>
      </c>
      <c r="E123" s="171" t="s">
        <v>17</v>
      </c>
      <c r="F123" s="185" t="s">
        <v>415</v>
      </c>
      <c r="G123" s="185" t="s">
        <v>742</v>
      </c>
      <c r="H123" s="280">
        <v>1996</v>
      </c>
      <c r="I123" s="185" t="s">
        <v>32</v>
      </c>
      <c r="J123" s="185">
        <v>84.2</v>
      </c>
      <c r="K123" s="185" t="s">
        <v>5</v>
      </c>
      <c r="L123" s="185" t="s">
        <v>266</v>
      </c>
      <c r="M123" s="185"/>
      <c r="N123" s="185"/>
    </row>
    <row r="124" spans="1:14">
      <c r="A124" s="171">
        <v>4</v>
      </c>
      <c r="B124" s="279">
        <v>0.70833333333333337</v>
      </c>
      <c r="C124" s="279"/>
      <c r="D124" s="185" t="s">
        <v>56</v>
      </c>
      <c r="E124" s="171" t="s">
        <v>21</v>
      </c>
      <c r="F124" s="185" t="s">
        <v>415</v>
      </c>
      <c r="G124" s="185" t="s">
        <v>265</v>
      </c>
      <c r="H124" s="280">
        <v>1967</v>
      </c>
      <c r="I124" s="185" t="s">
        <v>32</v>
      </c>
      <c r="J124" s="185">
        <v>93.4</v>
      </c>
      <c r="K124" s="185" t="s">
        <v>5</v>
      </c>
      <c r="L124" s="185" t="s">
        <v>520</v>
      </c>
      <c r="M124" s="185"/>
      <c r="N124" s="185"/>
    </row>
    <row r="125" spans="1:14">
      <c r="A125" s="171">
        <v>4</v>
      </c>
      <c r="B125" s="279">
        <v>0.71875</v>
      </c>
      <c r="C125" s="279"/>
      <c r="D125" s="185" t="s">
        <v>56</v>
      </c>
      <c r="E125" s="171" t="s">
        <v>4</v>
      </c>
      <c r="F125" s="185" t="s">
        <v>414</v>
      </c>
      <c r="G125" s="185" t="s">
        <v>468</v>
      </c>
      <c r="H125" s="280">
        <v>1978</v>
      </c>
      <c r="I125" s="185" t="s">
        <v>22</v>
      </c>
      <c r="J125" s="185">
        <v>62.4</v>
      </c>
      <c r="K125" s="185" t="s">
        <v>3</v>
      </c>
      <c r="L125" s="185" t="s">
        <v>111</v>
      </c>
      <c r="M125" s="185"/>
      <c r="N125" s="185"/>
    </row>
    <row r="126" spans="1:14">
      <c r="A126" s="171">
        <v>4</v>
      </c>
      <c r="B126" s="279">
        <v>0.72916666666666663</v>
      </c>
      <c r="C126" s="279"/>
      <c r="D126" s="185" t="s">
        <v>56</v>
      </c>
      <c r="E126" s="171" t="s">
        <v>8</v>
      </c>
      <c r="F126" s="185" t="s">
        <v>414</v>
      </c>
      <c r="G126" s="185" t="s">
        <v>767</v>
      </c>
      <c r="H126" s="280">
        <v>1997</v>
      </c>
      <c r="I126" s="185" t="s">
        <v>24</v>
      </c>
      <c r="J126" s="185">
        <v>66.900000000000006</v>
      </c>
      <c r="K126" s="185" t="s">
        <v>3</v>
      </c>
      <c r="L126" s="185" t="s">
        <v>775</v>
      </c>
      <c r="M126" s="185"/>
      <c r="N126" s="185"/>
    </row>
    <row r="127" spans="1:14">
      <c r="A127" s="171">
        <v>4</v>
      </c>
      <c r="B127" s="279">
        <v>0.73958333333333337</v>
      </c>
      <c r="C127" s="279"/>
      <c r="D127" s="185" t="s">
        <v>56</v>
      </c>
      <c r="E127" s="171" t="s">
        <v>6</v>
      </c>
      <c r="F127" s="185" t="s">
        <v>414</v>
      </c>
      <c r="G127" s="185" t="s">
        <v>585</v>
      </c>
      <c r="H127" s="280">
        <v>1975</v>
      </c>
      <c r="I127" s="185" t="s">
        <v>18</v>
      </c>
      <c r="J127" s="185">
        <v>73.8</v>
      </c>
      <c r="K127" s="185" t="s">
        <v>3</v>
      </c>
      <c r="L127" s="185" t="s">
        <v>599</v>
      </c>
      <c r="M127" s="185"/>
      <c r="N127" s="185"/>
    </row>
    <row r="128" spans="1:14">
      <c r="A128" s="171">
        <v>4</v>
      </c>
      <c r="B128" s="279">
        <v>0.75</v>
      </c>
      <c r="C128" s="279"/>
      <c r="D128" s="185" t="s">
        <v>567</v>
      </c>
      <c r="E128" s="171" t="s">
        <v>962</v>
      </c>
      <c r="F128" s="185" t="s">
        <v>415</v>
      </c>
      <c r="G128" s="185" t="s">
        <v>32</v>
      </c>
      <c r="H128" s="280" t="s">
        <v>962</v>
      </c>
      <c r="I128" s="185" t="s">
        <v>32</v>
      </c>
      <c r="J128" s="185" t="s">
        <v>979</v>
      </c>
      <c r="K128" s="185" t="s">
        <v>5</v>
      </c>
      <c r="L128" s="185" t="s">
        <v>962</v>
      </c>
      <c r="M128" s="185"/>
      <c r="N128" s="185"/>
    </row>
    <row r="129" spans="1:14">
      <c r="A129" s="171">
        <v>4</v>
      </c>
      <c r="B129" s="279">
        <v>0.76041666666666663</v>
      </c>
      <c r="C129" s="279"/>
      <c r="D129" s="185" t="s">
        <v>56</v>
      </c>
      <c r="E129" s="171" t="s">
        <v>464</v>
      </c>
      <c r="F129" s="185" t="s">
        <v>12</v>
      </c>
      <c r="G129" s="185" t="s">
        <v>425</v>
      </c>
      <c r="H129" s="280">
        <v>1974</v>
      </c>
      <c r="I129" s="185" t="s">
        <v>10</v>
      </c>
      <c r="J129" s="185">
        <v>92.9</v>
      </c>
      <c r="K129" s="185" t="s">
        <v>5</v>
      </c>
      <c r="L129" s="185" t="s">
        <v>72</v>
      </c>
      <c r="M129" s="185"/>
      <c r="N129" s="185"/>
    </row>
    <row r="130" spans="1:14">
      <c r="A130" s="171">
        <v>4</v>
      </c>
      <c r="B130" s="279">
        <v>0.77083333333333337</v>
      </c>
      <c r="C130" s="279"/>
      <c r="D130" s="185" t="s">
        <v>56</v>
      </c>
      <c r="E130" s="171" t="s">
        <v>4</v>
      </c>
      <c r="F130" s="185" t="s">
        <v>15</v>
      </c>
      <c r="G130" s="185" t="s">
        <v>770</v>
      </c>
      <c r="H130" s="280">
        <v>1976</v>
      </c>
      <c r="I130" s="185" t="s">
        <v>24</v>
      </c>
      <c r="J130" s="185">
        <v>59</v>
      </c>
      <c r="K130" s="185" t="s">
        <v>3</v>
      </c>
      <c r="L130" s="185" t="s">
        <v>132</v>
      </c>
      <c r="M130" s="185"/>
      <c r="N130" s="185"/>
    </row>
    <row r="131" spans="1:14">
      <c r="A131" s="171">
        <v>4</v>
      </c>
      <c r="B131" s="279">
        <v>0.78125</v>
      </c>
      <c r="C131" s="279"/>
      <c r="D131" s="185" t="s">
        <v>56</v>
      </c>
      <c r="E131" s="171" t="s">
        <v>464</v>
      </c>
      <c r="F131" s="185" t="s">
        <v>12</v>
      </c>
      <c r="G131" s="185" t="s">
        <v>786</v>
      </c>
      <c r="H131" s="280">
        <v>1956</v>
      </c>
      <c r="I131" s="185" t="s">
        <v>28</v>
      </c>
      <c r="J131" s="185">
        <v>136.6</v>
      </c>
      <c r="K131" s="185" t="s">
        <v>3</v>
      </c>
      <c r="L131" s="185" t="s">
        <v>803</v>
      </c>
      <c r="M131" s="185"/>
      <c r="N131" s="185"/>
    </row>
    <row r="132" spans="1:14">
      <c r="A132" s="171">
        <v>4</v>
      </c>
      <c r="B132" s="279">
        <v>0.79166666666666663</v>
      </c>
      <c r="C132" s="279"/>
      <c r="D132" s="185" t="s">
        <v>56</v>
      </c>
      <c r="E132" s="171" t="s">
        <v>17</v>
      </c>
      <c r="F132" s="185" t="s">
        <v>12</v>
      </c>
      <c r="G132" s="185" t="s">
        <v>455</v>
      </c>
      <c r="H132" s="280">
        <v>1945</v>
      </c>
      <c r="I132" s="185" t="s">
        <v>16</v>
      </c>
      <c r="J132" s="185">
        <v>57.9</v>
      </c>
      <c r="K132" s="185" t="s">
        <v>437</v>
      </c>
      <c r="L132" s="185" t="s">
        <v>962</v>
      </c>
      <c r="M132" s="185"/>
      <c r="N132" s="185"/>
    </row>
    <row r="133" spans="1:14">
      <c r="A133" s="171">
        <v>4</v>
      </c>
      <c r="B133" s="279">
        <v>0.80208333333333337</v>
      </c>
      <c r="C133" s="279"/>
      <c r="D133" s="185" t="s">
        <v>56</v>
      </c>
      <c r="E133" s="171" t="s">
        <v>962</v>
      </c>
      <c r="F133" s="185" t="s">
        <v>12</v>
      </c>
      <c r="G133" s="185" t="s">
        <v>739</v>
      </c>
      <c r="H133" s="280">
        <v>1937</v>
      </c>
      <c r="I133" s="185" t="s">
        <v>32</v>
      </c>
      <c r="J133" s="185">
        <v>76.8</v>
      </c>
      <c r="K133" s="185" t="s">
        <v>437</v>
      </c>
      <c r="L133" s="185" t="s">
        <v>520</v>
      </c>
      <c r="M133" s="185"/>
      <c r="N133" s="185"/>
    </row>
    <row r="134" spans="1:14">
      <c r="A134" s="171">
        <v>4</v>
      </c>
      <c r="B134" s="279">
        <v>0.8125</v>
      </c>
      <c r="C134" s="279"/>
      <c r="D134" s="185" t="s">
        <v>56</v>
      </c>
      <c r="E134" s="171" t="s">
        <v>17</v>
      </c>
      <c r="F134" s="185" t="s">
        <v>12</v>
      </c>
      <c r="G134" s="185" t="s">
        <v>866</v>
      </c>
      <c r="H134" s="280">
        <v>1968</v>
      </c>
      <c r="I134" s="185" t="s">
        <v>27</v>
      </c>
      <c r="J134" s="185">
        <v>77.8</v>
      </c>
      <c r="K134" s="185" t="s">
        <v>5</v>
      </c>
      <c r="L134" s="185" t="s">
        <v>962</v>
      </c>
      <c r="M134" s="185"/>
      <c r="N134" s="185"/>
    </row>
    <row r="135" spans="1:14">
      <c r="A135" s="171">
        <v>4</v>
      </c>
      <c r="B135" s="279">
        <v>0.82291666666666663</v>
      </c>
      <c r="C135" s="279"/>
      <c r="D135" s="185" t="s">
        <v>56</v>
      </c>
      <c r="E135" s="171" t="s">
        <v>6</v>
      </c>
      <c r="F135" s="185" t="s">
        <v>15</v>
      </c>
      <c r="G135" s="185" t="s">
        <v>585</v>
      </c>
      <c r="H135" s="280">
        <v>1975</v>
      </c>
      <c r="I135" s="185" t="s">
        <v>18</v>
      </c>
      <c r="J135" s="185">
        <v>73.8</v>
      </c>
      <c r="K135" s="185" t="s">
        <v>3</v>
      </c>
      <c r="L135" s="185" t="s">
        <v>599</v>
      </c>
      <c r="M135" s="185"/>
      <c r="N135" s="185"/>
    </row>
    <row r="136" spans="1:14">
      <c r="A136" s="171">
        <v>4</v>
      </c>
      <c r="B136" s="279">
        <v>0.83333333333333337</v>
      </c>
      <c r="C136" s="279"/>
      <c r="D136" s="185" t="s">
        <v>56</v>
      </c>
      <c r="E136" s="171" t="s">
        <v>8</v>
      </c>
      <c r="F136" s="185" t="s">
        <v>15</v>
      </c>
      <c r="G136" s="185" t="s">
        <v>772</v>
      </c>
      <c r="H136" s="280">
        <v>1969</v>
      </c>
      <c r="I136" s="185" t="s">
        <v>24</v>
      </c>
      <c r="J136" s="185">
        <v>65.8</v>
      </c>
      <c r="K136" s="185" t="s">
        <v>3</v>
      </c>
      <c r="L136" s="185" t="s">
        <v>775</v>
      </c>
      <c r="M136" s="185"/>
      <c r="N136" s="185"/>
    </row>
    <row r="137" spans="1:14" s="174" customFormat="1">
      <c r="A137" s="190" t="s">
        <v>970</v>
      </c>
      <c r="B137" s="274">
        <v>42868</v>
      </c>
      <c r="C137" s="134"/>
      <c r="E137" s="134"/>
      <c r="H137" s="31"/>
    </row>
    <row r="138" spans="1:14" s="174" customFormat="1">
      <c r="C138" s="134"/>
      <c r="E138" s="134"/>
      <c r="H138" s="31"/>
    </row>
    <row r="139" spans="1:14" s="174" customFormat="1" ht="30">
      <c r="A139" s="275" t="s">
        <v>62</v>
      </c>
      <c r="B139" s="276" t="s">
        <v>981</v>
      </c>
      <c r="C139" s="277" t="s">
        <v>980</v>
      </c>
      <c r="D139" s="278" t="s">
        <v>52</v>
      </c>
      <c r="E139" s="275" t="s">
        <v>51</v>
      </c>
      <c r="F139" s="276" t="s">
        <v>49</v>
      </c>
      <c r="G139" s="278" t="s">
        <v>50</v>
      </c>
      <c r="H139" s="275" t="s">
        <v>418</v>
      </c>
      <c r="I139" s="278" t="s">
        <v>60</v>
      </c>
      <c r="J139" s="278" t="s">
        <v>59</v>
      </c>
      <c r="K139" s="276" t="s">
        <v>53</v>
      </c>
      <c r="L139" s="276" t="s">
        <v>54</v>
      </c>
      <c r="M139" s="277" t="s">
        <v>1000</v>
      </c>
      <c r="N139" s="277" t="s">
        <v>424</v>
      </c>
    </row>
    <row r="140" spans="1:14">
      <c r="A140" s="171">
        <v>5</v>
      </c>
      <c r="B140" s="279">
        <v>0.41666666666666669</v>
      </c>
      <c r="C140" s="279">
        <v>0.57291666666666663</v>
      </c>
      <c r="D140" s="185" t="s">
        <v>55</v>
      </c>
      <c r="E140" s="171" t="s">
        <v>4</v>
      </c>
      <c r="F140" s="185" t="s">
        <v>415</v>
      </c>
      <c r="G140" s="185" t="s">
        <v>848</v>
      </c>
      <c r="H140" s="280">
        <v>1981</v>
      </c>
      <c r="I140" s="185" t="s">
        <v>27</v>
      </c>
      <c r="J140" s="185">
        <v>61.7</v>
      </c>
      <c r="K140" s="185" t="s">
        <v>7</v>
      </c>
      <c r="L140" s="185" t="s">
        <v>962</v>
      </c>
      <c r="M140" s="185"/>
      <c r="N140" s="185"/>
    </row>
    <row r="141" spans="1:14">
      <c r="A141" s="171">
        <v>5</v>
      </c>
      <c r="B141" s="279">
        <v>0.42708333333333331</v>
      </c>
      <c r="C141" s="279">
        <v>0.58333333333333337</v>
      </c>
      <c r="D141" s="185" t="s">
        <v>55</v>
      </c>
      <c r="E141" s="171" t="s">
        <v>9</v>
      </c>
      <c r="F141" s="185" t="s">
        <v>411</v>
      </c>
      <c r="G141" s="185" t="s">
        <v>726</v>
      </c>
      <c r="H141" s="280">
        <v>1996</v>
      </c>
      <c r="I141" s="185" t="s">
        <v>32</v>
      </c>
      <c r="J141" s="185">
        <v>71.8</v>
      </c>
      <c r="K141" s="185" t="s">
        <v>7</v>
      </c>
      <c r="L141" s="185" t="s">
        <v>508</v>
      </c>
      <c r="M141" s="185"/>
      <c r="N141" s="185"/>
    </row>
    <row r="142" spans="1:14">
      <c r="A142" s="171">
        <v>5</v>
      </c>
      <c r="B142" s="279">
        <v>0.44791666666666669</v>
      </c>
      <c r="C142" s="279">
        <v>0.60416666666666663</v>
      </c>
      <c r="D142" s="185" t="s">
        <v>55</v>
      </c>
      <c r="E142" s="171" t="s">
        <v>9</v>
      </c>
      <c r="F142" s="185" t="s">
        <v>415</v>
      </c>
      <c r="G142" s="185" t="s">
        <v>849</v>
      </c>
      <c r="H142" s="280">
        <v>1981</v>
      </c>
      <c r="I142" s="185" t="s">
        <v>27</v>
      </c>
      <c r="J142" s="185">
        <v>68.2</v>
      </c>
      <c r="K142" s="185" t="s">
        <v>7</v>
      </c>
      <c r="L142" s="185" t="s">
        <v>962</v>
      </c>
      <c r="M142" s="185"/>
      <c r="N142" s="185"/>
    </row>
    <row r="143" spans="1:14">
      <c r="A143" s="171">
        <v>5</v>
      </c>
      <c r="B143" s="279">
        <v>0.45833333333333331</v>
      </c>
      <c r="C143" s="279">
        <v>0.61458333333333337</v>
      </c>
      <c r="D143" s="185" t="s">
        <v>55</v>
      </c>
      <c r="E143" s="171" t="s">
        <v>17</v>
      </c>
      <c r="F143" s="185" t="s">
        <v>411</v>
      </c>
      <c r="G143" s="185" t="s">
        <v>284</v>
      </c>
      <c r="H143" s="280">
        <v>1995</v>
      </c>
      <c r="I143" s="185" t="s">
        <v>32</v>
      </c>
      <c r="J143" s="185">
        <v>79.7</v>
      </c>
      <c r="K143" s="185" t="s">
        <v>7</v>
      </c>
      <c r="L143" s="185" t="s">
        <v>509</v>
      </c>
      <c r="M143" s="185"/>
      <c r="N143" s="185"/>
    </row>
    <row r="144" spans="1:14">
      <c r="A144" s="171">
        <v>5</v>
      </c>
      <c r="B144" s="279">
        <v>0.48958333333333331</v>
      </c>
      <c r="C144" s="279">
        <v>0.64583333333333337</v>
      </c>
      <c r="D144" s="185" t="s">
        <v>55</v>
      </c>
      <c r="E144" s="171" t="s">
        <v>19</v>
      </c>
      <c r="F144" s="185" t="s">
        <v>411</v>
      </c>
      <c r="G144" s="185" t="s">
        <v>356</v>
      </c>
      <c r="H144" s="280">
        <v>1995</v>
      </c>
      <c r="I144" s="185" t="s">
        <v>36</v>
      </c>
      <c r="J144" s="185">
        <v>95.2</v>
      </c>
      <c r="K144" s="185" t="s">
        <v>7</v>
      </c>
      <c r="L144" s="185" t="s">
        <v>550</v>
      </c>
      <c r="M144" s="185"/>
      <c r="N144" s="185"/>
    </row>
    <row r="145" spans="1:14">
      <c r="A145" s="171"/>
      <c r="B145" s="279"/>
      <c r="C145" s="279"/>
      <c r="D145" s="185"/>
      <c r="E145" s="171"/>
      <c r="F145" s="185" t="s">
        <v>415</v>
      </c>
      <c r="G145" s="185" t="s">
        <v>356</v>
      </c>
      <c r="H145" s="280">
        <v>1995</v>
      </c>
      <c r="I145" s="185" t="s">
        <v>36</v>
      </c>
      <c r="J145" s="185">
        <v>95.2</v>
      </c>
      <c r="K145" s="185" t="s">
        <v>7</v>
      </c>
      <c r="L145" s="185" t="s">
        <v>550</v>
      </c>
      <c r="M145" s="185"/>
      <c r="N145" s="185"/>
    </row>
    <row r="146" spans="1:14">
      <c r="A146" s="171">
        <v>5</v>
      </c>
      <c r="B146" s="279">
        <v>0.52083333333333337</v>
      </c>
      <c r="C146" s="279"/>
      <c r="D146" s="185" t="s">
        <v>57</v>
      </c>
      <c r="E146" s="171" t="s">
        <v>2</v>
      </c>
      <c r="F146" s="185" t="s">
        <v>414</v>
      </c>
      <c r="G146" s="185" t="s">
        <v>569</v>
      </c>
      <c r="H146" s="280">
        <v>1984</v>
      </c>
      <c r="I146" s="185" t="s">
        <v>18</v>
      </c>
      <c r="J146" s="185">
        <v>56.4</v>
      </c>
      <c r="K146" s="185" t="s">
        <v>5</v>
      </c>
      <c r="L146" s="185" t="s">
        <v>593</v>
      </c>
      <c r="M146" s="185"/>
      <c r="N146" s="185"/>
    </row>
    <row r="147" spans="1:14">
      <c r="A147" s="171">
        <v>5</v>
      </c>
      <c r="B147" s="279">
        <v>0.53125</v>
      </c>
      <c r="C147" s="279"/>
      <c r="D147" s="185" t="s">
        <v>57</v>
      </c>
      <c r="E147" s="171" t="s">
        <v>4</v>
      </c>
      <c r="F147" s="185" t="s">
        <v>414</v>
      </c>
      <c r="G147" s="185" t="s">
        <v>748</v>
      </c>
      <c r="H147" s="280">
        <v>1986</v>
      </c>
      <c r="I147" s="185" t="s">
        <v>24</v>
      </c>
      <c r="J147" s="185">
        <v>62.7</v>
      </c>
      <c r="K147" s="185" t="s">
        <v>5</v>
      </c>
      <c r="L147" s="185" t="s">
        <v>471</v>
      </c>
      <c r="M147" s="185"/>
      <c r="N147" s="185"/>
    </row>
    <row r="148" spans="1:14">
      <c r="A148" s="171">
        <v>5</v>
      </c>
      <c r="B148" s="279">
        <v>0.54166666666666663</v>
      </c>
      <c r="C148" s="279"/>
      <c r="D148" s="185" t="s">
        <v>57</v>
      </c>
      <c r="E148" s="171" t="s">
        <v>8</v>
      </c>
      <c r="F148" s="185" t="s">
        <v>414</v>
      </c>
      <c r="G148" s="185" t="s">
        <v>820</v>
      </c>
      <c r="H148" s="280">
        <v>1973</v>
      </c>
      <c r="I148" s="185" t="s">
        <v>26</v>
      </c>
      <c r="J148" s="185">
        <v>67.900000000000006</v>
      </c>
      <c r="K148" s="185" t="s">
        <v>5</v>
      </c>
      <c r="L148" s="185" t="s">
        <v>839</v>
      </c>
      <c r="M148" s="185"/>
      <c r="N148" s="185"/>
    </row>
    <row r="149" spans="1:14">
      <c r="A149" s="171">
        <v>5</v>
      </c>
      <c r="B149" s="279">
        <v>0.5625</v>
      </c>
      <c r="C149" s="279"/>
      <c r="D149" s="185" t="s">
        <v>57</v>
      </c>
      <c r="E149" s="171" t="s">
        <v>6</v>
      </c>
      <c r="F149" s="185" t="s">
        <v>414</v>
      </c>
      <c r="G149" s="185" t="s">
        <v>572</v>
      </c>
      <c r="H149" s="280">
        <v>1972</v>
      </c>
      <c r="I149" s="185" t="s">
        <v>18</v>
      </c>
      <c r="J149" s="185">
        <v>91.4</v>
      </c>
      <c r="K149" s="185" t="s">
        <v>5</v>
      </c>
      <c r="L149" s="185" t="s">
        <v>594</v>
      </c>
      <c r="M149" s="185"/>
      <c r="N149" s="185"/>
    </row>
    <row r="150" spans="1:14">
      <c r="A150" s="171">
        <v>5</v>
      </c>
      <c r="B150" s="279">
        <v>0.67708333333333337</v>
      </c>
      <c r="C150" s="279"/>
      <c r="D150" s="185" t="s">
        <v>56</v>
      </c>
      <c r="E150" s="171" t="s">
        <v>9</v>
      </c>
      <c r="F150" s="185" t="s">
        <v>415</v>
      </c>
      <c r="G150" s="185" t="s">
        <v>485</v>
      </c>
      <c r="H150" s="280">
        <v>1982</v>
      </c>
      <c r="I150" s="185" t="s">
        <v>31</v>
      </c>
      <c r="J150" s="185">
        <v>69.8</v>
      </c>
      <c r="K150" s="185" t="s">
        <v>5</v>
      </c>
      <c r="L150" s="185" t="s">
        <v>249</v>
      </c>
      <c r="M150" s="185"/>
      <c r="N150" s="185"/>
    </row>
    <row r="151" spans="1:14">
      <c r="A151" s="171">
        <v>5</v>
      </c>
      <c r="B151" s="279">
        <v>0.6875</v>
      </c>
      <c r="C151" s="279"/>
      <c r="D151" s="185" t="s">
        <v>56</v>
      </c>
      <c r="E151" s="171" t="s">
        <v>13</v>
      </c>
      <c r="F151" s="185" t="s">
        <v>415</v>
      </c>
      <c r="G151" s="185" t="s">
        <v>591</v>
      </c>
      <c r="H151" s="280">
        <v>1984</v>
      </c>
      <c r="I151" s="185" t="s">
        <v>18</v>
      </c>
      <c r="J151" s="185">
        <v>77</v>
      </c>
      <c r="K151" s="185" t="s">
        <v>5</v>
      </c>
      <c r="L151" s="185" t="s">
        <v>962</v>
      </c>
      <c r="M151" s="185"/>
      <c r="N151" s="185"/>
    </row>
    <row r="152" spans="1:14">
      <c r="A152" s="171">
        <v>5</v>
      </c>
      <c r="B152" s="279">
        <v>0.69791666666666663</v>
      </c>
      <c r="C152" s="279"/>
      <c r="D152" s="185" t="s">
        <v>56</v>
      </c>
      <c r="E152" s="171" t="s">
        <v>17</v>
      </c>
      <c r="F152" s="185" t="s">
        <v>415</v>
      </c>
      <c r="G152" s="185" t="s">
        <v>568</v>
      </c>
      <c r="H152" s="280">
        <v>1990</v>
      </c>
      <c r="I152" s="185" t="s">
        <v>24</v>
      </c>
      <c r="J152" s="185">
        <v>83.9</v>
      </c>
      <c r="K152" s="185" t="s">
        <v>5</v>
      </c>
      <c r="L152" s="185" t="s">
        <v>138</v>
      </c>
      <c r="M152" s="185"/>
      <c r="N152" s="185"/>
    </row>
    <row r="153" spans="1:14">
      <c r="A153" s="171">
        <v>5</v>
      </c>
      <c r="B153" s="279">
        <v>0.70833333333333337</v>
      </c>
      <c r="C153" s="279"/>
      <c r="D153" s="185" t="s">
        <v>56</v>
      </c>
      <c r="E153" s="171" t="s">
        <v>21</v>
      </c>
      <c r="F153" s="185" t="s">
        <v>415</v>
      </c>
      <c r="G153" s="185" t="s">
        <v>753</v>
      </c>
      <c r="H153" s="280">
        <v>1975</v>
      </c>
      <c r="I153" s="185" t="s">
        <v>24</v>
      </c>
      <c r="J153" s="185">
        <v>89.3</v>
      </c>
      <c r="K153" s="185" t="s">
        <v>5</v>
      </c>
      <c r="L153" s="185" t="s">
        <v>132</v>
      </c>
      <c r="M153" s="185"/>
      <c r="N153" s="185"/>
    </row>
    <row r="154" spans="1:14">
      <c r="A154" s="171">
        <v>5</v>
      </c>
      <c r="B154" s="279">
        <v>0.71875</v>
      </c>
      <c r="C154" s="279"/>
      <c r="D154" s="185" t="s">
        <v>56</v>
      </c>
      <c r="E154" s="171" t="s">
        <v>4</v>
      </c>
      <c r="F154" s="185" t="s">
        <v>414</v>
      </c>
      <c r="G154" s="185" t="s">
        <v>766</v>
      </c>
      <c r="H154" s="280">
        <v>1992</v>
      </c>
      <c r="I154" s="185" t="s">
        <v>24</v>
      </c>
      <c r="J154" s="185">
        <v>59.9</v>
      </c>
      <c r="K154" s="185" t="s">
        <v>3</v>
      </c>
      <c r="L154" s="185" t="s">
        <v>777</v>
      </c>
      <c r="M154" s="185"/>
      <c r="N154" s="185"/>
    </row>
    <row r="155" spans="1:14">
      <c r="A155" s="171">
        <v>5</v>
      </c>
      <c r="B155" s="279">
        <v>0.72916666666666663</v>
      </c>
      <c r="C155" s="279"/>
      <c r="D155" s="185" t="s">
        <v>56</v>
      </c>
      <c r="E155" s="171" t="s">
        <v>8</v>
      </c>
      <c r="F155" s="185" t="s">
        <v>414</v>
      </c>
      <c r="G155" s="185" t="s">
        <v>768</v>
      </c>
      <c r="H155" s="280">
        <v>1981</v>
      </c>
      <c r="I155" s="185" t="s">
        <v>24</v>
      </c>
      <c r="J155" s="185">
        <v>66.599999999999994</v>
      </c>
      <c r="K155" s="185" t="s">
        <v>3</v>
      </c>
      <c r="L155" s="185" t="s">
        <v>776</v>
      </c>
      <c r="M155" s="185"/>
      <c r="N155" s="185"/>
    </row>
    <row r="156" spans="1:14">
      <c r="A156" s="171">
        <v>5</v>
      </c>
      <c r="B156" s="279">
        <v>0.73958333333333337</v>
      </c>
      <c r="C156" s="279"/>
      <c r="D156" s="185" t="s">
        <v>56</v>
      </c>
      <c r="E156" s="171" t="s">
        <v>6</v>
      </c>
      <c r="F156" s="185" t="s">
        <v>414</v>
      </c>
      <c r="G156" s="185" t="s">
        <v>582</v>
      </c>
      <c r="H156" s="280">
        <v>1969</v>
      </c>
      <c r="I156" s="185" t="s">
        <v>18</v>
      </c>
      <c r="J156" s="185">
        <v>84.8</v>
      </c>
      <c r="K156" s="185" t="s">
        <v>3</v>
      </c>
      <c r="L156" s="185" t="s">
        <v>962</v>
      </c>
      <c r="M156" s="185"/>
      <c r="N156" s="185"/>
    </row>
    <row r="157" spans="1:14">
      <c r="A157" s="171">
        <v>5</v>
      </c>
      <c r="B157" s="279">
        <v>0.76041666666666663</v>
      </c>
      <c r="C157" s="279"/>
      <c r="D157" s="185" t="s">
        <v>56</v>
      </c>
      <c r="E157" s="171" t="s">
        <v>464</v>
      </c>
      <c r="F157" s="185" t="s">
        <v>12</v>
      </c>
      <c r="G157" s="185" t="s">
        <v>477</v>
      </c>
      <c r="H157" s="280">
        <v>1975</v>
      </c>
      <c r="I157" s="185" t="s">
        <v>23</v>
      </c>
      <c r="J157" s="185">
        <v>89.6</v>
      </c>
      <c r="K157" s="185" t="s">
        <v>5</v>
      </c>
      <c r="L157" s="185" t="s">
        <v>121</v>
      </c>
      <c r="M157" s="185"/>
      <c r="N157" s="185"/>
    </row>
    <row r="158" spans="1:14">
      <c r="A158" s="171">
        <v>5</v>
      </c>
      <c r="B158" s="279">
        <v>0.77083333333333337</v>
      </c>
      <c r="C158" s="279"/>
      <c r="D158" s="185" t="s">
        <v>56</v>
      </c>
      <c r="E158" s="171" t="s">
        <v>4</v>
      </c>
      <c r="F158" s="185" t="s">
        <v>15</v>
      </c>
      <c r="G158" s="185" t="s">
        <v>759</v>
      </c>
      <c r="H158" s="280">
        <v>1974</v>
      </c>
      <c r="I158" s="185" t="s">
        <v>24</v>
      </c>
      <c r="J158" s="185">
        <v>61.5</v>
      </c>
      <c r="K158" s="185" t="s">
        <v>3</v>
      </c>
      <c r="L158" s="185" t="s">
        <v>132</v>
      </c>
      <c r="M158" s="185"/>
      <c r="N158" s="185"/>
    </row>
    <row r="159" spans="1:14">
      <c r="A159" s="171">
        <v>5</v>
      </c>
      <c r="B159" s="279">
        <v>0.78125</v>
      </c>
      <c r="C159" s="279"/>
      <c r="D159" s="185" t="s">
        <v>56</v>
      </c>
      <c r="E159" s="171" t="s">
        <v>464</v>
      </c>
      <c r="F159" s="185" t="s">
        <v>12</v>
      </c>
      <c r="G159" s="185" t="s">
        <v>738</v>
      </c>
      <c r="H159" s="280">
        <v>1957</v>
      </c>
      <c r="I159" s="185" t="s">
        <v>32</v>
      </c>
      <c r="J159" s="185">
        <v>87.5</v>
      </c>
      <c r="K159" s="185" t="s">
        <v>3</v>
      </c>
      <c r="L159" s="185" t="s">
        <v>520</v>
      </c>
      <c r="M159" s="185"/>
      <c r="N159" s="185"/>
    </row>
    <row r="160" spans="1:14">
      <c r="A160" s="171">
        <v>5</v>
      </c>
      <c r="B160" s="279">
        <v>0.79166666666666663</v>
      </c>
      <c r="C160" s="279"/>
      <c r="D160" s="185" t="s">
        <v>56</v>
      </c>
      <c r="E160" s="171" t="s">
        <v>17</v>
      </c>
      <c r="F160" s="185" t="s">
        <v>12</v>
      </c>
      <c r="G160" s="185" t="s">
        <v>740</v>
      </c>
      <c r="H160" s="280">
        <v>1946</v>
      </c>
      <c r="I160" s="185" t="s">
        <v>32</v>
      </c>
      <c r="J160" s="185">
        <v>78.099999999999994</v>
      </c>
      <c r="K160" s="185" t="s">
        <v>437</v>
      </c>
      <c r="L160" s="185" t="s">
        <v>266</v>
      </c>
      <c r="M160" s="185"/>
      <c r="N160" s="185"/>
    </row>
    <row r="161" spans="1:14">
      <c r="A161" s="171">
        <v>5</v>
      </c>
      <c r="B161" s="279">
        <v>0.80208333333333337</v>
      </c>
      <c r="C161" s="279"/>
      <c r="D161" s="185" t="s">
        <v>56</v>
      </c>
      <c r="E161" s="171" t="s">
        <v>962</v>
      </c>
      <c r="F161" s="185" t="s">
        <v>12</v>
      </c>
      <c r="G161" s="185" t="s">
        <v>975</v>
      </c>
      <c r="H161" s="280">
        <v>1941</v>
      </c>
      <c r="I161" s="185" t="s">
        <v>27</v>
      </c>
      <c r="J161" s="185">
        <v>81.400000000000006</v>
      </c>
      <c r="K161" s="185" t="s">
        <v>437</v>
      </c>
      <c r="L161" s="185" t="s">
        <v>962</v>
      </c>
      <c r="M161" s="185"/>
      <c r="N161" s="185"/>
    </row>
    <row r="162" spans="1:14">
      <c r="A162" s="171">
        <v>5</v>
      </c>
      <c r="B162" s="279">
        <v>0.8125</v>
      </c>
      <c r="C162" s="279"/>
      <c r="D162" s="185" t="s">
        <v>56</v>
      </c>
      <c r="E162" s="171" t="s">
        <v>464</v>
      </c>
      <c r="F162" s="185" t="s">
        <v>12</v>
      </c>
      <c r="G162" s="185" t="s">
        <v>461</v>
      </c>
      <c r="H162" s="280">
        <v>1965</v>
      </c>
      <c r="I162" s="185" t="s">
        <v>16</v>
      </c>
      <c r="J162" s="185">
        <v>102.9</v>
      </c>
      <c r="K162" s="185" t="s">
        <v>5</v>
      </c>
      <c r="L162" s="185" t="s">
        <v>962</v>
      </c>
      <c r="M162" s="185"/>
      <c r="N162" s="185"/>
    </row>
    <row r="163" spans="1:14">
      <c r="A163" s="171">
        <v>5</v>
      </c>
      <c r="B163" s="279">
        <v>0.82291666666666663</v>
      </c>
      <c r="C163" s="279"/>
      <c r="D163" s="185" t="s">
        <v>56</v>
      </c>
      <c r="E163" s="171" t="s">
        <v>6</v>
      </c>
      <c r="F163" s="185" t="s">
        <v>15</v>
      </c>
      <c r="G163" s="185" t="s">
        <v>435</v>
      </c>
      <c r="H163" s="280">
        <v>1961</v>
      </c>
      <c r="I163" s="185" t="s">
        <v>11</v>
      </c>
      <c r="J163" s="185">
        <v>84.3</v>
      </c>
      <c r="K163" s="185" t="s">
        <v>437</v>
      </c>
      <c r="L163" s="185" t="s">
        <v>431</v>
      </c>
      <c r="M163" s="185"/>
      <c r="N163" s="185"/>
    </row>
    <row r="164" spans="1:14">
      <c r="A164" s="171">
        <v>5</v>
      </c>
      <c r="B164" s="279">
        <v>0.83333333333333337</v>
      </c>
      <c r="C164" s="279"/>
      <c r="D164" s="185" t="s">
        <v>56</v>
      </c>
      <c r="E164" s="171" t="s">
        <v>8</v>
      </c>
      <c r="F164" s="185" t="s">
        <v>15</v>
      </c>
      <c r="G164" s="185" t="s">
        <v>773</v>
      </c>
      <c r="H164" s="280">
        <v>1969</v>
      </c>
      <c r="I164" s="185" t="s">
        <v>24</v>
      </c>
      <c r="J164" s="185">
        <v>67.7</v>
      </c>
      <c r="K164" s="185" t="s">
        <v>3</v>
      </c>
      <c r="L164" s="185" t="s">
        <v>777</v>
      </c>
      <c r="M164" s="185"/>
      <c r="N164" s="185"/>
    </row>
    <row r="165" spans="1:14" s="174" customFormat="1">
      <c r="A165" s="190" t="s">
        <v>970</v>
      </c>
      <c r="B165" s="274">
        <v>42868</v>
      </c>
      <c r="C165" s="134"/>
      <c r="E165" s="134"/>
      <c r="H165" s="31"/>
    </row>
    <row r="166" spans="1:14" s="174" customFormat="1">
      <c r="C166" s="134"/>
      <c r="E166" s="134"/>
      <c r="H166" s="31"/>
    </row>
    <row r="167" spans="1:14" s="174" customFormat="1" ht="30">
      <c r="A167" s="275" t="s">
        <v>62</v>
      </c>
      <c r="B167" s="276" t="s">
        <v>981</v>
      </c>
      <c r="C167" s="277" t="s">
        <v>980</v>
      </c>
      <c r="D167" s="278" t="s">
        <v>52</v>
      </c>
      <c r="E167" s="275" t="s">
        <v>51</v>
      </c>
      <c r="F167" s="276" t="s">
        <v>49</v>
      </c>
      <c r="G167" s="278" t="s">
        <v>50</v>
      </c>
      <c r="H167" s="275" t="s">
        <v>418</v>
      </c>
      <c r="I167" s="278" t="s">
        <v>60</v>
      </c>
      <c r="J167" s="278" t="s">
        <v>59</v>
      </c>
      <c r="K167" s="276" t="s">
        <v>53</v>
      </c>
      <c r="L167" s="276" t="s">
        <v>54</v>
      </c>
      <c r="M167" s="277" t="s">
        <v>1000</v>
      </c>
      <c r="N167" s="277" t="s">
        <v>424</v>
      </c>
    </row>
    <row r="168" spans="1:14">
      <c r="A168" s="171">
        <v>6</v>
      </c>
      <c r="B168" s="279">
        <v>0.42708333333333331</v>
      </c>
      <c r="C168" s="279">
        <v>0.58333333333333337</v>
      </c>
      <c r="D168" s="185" t="s">
        <v>55</v>
      </c>
      <c r="E168" s="171" t="s">
        <v>9</v>
      </c>
      <c r="F168" s="185" t="s">
        <v>411</v>
      </c>
      <c r="G168" s="185" t="s">
        <v>534</v>
      </c>
      <c r="H168" s="280">
        <v>1997</v>
      </c>
      <c r="I168" s="185" t="s">
        <v>36</v>
      </c>
      <c r="J168" s="185">
        <v>70.900000000000006</v>
      </c>
      <c r="K168" s="185" t="s">
        <v>7</v>
      </c>
      <c r="L168" s="185" t="s">
        <v>553</v>
      </c>
      <c r="M168" s="185"/>
      <c r="N168" s="185"/>
    </row>
    <row r="169" spans="1:14">
      <c r="A169" s="171">
        <v>6</v>
      </c>
      <c r="B169" s="279">
        <v>0.45833333333333331</v>
      </c>
      <c r="C169" s="279">
        <v>0.61458333333333337</v>
      </c>
      <c r="D169" s="185" t="s">
        <v>55</v>
      </c>
      <c r="E169" s="171" t="s">
        <v>17</v>
      </c>
      <c r="F169" s="185" t="s">
        <v>411</v>
      </c>
      <c r="G169" s="185" t="s">
        <v>858</v>
      </c>
      <c r="H169" s="280">
        <v>1996</v>
      </c>
      <c r="I169" s="185" t="s">
        <v>27</v>
      </c>
      <c r="J169" s="185">
        <v>80.8</v>
      </c>
      <c r="K169" s="185" t="s">
        <v>7</v>
      </c>
      <c r="L169" s="185" t="s">
        <v>962</v>
      </c>
      <c r="M169" s="185"/>
      <c r="N169" s="185"/>
    </row>
    <row r="170" spans="1:14">
      <c r="A170" s="171">
        <v>6</v>
      </c>
      <c r="B170" s="279">
        <v>0.48958333333333331</v>
      </c>
      <c r="C170" s="279">
        <v>0.64583333333333337</v>
      </c>
      <c r="D170" s="185" t="s">
        <v>55</v>
      </c>
      <c r="E170" s="171" t="s">
        <v>19</v>
      </c>
      <c r="F170" s="185" t="s">
        <v>411</v>
      </c>
      <c r="G170" s="185" t="s">
        <v>869</v>
      </c>
      <c r="H170" s="280">
        <v>1995</v>
      </c>
      <c r="I170" s="185" t="s">
        <v>27</v>
      </c>
      <c r="J170" s="185">
        <v>95.1</v>
      </c>
      <c r="K170" s="185" t="s">
        <v>7</v>
      </c>
      <c r="L170" s="185" t="s">
        <v>962</v>
      </c>
      <c r="M170" s="185"/>
      <c r="N170" s="185"/>
    </row>
    <row r="171" spans="1:14">
      <c r="A171" s="171">
        <v>6</v>
      </c>
      <c r="B171" s="279">
        <v>0.52083333333333337</v>
      </c>
      <c r="C171" s="279"/>
      <c r="D171" s="185" t="s">
        <v>57</v>
      </c>
      <c r="E171" s="171" t="s">
        <v>2</v>
      </c>
      <c r="F171" s="185" t="s">
        <v>414</v>
      </c>
      <c r="G171" s="185" t="s">
        <v>846</v>
      </c>
      <c r="H171" s="280">
        <v>1980</v>
      </c>
      <c r="I171" s="185" t="s">
        <v>27</v>
      </c>
      <c r="J171" s="185" t="s">
        <v>962</v>
      </c>
      <c r="K171" s="185" t="s">
        <v>5</v>
      </c>
      <c r="L171" s="185" t="s">
        <v>962</v>
      </c>
      <c r="M171" s="185"/>
      <c r="N171" s="185"/>
    </row>
    <row r="172" spans="1:14">
      <c r="A172" s="171">
        <v>6</v>
      </c>
      <c r="B172" s="279">
        <v>0.53125</v>
      </c>
      <c r="C172" s="279"/>
      <c r="D172" s="185" t="s">
        <v>57</v>
      </c>
      <c r="E172" s="171" t="s">
        <v>4</v>
      </c>
      <c r="F172" s="185" t="s">
        <v>414</v>
      </c>
      <c r="G172" s="185" t="s">
        <v>570</v>
      </c>
      <c r="H172" s="280">
        <v>1982</v>
      </c>
      <c r="I172" s="185" t="s">
        <v>18</v>
      </c>
      <c r="J172" s="185">
        <v>61.7</v>
      </c>
      <c r="K172" s="185" t="s">
        <v>5</v>
      </c>
      <c r="L172" s="185" t="s">
        <v>594</v>
      </c>
      <c r="M172" s="185"/>
      <c r="N172" s="185"/>
    </row>
    <row r="173" spans="1:14">
      <c r="A173" s="171">
        <v>6</v>
      </c>
      <c r="B173" s="279">
        <v>0.54166666666666663</v>
      </c>
      <c r="C173" s="279"/>
      <c r="D173" s="185" t="s">
        <v>57</v>
      </c>
      <c r="E173" s="171" t="s">
        <v>8</v>
      </c>
      <c r="F173" s="185" t="s">
        <v>414</v>
      </c>
      <c r="G173" s="185" t="s">
        <v>847</v>
      </c>
      <c r="H173" s="280">
        <v>1993</v>
      </c>
      <c r="I173" s="185" t="s">
        <v>27</v>
      </c>
      <c r="J173" s="185" t="s">
        <v>962</v>
      </c>
      <c r="K173" s="185" t="s">
        <v>5</v>
      </c>
      <c r="L173" s="185" t="s">
        <v>962</v>
      </c>
      <c r="M173" s="185"/>
      <c r="N173" s="185"/>
    </row>
    <row r="174" spans="1:14">
      <c r="A174" s="171">
        <v>6</v>
      </c>
      <c r="B174" s="279">
        <v>0.5625</v>
      </c>
      <c r="C174" s="279"/>
      <c r="D174" s="185" t="s">
        <v>57</v>
      </c>
      <c r="E174" s="171" t="s">
        <v>6</v>
      </c>
      <c r="F174" s="185" t="s">
        <v>414</v>
      </c>
      <c r="G174" s="185" t="s">
        <v>824</v>
      </c>
      <c r="H174" s="280">
        <v>1993</v>
      </c>
      <c r="I174" s="185" t="s">
        <v>26</v>
      </c>
      <c r="J174" s="185">
        <v>69.7</v>
      </c>
      <c r="K174" s="185" t="s">
        <v>5</v>
      </c>
      <c r="L174" s="185" t="s">
        <v>182</v>
      </c>
      <c r="M174" s="185"/>
      <c r="N174" s="185"/>
    </row>
    <row r="175" spans="1:14">
      <c r="A175" s="171">
        <v>6</v>
      </c>
      <c r="B175" s="279">
        <v>0.69791666666666663</v>
      </c>
      <c r="C175" s="279"/>
      <c r="D175" s="185" t="s">
        <v>56</v>
      </c>
      <c r="E175" s="171" t="s">
        <v>17</v>
      </c>
      <c r="F175" s="185" t="s">
        <v>415</v>
      </c>
      <c r="G175" s="185" t="s">
        <v>592</v>
      </c>
      <c r="H175" s="280">
        <v>1970</v>
      </c>
      <c r="I175" s="185" t="s">
        <v>18</v>
      </c>
      <c r="J175" s="185">
        <v>84.3</v>
      </c>
      <c r="K175" s="185" t="s">
        <v>5</v>
      </c>
      <c r="L175" s="185" t="s">
        <v>602</v>
      </c>
      <c r="M175" s="185"/>
      <c r="N175" s="185"/>
    </row>
    <row r="176" spans="1:14">
      <c r="A176" s="171">
        <v>6</v>
      </c>
      <c r="B176" s="279">
        <v>0.71875</v>
      </c>
      <c r="C176" s="279"/>
      <c r="D176" s="185" t="s">
        <v>56</v>
      </c>
      <c r="E176" s="171" t="s">
        <v>4</v>
      </c>
      <c r="F176" s="185" t="s">
        <v>414</v>
      </c>
      <c r="G176" s="185" t="s">
        <v>759</v>
      </c>
      <c r="H176" s="280">
        <v>1972</v>
      </c>
      <c r="I176" s="185" t="s">
        <v>24</v>
      </c>
      <c r="J176" s="185">
        <v>61.5</v>
      </c>
      <c r="K176" s="185" t="s">
        <v>3</v>
      </c>
      <c r="L176" s="185" t="s">
        <v>132</v>
      </c>
      <c r="M176" s="185"/>
      <c r="N176" s="185"/>
    </row>
    <row r="177" spans="1:14">
      <c r="A177" s="171">
        <v>6</v>
      </c>
      <c r="B177" s="279">
        <v>0.72916666666666663</v>
      </c>
      <c r="C177" s="279"/>
      <c r="D177" s="185" t="s">
        <v>56</v>
      </c>
      <c r="E177" s="171" t="s">
        <v>8</v>
      </c>
      <c r="F177" s="185" t="s">
        <v>414</v>
      </c>
      <c r="G177" s="185" t="s">
        <v>577</v>
      </c>
      <c r="H177" s="280">
        <v>1972</v>
      </c>
      <c r="I177" s="185" t="s">
        <v>18</v>
      </c>
      <c r="J177" s="185">
        <v>66.400000000000006</v>
      </c>
      <c r="K177" s="185" t="s">
        <v>3</v>
      </c>
      <c r="L177" s="185" t="s">
        <v>962</v>
      </c>
      <c r="M177" s="185"/>
      <c r="N177" s="185"/>
    </row>
    <row r="178" spans="1:14">
      <c r="A178" s="171">
        <v>6</v>
      </c>
      <c r="B178" s="279">
        <v>0.73958333333333337</v>
      </c>
      <c r="C178" s="279"/>
      <c r="D178" s="185" t="s">
        <v>56</v>
      </c>
      <c r="E178" s="171" t="s">
        <v>6</v>
      </c>
      <c r="F178" s="185" t="s">
        <v>414</v>
      </c>
      <c r="G178" s="185" t="s">
        <v>587</v>
      </c>
      <c r="H178" s="280">
        <v>1970</v>
      </c>
      <c r="I178" s="185" t="s">
        <v>18</v>
      </c>
      <c r="J178" s="185">
        <v>77.7</v>
      </c>
      <c r="K178" s="185" t="s">
        <v>3</v>
      </c>
      <c r="L178" s="185" t="s">
        <v>601</v>
      </c>
      <c r="M178" s="185"/>
      <c r="N178" s="185"/>
    </row>
    <row r="179" spans="1:14">
      <c r="A179" s="171">
        <v>6</v>
      </c>
      <c r="B179" s="279">
        <v>0.76041666666666663</v>
      </c>
      <c r="C179" s="279"/>
      <c r="D179" s="185" t="s">
        <v>56</v>
      </c>
      <c r="E179" s="171" t="s">
        <v>464</v>
      </c>
      <c r="F179" s="185" t="s">
        <v>12</v>
      </c>
      <c r="G179" s="185" t="s">
        <v>784</v>
      </c>
      <c r="H179" s="280">
        <v>1975</v>
      </c>
      <c r="I179" s="185" t="s">
        <v>28</v>
      </c>
      <c r="J179" s="185">
        <v>92.5</v>
      </c>
      <c r="K179" s="185" t="s">
        <v>5</v>
      </c>
      <c r="L179" s="185" t="s">
        <v>801</v>
      </c>
      <c r="M179" s="185"/>
      <c r="N179" s="185"/>
    </row>
    <row r="180" spans="1:14">
      <c r="A180" s="171">
        <v>6</v>
      </c>
      <c r="B180" s="279">
        <v>0.77083333333333337</v>
      </c>
      <c r="C180" s="279"/>
      <c r="D180" s="185" t="s">
        <v>56</v>
      </c>
      <c r="E180" s="171" t="s">
        <v>8</v>
      </c>
      <c r="F180" s="185" t="s">
        <v>15</v>
      </c>
      <c r="G180" s="185" t="s">
        <v>466</v>
      </c>
      <c r="H180" s="280">
        <v>1977</v>
      </c>
      <c r="I180" s="185" t="s">
        <v>22</v>
      </c>
      <c r="J180" s="185">
        <v>65.3</v>
      </c>
      <c r="K180" s="185" t="s">
        <v>3</v>
      </c>
      <c r="L180" s="185" t="s">
        <v>471</v>
      </c>
      <c r="M180" s="185"/>
      <c r="N180" s="185"/>
    </row>
    <row r="181" spans="1:14">
      <c r="A181" s="171">
        <v>6</v>
      </c>
      <c r="B181" s="279">
        <v>0.78125</v>
      </c>
      <c r="C181" s="279"/>
      <c r="D181" s="185" t="s">
        <v>56</v>
      </c>
      <c r="E181" s="171" t="s">
        <v>464</v>
      </c>
      <c r="F181" s="185" t="s">
        <v>12</v>
      </c>
      <c r="G181" s="185" t="s">
        <v>863</v>
      </c>
      <c r="H181" s="280">
        <v>1953</v>
      </c>
      <c r="I181" s="185" t="s">
        <v>27</v>
      </c>
      <c r="J181" s="185">
        <v>101.2</v>
      </c>
      <c r="K181" s="185" t="s">
        <v>3</v>
      </c>
      <c r="L181" s="185" t="s">
        <v>962</v>
      </c>
      <c r="M181" s="185"/>
      <c r="N181" s="185"/>
    </row>
    <row r="182" spans="1:14">
      <c r="A182" s="171">
        <v>6</v>
      </c>
      <c r="B182" s="279">
        <v>0.79166666666666663</v>
      </c>
      <c r="C182" s="279"/>
      <c r="D182" s="185" t="s">
        <v>56</v>
      </c>
      <c r="E182" s="171" t="s">
        <v>17</v>
      </c>
      <c r="F182" s="185" t="s">
        <v>12</v>
      </c>
      <c r="G182" s="185" t="s">
        <v>832</v>
      </c>
      <c r="H182" s="280">
        <v>1943</v>
      </c>
      <c r="I182" s="185" t="s">
        <v>26</v>
      </c>
      <c r="J182" s="185">
        <v>78.5</v>
      </c>
      <c r="K182" s="185" t="s">
        <v>437</v>
      </c>
      <c r="L182" s="185" t="s">
        <v>471</v>
      </c>
      <c r="M182" s="185"/>
      <c r="N182" s="185"/>
    </row>
    <row r="183" spans="1:14">
      <c r="A183" s="171">
        <v>6</v>
      </c>
      <c r="B183" s="279">
        <v>0.8125</v>
      </c>
      <c r="C183" s="279"/>
      <c r="D183" s="185" t="s">
        <v>56</v>
      </c>
      <c r="E183" s="171" t="s">
        <v>464</v>
      </c>
      <c r="F183" s="185" t="s">
        <v>12</v>
      </c>
      <c r="G183" s="185" t="s">
        <v>265</v>
      </c>
      <c r="H183" s="280">
        <v>1967</v>
      </c>
      <c r="I183" s="185" t="s">
        <v>32</v>
      </c>
      <c r="J183" s="185">
        <v>93.4</v>
      </c>
      <c r="K183" s="185" t="s">
        <v>5</v>
      </c>
      <c r="L183" s="185" t="s">
        <v>520</v>
      </c>
      <c r="M183" s="185"/>
      <c r="N183" s="185"/>
    </row>
    <row r="184" spans="1:14">
      <c r="A184" s="171">
        <v>6</v>
      </c>
      <c r="B184" s="279">
        <v>0.82291666666666663</v>
      </c>
      <c r="C184" s="279"/>
      <c r="D184" s="185" t="s">
        <v>56</v>
      </c>
      <c r="E184" s="171" t="s">
        <v>8</v>
      </c>
      <c r="F184" s="185" t="s">
        <v>15</v>
      </c>
      <c r="G184" s="185" t="s">
        <v>446</v>
      </c>
      <c r="H184" s="280">
        <v>1961</v>
      </c>
      <c r="I184" s="185" t="s">
        <v>14</v>
      </c>
      <c r="J184" s="185">
        <v>60.6</v>
      </c>
      <c r="K184" s="185" t="s">
        <v>437</v>
      </c>
      <c r="L184" s="185" t="s">
        <v>449</v>
      </c>
      <c r="M184" s="185"/>
      <c r="N184" s="185"/>
    </row>
    <row r="185" spans="1:14">
      <c r="A185" s="171">
        <v>6</v>
      </c>
      <c r="B185" s="279">
        <v>0.83333333333333337</v>
      </c>
      <c r="C185" s="279"/>
      <c r="D185" s="185" t="s">
        <v>56</v>
      </c>
      <c r="E185" s="171" t="s">
        <v>8</v>
      </c>
      <c r="F185" s="185" t="s">
        <v>15</v>
      </c>
      <c r="G185" s="185" t="s">
        <v>577</v>
      </c>
      <c r="H185" s="280">
        <v>1972</v>
      </c>
      <c r="I185" s="185" t="s">
        <v>18</v>
      </c>
      <c r="J185" s="185" t="s">
        <v>962</v>
      </c>
      <c r="K185" s="185" t="s">
        <v>3</v>
      </c>
      <c r="L185" s="185" t="s">
        <v>962</v>
      </c>
      <c r="M185" s="185"/>
      <c r="N185" s="185"/>
    </row>
    <row r="186" spans="1:14">
      <c r="H186" s="134"/>
    </row>
    <row r="187" spans="1:14">
      <c r="H187" s="134"/>
    </row>
    <row r="188" spans="1:14">
      <c r="H188" s="134"/>
    </row>
    <row r="189" spans="1:14">
      <c r="H189" s="134"/>
    </row>
    <row r="190" spans="1:14">
      <c r="H190" s="134"/>
    </row>
    <row r="191" spans="1:14">
      <c r="H191" s="134"/>
    </row>
    <row r="192" spans="1:14">
      <c r="H192" s="134"/>
    </row>
    <row r="193" spans="8:8">
      <c r="H193" s="134"/>
    </row>
    <row r="194" spans="8:8">
      <c r="H194" s="134"/>
    </row>
    <row r="195" spans="8:8">
      <c r="H195" s="134"/>
    </row>
    <row r="196" spans="8:8">
      <c r="H196" s="134"/>
    </row>
    <row r="197" spans="8:8">
      <c r="H197" s="134"/>
    </row>
    <row r="198" spans="8:8">
      <c r="H198" s="134"/>
    </row>
    <row r="199" spans="8:8">
      <c r="H199" s="134"/>
    </row>
    <row r="200" spans="8:8">
      <c r="H200" s="134"/>
    </row>
    <row r="201" spans="8:8">
      <c r="H201" s="134"/>
    </row>
    <row r="202" spans="8:8">
      <c r="H202" s="134"/>
    </row>
    <row r="203" spans="8:8">
      <c r="H203" s="134"/>
    </row>
    <row r="204" spans="8:8">
      <c r="H204" s="134"/>
    </row>
    <row r="205" spans="8:8">
      <c r="H205" s="134"/>
    </row>
    <row r="206" spans="8:8">
      <c r="H206" s="134"/>
    </row>
    <row r="207" spans="8:8">
      <c r="H207" s="134"/>
    </row>
    <row r="208" spans="8:8">
      <c r="H208" s="134"/>
    </row>
    <row r="209" spans="8:8">
      <c r="H209" s="134"/>
    </row>
    <row r="210" spans="8:8">
      <c r="H210" s="134"/>
    </row>
    <row r="211" spans="8:8">
      <c r="H211" s="134"/>
    </row>
    <row r="212" spans="8:8">
      <c r="H212" s="134"/>
    </row>
    <row r="213" spans="8:8">
      <c r="H213" s="134"/>
    </row>
    <row r="214" spans="8:8">
      <c r="H214" s="134"/>
    </row>
    <row r="215" spans="8:8">
      <c r="H215" s="134"/>
    </row>
    <row r="216" spans="8:8">
      <c r="H216" s="134"/>
    </row>
    <row r="217" spans="8:8">
      <c r="H217" s="134"/>
    </row>
    <row r="218" spans="8:8">
      <c r="H218" s="134"/>
    </row>
    <row r="219" spans="8:8">
      <c r="H219" s="134"/>
    </row>
    <row r="220" spans="8:8">
      <c r="H220" s="134"/>
    </row>
    <row r="221" spans="8:8">
      <c r="H221" s="134"/>
    </row>
    <row r="222" spans="8:8">
      <c r="H222" s="134"/>
    </row>
    <row r="223" spans="8:8">
      <c r="H223" s="134"/>
    </row>
    <row r="224" spans="8:8">
      <c r="H224" s="134"/>
    </row>
    <row r="225" spans="8:8">
      <c r="H225" s="134"/>
    </row>
    <row r="226" spans="8:8">
      <c r="H226" s="134"/>
    </row>
    <row r="227" spans="8:8">
      <c r="H227" s="134"/>
    </row>
    <row r="228" spans="8:8">
      <c r="H228" s="134"/>
    </row>
    <row r="229" spans="8:8">
      <c r="H229" s="134"/>
    </row>
    <row r="230" spans="8:8">
      <c r="H230" s="134"/>
    </row>
    <row r="231" spans="8:8">
      <c r="H231" s="134"/>
    </row>
    <row r="232" spans="8:8">
      <c r="H232" s="134"/>
    </row>
    <row r="233" spans="8:8">
      <c r="H233" s="134"/>
    </row>
    <row r="234" spans="8:8">
      <c r="H234" s="134"/>
    </row>
    <row r="235" spans="8:8">
      <c r="H235" s="134"/>
    </row>
    <row r="236" spans="8:8">
      <c r="H236" s="134"/>
    </row>
    <row r="237" spans="8:8">
      <c r="H237" s="134"/>
    </row>
    <row r="238" spans="8:8">
      <c r="H238" s="134"/>
    </row>
    <row r="239" spans="8:8">
      <c r="H239" s="134"/>
    </row>
    <row r="240" spans="8:8">
      <c r="H240" s="134"/>
    </row>
    <row r="241" spans="8:8">
      <c r="H241" s="134"/>
    </row>
    <row r="242" spans="8:8">
      <c r="H242" s="134"/>
    </row>
    <row r="243" spans="8:8">
      <c r="H243" s="134"/>
    </row>
    <row r="244" spans="8:8">
      <c r="H244" s="134"/>
    </row>
    <row r="245" spans="8:8">
      <c r="H245" s="134"/>
    </row>
    <row r="246" spans="8:8">
      <c r="H246" s="134"/>
    </row>
    <row r="247" spans="8:8">
      <c r="H247" s="134"/>
    </row>
    <row r="248" spans="8:8">
      <c r="H248" s="134"/>
    </row>
    <row r="249" spans="8:8">
      <c r="H249" s="134"/>
    </row>
    <row r="250" spans="8:8">
      <c r="H250" s="134"/>
    </row>
    <row r="251" spans="8:8">
      <c r="H251" s="134"/>
    </row>
    <row r="252" spans="8:8">
      <c r="H252" s="134"/>
    </row>
    <row r="253" spans="8:8">
      <c r="H253" s="134"/>
    </row>
    <row r="254" spans="8:8">
      <c r="H254" s="134"/>
    </row>
    <row r="255" spans="8:8">
      <c r="H255" s="134"/>
    </row>
    <row r="256" spans="8:8">
      <c r="H256" s="134"/>
    </row>
    <row r="257" spans="8:8">
      <c r="H257" s="134"/>
    </row>
    <row r="258" spans="8:8">
      <c r="H258" s="134"/>
    </row>
    <row r="259" spans="8:8">
      <c r="H259" s="134"/>
    </row>
    <row r="260" spans="8:8">
      <c r="H260" s="134"/>
    </row>
    <row r="261" spans="8:8">
      <c r="H261" s="134"/>
    </row>
    <row r="262" spans="8:8">
      <c r="H262" s="134"/>
    </row>
    <row r="263" spans="8:8">
      <c r="H263" s="134"/>
    </row>
    <row r="264" spans="8:8">
      <c r="H264" s="134"/>
    </row>
    <row r="265" spans="8:8">
      <c r="H265" s="134"/>
    </row>
    <row r="266" spans="8:8">
      <c r="H266" s="134"/>
    </row>
    <row r="267" spans="8:8">
      <c r="H267" s="134"/>
    </row>
    <row r="268" spans="8:8">
      <c r="H268" s="134"/>
    </row>
    <row r="269" spans="8:8">
      <c r="H269" s="134"/>
    </row>
    <row r="270" spans="8:8">
      <c r="H270" s="134"/>
    </row>
    <row r="271" spans="8:8">
      <c r="H271" s="134"/>
    </row>
    <row r="272" spans="8:8">
      <c r="H272" s="134"/>
    </row>
    <row r="273" spans="8:8">
      <c r="H273" s="134"/>
    </row>
    <row r="274" spans="8:8">
      <c r="H274" s="134"/>
    </row>
    <row r="275" spans="8:8">
      <c r="H275" s="134"/>
    </row>
    <row r="276" spans="8:8">
      <c r="H276" s="134"/>
    </row>
    <row r="277" spans="8:8">
      <c r="H277" s="134"/>
    </row>
    <row r="278" spans="8:8">
      <c r="H278" s="134"/>
    </row>
    <row r="279" spans="8:8">
      <c r="H279" s="134"/>
    </row>
    <row r="280" spans="8:8">
      <c r="H280" s="134"/>
    </row>
    <row r="281" spans="8:8">
      <c r="H281" s="134"/>
    </row>
    <row r="282" spans="8:8">
      <c r="H282" s="134"/>
    </row>
    <row r="283" spans="8:8">
      <c r="H283" s="134"/>
    </row>
    <row r="284" spans="8:8">
      <c r="H284" s="134"/>
    </row>
    <row r="285" spans="8:8">
      <c r="H285" s="134"/>
    </row>
    <row r="286" spans="8:8">
      <c r="H286" s="134"/>
    </row>
    <row r="287" spans="8:8">
      <c r="H287" s="134"/>
    </row>
    <row r="288" spans="8:8">
      <c r="H288" s="134"/>
    </row>
    <row r="289" spans="8:8">
      <c r="H289" s="134"/>
    </row>
    <row r="290" spans="8:8">
      <c r="H290" s="134"/>
    </row>
    <row r="291" spans="8:8">
      <c r="H291" s="134"/>
    </row>
    <row r="292" spans="8:8">
      <c r="H292" s="134"/>
    </row>
    <row r="293" spans="8:8">
      <c r="H293" s="134"/>
    </row>
    <row r="294" spans="8:8">
      <c r="H294" s="134"/>
    </row>
    <row r="295" spans="8:8">
      <c r="H295" s="134"/>
    </row>
    <row r="296" spans="8:8">
      <c r="H296" s="134"/>
    </row>
    <row r="297" spans="8:8">
      <c r="H297" s="134"/>
    </row>
    <row r="298" spans="8:8">
      <c r="H298" s="134"/>
    </row>
    <row r="299" spans="8:8">
      <c r="H299" s="134"/>
    </row>
    <row r="300" spans="8:8">
      <c r="H300" s="134"/>
    </row>
    <row r="301" spans="8:8">
      <c r="H301" s="134"/>
    </row>
    <row r="302" spans="8:8">
      <c r="H302" s="134"/>
    </row>
    <row r="303" spans="8:8">
      <c r="H303" s="134"/>
    </row>
    <row r="304" spans="8:8">
      <c r="H304" s="134"/>
    </row>
    <row r="305" spans="8:8">
      <c r="H305" s="134"/>
    </row>
    <row r="306" spans="8:8">
      <c r="H306" s="134"/>
    </row>
    <row r="307" spans="8:8">
      <c r="H307" s="134"/>
    </row>
    <row r="308" spans="8:8">
      <c r="H308" s="134"/>
    </row>
    <row r="309" spans="8:8">
      <c r="H309" s="134"/>
    </row>
    <row r="310" spans="8:8">
      <c r="H310" s="134"/>
    </row>
    <row r="311" spans="8:8">
      <c r="H311" s="134"/>
    </row>
    <row r="312" spans="8:8">
      <c r="H312" s="134"/>
    </row>
    <row r="313" spans="8:8">
      <c r="H313" s="134"/>
    </row>
    <row r="314" spans="8:8">
      <c r="H314" s="134"/>
    </row>
    <row r="315" spans="8:8">
      <c r="H315" s="134"/>
    </row>
    <row r="316" spans="8:8">
      <c r="H316" s="134"/>
    </row>
    <row r="317" spans="8:8">
      <c r="H317" s="134"/>
    </row>
    <row r="318" spans="8:8">
      <c r="H318" s="134"/>
    </row>
    <row r="319" spans="8:8">
      <c r="H319" s="134"/>
    </row>
    <row r="320" spans="8:8">
      <c r="H320" s="134"/>
    </row>
    <row r="321" spans="8:8">
      <c r="H321" s="134"/>
    </row>
    <row r="322" spans="8:8">
      <c r="H322" s="134"/>
    </row>
    <row r="323" spans="8:8">
      <c r="H323" s="134"/>
    </row>
    <row r="324" spans="8:8">
      <c r="H324" s="134"/>
    </row>
    <row r="325" spans="8:8">
      <c r="H325" s="134"/>
    </row>
    <row r="326" spans="8:8">
      <c r="H326" s="134"/>
    </row>
    <row r="327" spans="8:8">
      <c r="H327" s="134"/>
    </row>
    <row r="328" spans="8:8">
      <c r="H328" s="134"/>
    </row>
    <row r="329" spans="8:8">
      <c r="H329" s="134"/>
    </row>
    <row r="330" spans="8:8">
      <c r="H330" s="134"/>
    </row>
    <row r="331" spans="8:8">
      <c r="H331" s="134"/>
    </row>
    <row r="332" spans="8:8">
      <c r="H332" s="134"/>
    </row>
    <row r="333" spans="8:8">
      <c r="H333" s="134"/>
    </row>
    <row r="334" spans="8:8">
      <c r="H334" s="134"/>
    </row>
    <row r="335" spans="8:8">
      <c r="H335" s="134"/>
    </row>
    <row r="336" spans="8:8">
      <c r="H336" s="134"/>
    </row>
    <row r="337" spans="8:8">
      <c r="H337" s="134"/>
    </row>
    <row r="338" spans="8:8">
      <c r="H338" s="134"/>
    </row>
    <row r="339" spans="8:8">
      <c r="H339" s="134"/>
    </row>
    <row r="340" spans="8:8">
      <c r="H340" s="134"/>
    </row>
    <row r="341" spans="8:8">
      <c r="H341" s="134"/>
    </row>
    <row r="342" spans="8:8">
      <c r="H342" s="134"/>
    </row>
    <row r="343" spans="8:8">
      <c r="H343" s="134"/>
    </row>
    <row r="344" spans="8:8">
      <c r="H344" s="134"/>
    </row>
    <row r="345" spans="8:8">
      <c r="H345" s="134"/>
    </row>
    <row r="346" spans="8:8">
      <c r="H346" s="134"/>
    </row>
    <row r="347" spans="8:8">
      <c r="H347" s="134"/>
    </row>
    <row r="348" spans="8:8">
      <c r="H348" s="134"/>
    </row>
    <row r="349" spans="8:8">
      <c r="H349" s="134"/>
    </row>
    <row r="350" spans="8:8">
      <c r="H350" s="134"/>
    </row>
    <row r="351" spans="8:8">
      <c r="H351" s="134"/>
    </row>
    <row r="352" spans="8:8">
      <c r="H352" s="134"/>
    </row>
    <row r="353" spans="8:8">
      <c r="H353" s="134"/>
    </row>
    <row r="354" spans="8:8">
      <c r="H354" s="134"/>
    </row>
    <row r="355" spans="8:8">
      <c r="H355" s="134"/>
    </row>
    <row r="356" spans="8:8">
      <c r="H356" s="134"/>
    </row>
    <row r="357" spans="8:8">
      <c r="H357" s="134"/>
    </row>
    <row r="358" spans="8:8">
      <c r="H358" s="134"/>
    </row>
    <row r="359" spans="8:8">
      <c r="H359" s="134"/>
    </row>
  </sheetData>
  <printOptions horizontalCentered="1"/>
  <pageMargins left="0.19685039370078741" right="0.19685039370078741" top="0.39370078740157483" bottom="0.19685039370078741" header="0.31496062992125984" footer="0.31496062992125984"/>
  <pageSetup paperSize="9" scale="87" orientation="landscape" r:id="rId1"/>
  <rowBreaks count="5" manualBreakCount="5">
    <brk id="34" max="16383" man="1"/>
    <brk id="68" max="16383" man="1"/>
    <brk id="103" max="16383" man="1"/>
    <brk id="136" max="16383" man="1"/>
    <brk id="164" max="1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dimension ref="A1:I280"/>
  <sheetViews>
    <sheetView zoomScaleNormal="100" workbookViewId="0">
      <selection activeCell="K22" sqref="K22"/>
    </sheetView>
  </sheetViews>
  <sheetFormatPr defaultRowHeight="15" outlineLevelCol="1"/>
  <cols>
    <col min="1" max="1" width="18.7109375" style="178" bestFit="1" customWidth="1" outlineLevel="1"/>
    <col min="2" max="2" width="18" style="178" bestFit="1" customWidth="1" outlineLevel="1"/>
    <col min="3" max="3" width="9.140625" style="178" customWidth="1" outlineLevel="1"/>
    <col min="4" max="4" width="15.7109375" style="178" customWidth="1" outlineLevel="1"/>
    <col min="5" max="5" width="29.7109375" style="178" customWidth="1" outlineLevel="1"/>
    <col min="6" max="6" width="12" style="134" customWidth="1" outlineLevel="1"/>
    <col min="7" max="7" width="9.28515625" style="134" customWidth="1" outlineLevel="1"/>
    <col min="8" max="8" width="11.28515625" style="21" customWidth="1" outlineLevel="1"/>
    <col min="9" max="9" width="35" style="178" customWidth="1" outlineLevel="1"/>
  </cols>
  <sheetData>
    <row r="1" spans="1:9">
      <c r="A1" s="1140" t="s">
        <v>1005</v>
      </c>
      <c r="B1" s="1140"/>
      <c r="C1" s="1140"/>
      <c r="D1" s="1140"/>
      <c r="E1" s="1140"/>
      <c r="F1" s="1140"/>
      <c r="G1" s="1140"/>
      <c r="H1" s="1140"/>
      <c r="I1" s="1140"/>
    </row>
    <row r="2" spans="1:9">
      <c r="A2" s="1140"/>
      <c r="B2" s="1140"/>
      <c r="C2" s="1140"/>
      <c r="D2" s="1140"/>
      <c r="E2" s="1140"/>
      <c r="F2" s="1140"/>
      <c r="G2" s="1140"/>
      <c r="H2" s="1140"/>
      <c r="I2" s="1140"/>
    </row>
    <row r="3" spans="1:9">
      <c r="A3" s="1140"/>
      <c r="B3" s="1140"/>
      <c r="C3" s="1140"/>
      <c r="D3" s="1140"/>
      <c r="E3" s="1140"/>
      <c r="F3" s="1140"/>
      <c r="G3" s="1140"/>
      <c r="H3" s="1140"/>
      <c r="I3" s="1140"/>
    </row>
    <row r="4" spans="1:9" ht="30.75" thickBot="1">
      <c r="A4" s="301" t="s">
        <v>52</v>
      </c>
      <c r="B4" s="302" t="s">
        <v>49</v>
      </c>
      <c r="C4" s="302" t="s">
        <v>419</v>
      </c>
      <c r="D4" s="301" t="s">
        <v>51</v>
      </c>
      <c r="E4" s="301" t="s">
        <v>50</v>
      </c>
      <c r="F4" s="301" t="s">
        <v>60</v>
      </c>
      <c r="G4" s="303" t="s">
        <v>59</v>
      </c>
      <c r="H4" s="302" t="s">
        <v>53</v>
      </c>
      <c r="I4" s="302" t="s">
        <v>54</v>
      </c>
    </row>
    <row r="5" spans="1:9">
      <c r="A5" s="1136" t="s">
        <v>55</v>
      </c>
      <c r="B5" s="1137" t="s">
        <v>12</v>
      </c>
      <c r="C5" s="291" t="s">
        <v>708</v>
      </c>
      <c r="D5" s="291" t="s">
        <v>464</v>
      </c>
      <c r="E5" s="291" t="s">
        <v>483</v>
      </c>
      <c r="F5" s="291" t="s">
        <v>31</v>
      </c>
      <c r="G5" s="292">
        <v>94.1</v>
      </c>
      <c r="H5" s="291" t="s">
        <v>5</v>
      </c>
      <c r="I5" s="293" t="s">
        <v>249</v>
      </c>
    </row>
    <row r="6" spans="1:9">
      <c r="A6" s="1071"/>
      <c r="B6" s="1138"/>
      <c r="C6" s="185"/>
      <c r="D6" s="185"/>
      <c r="E6" s="185" t="s">
        <v>544</v>
      </c>
      <c r="F6" s="185" t="s">
        <v>36</v>
      </c>
      <c r="G6" s="179" t="s">
        <v>962</v>
      </c>
      <c r="H6" s="185" t="s">
        <v>5</v>
      </c>
      <c r="I6" s="295" t="s">
        <v>565</v>
      </c>
    </row>
    <row r="7" spans="1:9">
      <c r="A7" s="1071"/>
      <c r="B7" s="1138"/>
      <c r="C7" s="185"/>
      <c r="D7" s="185"/>
      <c r="E7" s="185" t="s">
        <v>590</v>
      </c>
      <c r="F7" s="185" t="s">
        <v>18</v>
      </c>
      <c r="G7" s="179">
        <v>94</v>
      </c>
      <c r="H7" s="185" t="s">
        <v>5</v>
      </c>
      <c r="I7" s="295" t="s">
        <v>962</v>
      </c>
    </row>
    <row r="8" spans="1:9">
      <c r="A8" s="1071"/>
      <c r="B8" s="1138"/>
      <c r="C8" s="185"/>
      <c r="D8" s="185"/>
      <c r="E8" s="185" t="s">
        <v>870</v>
      </c>
      <c r="F8" s="185" t="s">
        <v>31</v>
      </c>
      <c r="G8" s="179">
        <v>92</v>
      </c>
      <c r="H8" s="185" t="s">
        <v>5</v>
      </c>
      <c r="I8" s="295" t="s">
        <v>871</v>
      </c>
    </row>
    <row r="9" spans="1:9">
      <c r="A9" s="1071"/>
      <c r="B9" s="1138"/>
      <c r="C9" s="185"/>
      <c r="D9" s="185" t="s">
        <v>17</v>
      </c>
      <c r="E9" s="185" t="s">
        <v>433</v>
      </c>
      <c r="F9" s="185" t="s">
        <v>11</v>
      </c>
      <c r="G9" s="179">
        <v>83</v>
      </c>
      <c r="H9" s="185" t="s">
        <v>5</v>
      </c>
      <c r="I9" s="295" t="s">
        <v>432</v>
      </c>
    </row>
    <row r="10" spans="1:9">
      <c r="A10" s="1071"/>
      <c r="B10" s="1138"/>
      <c r="C10" s="185"/>
      <c r="D10" s="185"/>
      <c r="E10" s="185" t="s">
        <v>473</v>
      </c>
      <c r="F10" s="185" t="s">
        <v>23</v>
      </c>
      <c r="G10" s="179">
        <v>81.400000000000006</v>
      </c>
      <c r="H10" s="185" t="s">
        <v>5</v>
      </c>
      <c r="I10" s="295" t="s">
        <v>475</v>
      </c>
    </row>
    <row r="11" spans="1:9">
      <c r="A11" s="1071"/>
      <c r="B11" s="1138"/>
      <c r="C11" s="185" t="s">
        <v>709</v>
      </c>
      <c r="D11" s="185" t="s">
        <v>9</v>
      </c>
      <c r="E11" s="185" t="s">
        <v>475</v>
      </c>
      <c r="F11" s="185" t="s">
        <v>23</v>
      </c>
      <c r="G11" s="179">
        <v>70.3</v>
      </c>
      <c r="H11" s="185" t="s">
        <v>5</v>
      </c>
      <c r="I11" s="295" t="s">
        <v>121</v>
      </c>
    </row>
    <row r="12" spans="1:9">
      <c r="A12" s="1071"/>
      <c r="B12" s="1138"/>
      <c r="C12" s="185"/>
      <c r="D12" s="185" t="s">
        <v>464</v>
      </c>
      <c r="E12" s="185" t="s">
        <v>432</v>
      </c>
      <c r="F12" s="185" t="s">
        <v>11</v>
      </c>
      <c r="G12" s="179">
        <v>93.2</v>
      </c>
      <c r="H12" s="185" t="s">
        <v>5</v>
      </c>
      <c r="I12" s="295" t="s">
        <v>436</v>
      </c>
    </row>
    <row r="13" spans="1:9">
      <c r="A13" s="1071"/>
      <c r="B13" s="1138"/>
      <c r="C13" s="185" t="s">
        <v>706</v>
      </c>
      <c r="D13" s="185" t="s">
        <v>9</v>
      </c>
      <c r="E13" s="185" t="s">
        <v>831</v>
      </c>
      <c r="F13" s="185" t="s">
        <v>26</v>
      </c>
      <c r="G13" s="179">
        <v>67.3</v>
      </c>
      <c r="H13" s="185" t="s">
        <v>5</v>
      </c>
      <c r="I13" s="295" t="s">
        <v>471</v>
      </c>
    </row>
    <row r="14" spans="1:9">
      <c r="A14" s="1071"/>
      <c r="B14" s="1138"/>
      <c r="C14" s="185"/>
      <c r="D14" s="185"/>
      <c r="E14" s="185" t="s">
        <v>865</v>
      </c>
      <c r="F14" s="185" t="s">
        <v>27</v>
      </c>
      <c r="G14" s="179">
        <v>71.8</v>
      </c>
      <c r="H14" s="185" t="s">
        <v>5</v>
      </c>
      <c r="I14" s="295" t="s">
        <v>962</v>
      </c>
    </row>
    <row r="15" spans="1:9">
      <c r="A15" s="1071"/>
      <c r="B15" s="1138"/>
      <c r="C15" s="185"/>
      <c r="D15" s="185" t="s">
        <v>464</v>
      </c>
      <c r="E15" s="185" t="s">
        <v>265</v>
      </c>
      <c r="F15" s="185" t="s">
        <v>32</v>
      </c>
      <c r="G15" s="179">
        <v>93.4</v>
      </c>
      <c r="H15" s="185" t="s">
        <v>5</v>
      </c>
      <c r="I15" s="295" t="s">
        <v>520</v>
      </c>
    </row>
    <row r="16" spans="1:9">
      <c r="A16" s="1071"/>
      <c r="B16" s="1138"/>
      <c r="C16" s="185"/>
      <c r="D16" s="185"/>
      <c r="E16" s="185" t="s">
        <v>457</v>
      </c>
      <c r="F16" s="185" t="s">
        <v>16</v>
      </c>
      <c r="G16" s="179">
        <v>102</v>
      </c>
      <c r="H16" s="185" t="s">
        <v>5</v>
      </c>
      <c r="I16" s="295" t="s">
        <v>962</v>
      </c>
    </row>
    <row r="17" spans="1:9">
      <c r="A17" s="1071"/>
      <c r="B17" s="1138"/>
      <c r="C17" s="185"/>
      <c r="D17" s="185"/>
      <c r="E17" s="185" t="s">
        <v>461</v>
      </c>
      <c r="F17" s="185" t="s">
        <v>16</v>
      </c>
      <c r="G17" s="179">
        <v>102.9</v>
      </c>
      <c r="H17" s="185" t="s">
        <v>5</v>
      </c>
      <c r="I17" s="295" t="s">
        <v>962</v>
      </c>
    </row>
    <row r="18" spans="1:9">
      <c r="A18" s="1071"/>
      <c r="B18" s="1138"/>
      <c r="C18" s="185"/>
      <c r="D18" s="185" t="s">
        <v>17</v>
      </c>
      <c r="E18" s="185" t="s">
        <v>460</v>
      </c>
      <c r="F18" s="185" t="s">
        <v>16</v>
      </c>
      <c r="G18" s="179">
        <v>76.099999999999994</v>
      </c>
      <c r="H18" s="185" t="s">
        <v>5</v>
      </c>
      <c r="I18" s="295" t="s">
        <v>962</v>
      </c>
    </row>
    <row r="19" spans="1:9">
      <c r="A19" s="1071"/>
      <c r="B19" s="1138"/>
      <c r="C19" s="185" t="s">
        <v>710</v>
      </c>
      <c r="D19" s="185" t="s">
        <v>464</v>
      </c>
      <c r="E19" s="185" t="s">
        <v>589</v>
      </c>
      <c r="F19" s="185" t="s">
        <v>18</v>
      </c>
      <c r="G19" s="179" t="s">
        <v>962</v>
      </c>
      <c r="H19" s="185" t="s">
        <v>5</v>
      </c>
      <c r="I19" s="295" t="s">
        <v>962</v>
      </c>
    </row>
    <row r="20" spans="1:9">
      <c r="A20" s="1071"/>
      <c r="B20" s="1138"/>
      <c r="C20" s="185"/>
      <c r="D20" s="185"/>
      <c r="E20" s="185" t="s">
        <v>864</v>
      </c>
      <c r="F20" s="185" t="s">
        <v>27</v>
      </c>
      <c r="G20" s="179">
        <v>95.8</v>
      </c>
      <c r="H20" s="185" t="s">
        <v>5</v>
      </c>
      <c r="I20" s="295" t="s">
        <v>962</v>
      </c>
    </row>
    <row r="21" spans="1:9">
      <c r="A21" s="1071"/>
      <c r="B21" s="1138"/>
      <c r="C21" s="185" t="s">
        <v>711</v>
      </c>
      <c r="D21" s="185" t="s">
        <v>464</v>
      </c>
      <c r="E21" s="185" t="s">
        <v>787</v>
      </c>
      <c r="F21" s="185" t="s">
        <v>28</v>
      </c>
      <c r="G21" s="179">
        <v>91</v>
      </c>
      <c r="H21" s="185" t="s">
        <v>3</v>
      </c>
      <c r="I21" s="295" t="s">
        <v>804</v>
      </c>
    </row>
    <row r="22" spans="1:9">
      <c r="A22" s="1071"/>
      <c r="B22" s="1138"/>
      <c r="C22" s="185"/>
      <c r="D22" s="185"/>
      <c r="E22" s="185" t="s">
        <v>863</v>
      </c>
      <c r="F22" s="185" t="s">
        <v>27</v>
      </c>
      <c r="G22" s="179">
        <v>101.2</v>
      </c>
      <c r="H22" s="185" t="s">
        <v>3</v>
      </c>
      <c r="I22" s="295" t="s">
        <v>962</v>
      </c>
    </row>
    <row r="23" spans="1:9">
      <c r="A23" s="1071"/>
      <c r="B23" s="1138"/>
      <c r="C23" s="185"/>
      <c r="D23" s="185" t="s">
        <v>17</v>
      </c>
      <c r="E23" s="185" t="s">
        <v>459</v>
      </c>
      <c r="F23" s="185" t="s">
        <v>16</v>
      </c>
      <c r="G23" s="179">
        <v>75.900000000000006</v>
      </c>
      <c r="H23" s="185" t="s">
        <v>3</v>
      </c>
      <c r="I23" s="295" t="s">
        <v>962</v>
      </c>
    </row>
    <row r="24" spans="1:9">
      <c r="A24" s="1071"/>
      <c r="B24" s="1138"/>
      <c r="C24" s="185"/>
      <c r="D24" s="185"/>
      <c r="E24" s="185" t="s">
        <v>788</v>
      </c>
      <c r="F24" s="185" t="s">
        <v>28</v>
      </c>
      <c r="G24" s="179">
        <v>82.9</v>
      </c>
      <c r="H24" s="185" t="s">
        <v>3</v>
      </c>
      <c r="I24" s="295" t="s">
        <v>805</v>
      </c>
    </row>
    <row r="25" spans="1:9">
      <c r="A25" s="1071"/>
      <c r="B25" s="1138"/>
      <c r="C25" s="185" t="s">
        <v>747</v>
      </c>
      <c r="D25" s="185" t="s">
        <v>464</v>
      </c>
      <c r="E25" s="185" t="s">
        <v>452</v>
      </c>
      <c r="F25" s="185" t="s">
        <v>16</v>
      </c>
      <c r="G25" s="179">
        <v>86.1</v>
      </c>
      <c r="H25" s="185" t="s">
        <v>437</v>
      </c>
      <c r="I25" s="295" t="s">
        <v>962</v>
      </c>
    </row>
    <row r="26" spans="1:9">
      <c r="A26" s="1071"/>
      <c r="B26" s="1138"/>
      <c r="C26" s="185"/>
      <c r="D26" s="185"/>
      <c r="E26" s="185" t="s">
        <v>862</v>
      </c>
      <c r="F26" s="185" t="s">
        <v>27</v>
      </c>
      <c r="G26" s="179">
        <v>91.8</v>
      </c>
      <c r="H26" s="185" t="s">
        <v>437</v>
      </c>
      <c r="I26" s="295" t="s">
        <v>962</v>
      </c>
    </row>
    <row r="27" spans="1:9">
      <c r="A27" s="1071"/>
      <c r="B27" s="1138"/>
      <c r="C27" s="185"/>
      <c r="D27" s="185" t="s">
        <v>17</v>
      </c>
      <c r="E27" s="185" t="s">
        <v>455</v>
      </c>
      <c r="F27" s="185" t="s">
        <v>16</v>
      </c>
      <c r="G27" s="179">
        <v>57.9</v>
      </c>
      <c r="H27" s="185" t="s">
        <v>437</v>
      </c>
      <c r="I27" s="295" t="s">
        <v>962</v>
      </c>
    </row>
    <row r="28" spans="1:9">
      <c r="A28" s="1071"/>
      <c r="B28" s="1138"/>
      <c r="C28" s="185"/>
      <c r="D28" s="185"/>
      <c r="E28" s="185" t="s">
        <v>740</v>
      </c>
      <c r="F28" s="185" t="s">
        <v>32</v>
      </c>
      <c r="G28" s="179">
        <v>78.099999999999994</v>
      </c>
      <c r="H28" s="185" t="s">
        <v>437</v>
      </c>
      <c r="I28" s="295" t="s">
        <v>266</v>
      </c>
    </row>
    <row r="29" spans="1:9">
      <c r="A29" s="1071"/>
      <c r="B29" s="1138"/>
      <c r="C29" s="185"/>
      <c r="D29" s="185"/>
      <c r="E29" s="185" t="s">
        <v>832</v>
      </c>
      <c r="F29" s="185" t="s">
        <v>26</v>
      </c>
      <c r="G29" s="179">
        <v>78.5</v>
      </c>
      <c r="H29" s="185" t="s">
        <v>437</v>
      </c>
      <c r="I29" s="295" t="s">
        <v>471</v>
      </c>
    </row>
    <row r="30" spans="1:9">
      <c r="A30" s="1071"/>
      <c r="B30" s="1138"/>
      <c r="C30" s="185" t="s">
        <v>746</v>
      </c>
      <c r="D30" s="185" t="s">
        <v>962</v>
      </c>
      <c r="E30" s="185" t="s">
        <v>454</v>
      </c>
      <c r="F30" s="185" t="s">
        <v>16</v>
      </c>
      <c r="G30" s="179">
        <v>70.5</v>
      </c>
      <c r="H30" s="185" t="s">
        <v>437</v>
      </c>
      <c r="I30" s="295" t="s">
        <v>962</v>
      </c>
    </row>
    <row r="31" spans="1:9">
      <c r="A31" s="1071"/>
      <c r="B31" s="1138"/>
      <c r="C31" s="185"/>
      <c r="D31" s="185"/>
      <c r="E31" s="185" t="s">
        <v>739</v>
      </c>
      <c r="F31" s="185" t="s">
        <v>32</v>
      </c>
      <c r="G31" s="179">
        <v>76.8</v>
      </c>
      <c r="H31" s="185" t="s">
        <v>437</v>
      </c>
      <c r="I31" s="295" t="s">
        <v>520</v>
      </c>
    </row>
    <row r="32" spans="1:9" ht="15.75" thickBot="1">
      <c r="A32" s="1072"/>
      <c r="B32" s="1139"/>
      <c r="C32" s="298"/>
      <c r="D32" s="298"/>
      <c r="E32" s="298" t="s">
        <v>975</v>
      </c>
      <c r="F32" s="298" t="s">
        <v>27</v>
      </c>
      <c r="G32" s="299">
        <v>81.400000000000006</v>
      </c>
      <c r="H32" s="298" t="s">
        <v>437</v>
      </c>
      <c r="I32" s="300" t="s">
        <v>962</v>
      </c>
    </row>
    <row r="33" spans="1:9">
      <c r="A33" s="1136" t="s">
        <v>56</v>
      </c>
      <c r="B33" s="1137" t="s">
        <v>15</v>
      </c>
      <c r="C33" s="291" t="s">
        <v>707</v>
      </c>
      <c r="D33" s="291" t="s">
        <v>4</v>
      </c>
      <c r="E33" s="291" t="s">
        <v>468</v>
      </c>
      <c r="F33" s="291" t="s">
        <v>22</v>
      </c>
      <c r="G33" s="292">
        <v>62.4</v>
      </c>
      <c r="H33" s="291" t="s">
        <v>3</v>
      </c>
      <c r="I33" s="293" t="s">
        <v>111</v>
      </c>
    </row>
    <row r="34" spans="1:9">
      <c r="A34" s="1071"/>
      <c r="B34" s="1138"/>
      <c r="C34" s="185"/>
      <c r="D34" s="185" t="s">
        <v>6</v>
      </c>
      <c r="E34" s="185" t="s">
        <v>525</v>
      </c>
      <c r="F34" s="185" t="s">
        <v>29</v>
      </c>
      <c r="G34" s="179">
        <v>76.400000000000006</v>
      </c>
      <c r="H34" s="185" t="s">
        <v>3</v>
      </c>
      <c r="I34" s="295" t="s">
        <v>528</v>
      </c>
    </row>
    <row r="35" spans="1:9">
      <c r="A35" s="1071"/>
      <c r="B35" s="1138"/>
      <c r="C35" s="185"/>
      <c r="D35" s="185" t="s">
        <v>8</v>
      </c>
      <c r="E35" s="185" t="s">
        <v>771</v>
      </c>
      <c r="F35" s="185" t="s">
        <v>24</v>
      </c>
      <c r="G35" s="179">
        <v>66.5</v>
      </c>
      <c r="H35" s="185" t="s">
        <v>3</v>
      </c>
      <c r="I35" s="295" t="s">
        <v>777</v>
      </c>
    </row>
    <row r="36" spans="1:9">
      <c r="A36" s="1071"/>
      <c r="B36" s="1138"/>
      <c r="C36" s="185" t="s">
        <v>708</v>
      </c>
      <c r="D36" s="185" t="s">
        <v>4</v>
      </c>
      <c r="E36" s="185" t="s">
        <v>759</v>
      </c>
      <c r="F36" s="185" t="s">
        <v>24</v>
      </c>
      <c r="G36" s="179">
        <v>61.5</v>
      </c>
      <c r="H36" s="185" t="s">
        <v>3</v>
      </c>
      <c r="I36" s="295" t="s">
        <v>132</v>
      </c>
    </row>
    <row r="37" spans="1:9">
      <c r="A37" s="1071"/>
      <c r="B37" s="1138"/>
      <c r="C37" s="185"/>
      <c r="D37" s="185"/>
      <c r="E37" s="185" t="s">
        <v>770</v>
      </c>
      <c r="F37" s="185" t="s">
        <v>24</v>
      </c>
      <c r="G37" s="179">
        <v>59</v>
      </c>
      <c r="H37" s="185" t="s">
        <v>3</v>
      </c>
      <c r="I37" s="295" t="s">
        <v>132</v>
      </c>
    </row>
    <row r="38" spans="1:9">
      <c r="A38" s="1071"/>
      <c r="B38" s="1138"/>
      <c r="C38" s="185"/>
      <c r="D38" s="185" t="s">
        <v>6</v>
      </c>
      <c r="E38" s="185" t="s">
        <v>526</v>
      </c>
      <c r="F38" s="185" t="s">
        <v>29</v>
      </c>
      <c r="G38" s="179">
        <v>71.2</v>
      </c>
      <c r="H38" s="185" t="s">
        <v>3</v>
      </c>
      <c r="I38" s="295" t="s">
        <v>529</v>
      </c>
    </row>
    <row r="39" spans="1:9">
      <c r="A39" s="1071"/>
      <c r="B39" s="1138"/>
      <c r="C39" s="185"/>
      <c r="D39" s="185"/>
      <c r="E39" s="185" t="s">
        <v>527</v>
      </c>
      <c r="F39" s="185" t="s">
        <v>29</v>
      </c>
      <c r="G39" s="179">
        <v>69.3</v>
      </c>
      <c r="H39" s="185" t="s">
        <v>3</v>
      </c>
      <c r="I39" s="295" t="s">
        <v>528</v>
      </c>
    </row>
    <row r="40" spans="1:9">
      <c r="A40" s="1071"/>
      <c r="B40" s="1138"/>
      <c r="C40" s="185"/>
      <c r="D40" s="185"/>
      <c r="E40" s="185" t="s">
        <v>774</v>
      </c>
      <c r="F40" s="185" t="s">
        <v>24</v>
      </c>
      <c r="G40" s="179">
        <v>69.2</v>
      </c>
      <c r="H40" s="185" t="s">
        <v>3</v>
      </c>
      <c r="I40" s="295" t="s">
        <v>777</v>
      </c>
    </row>
    <row r="41" spans="1:9">
      <c r="A41" s="1071"/>
      <c r="B41" s="1138"/>
      <c r="C41" s="185"/>
      <c r="D41" s="185"/>
      <c r="E41" s="185" t="s">
        <v>585</v>
      </c>
      <c r="F41" s="185" t="s">
        <v>18</v>
      </c>
      <c r="G41" s="179">
        <v>73.8</v>
      </c>
      <c r="H41" s="185" t="s">
        <v>3</v>
      </c>
      <c r="I41" s="295" t="s">
        <v>599</v>
      </c>
    </row>
    <row r="42" spans="1:9">
      <c r="A42" s="1071"/>
      <c r="B42" s="1138"/>
      <c r="C42" s="185"/>
      <c r="D42" s="185" t="s">
        <v>8</v>
      </c>
      <c r="E42" s="185" t="s">
        <v>466</v>
      </c>
      <c r="F42" s="185" t="s">
        <v>22</v>
      </c>
      <c r="G42" s="179">
        <v>65.3</v>
      </c>
      <c r="H42" s="185" t="s">
        <v>3</v>
      </c>
      <c r="I42" s="295" t="s">
        <v>471</v>
      </c>
    </row>
    <row r="43" spans="1:9">
      <c r="A43" s="1071"/>
      <c r="B43" s="1138"/>
      <c r="C43" s="185" t="s">
        <v>709</v>
      </c>
      <c r="D43" s="185" t="s">
        <v>6</v>
      </c>
      <c r="E43" s="185" t="s">
        <v>458</v>
      </c>
      <c r="F43" s="185" t="s">
        <v>16</v>
      </c>
      <c r="G43" s="179">
        <v>91.4</v>
      </c>
      <c r="H43" s="185" t="s">
        <v>3</v>
      </c>
      <c r="I43" s="295" t="s">
        <v>962</v>
      </c>
    </row>
    <row r="44" spans="1:9">
      <c r="A44" s="1071"/>
      <c r="B44" s="1138"/>
      <c r="C44" s="185"/>
      <c r="D44" s="185"/>
      <c r="E44" s="185" t="s">
        <v>582</v>
      </c>
      <c r="F44" s="185" t="s">
        <v>18</v>
      </c>
      <c r="G44" s="179">
        <v>84.8</v>
      </c>
      <c r="H44" s="185" t="s">
        <v>3</v>
      </c>
      <c r="I44" s="295" t="s">
        <v>962</v>
      </c>
    </row>
    <row r="45" spans="1:9">
      <c r="A45" s="1071"/>
      <c r="B45" s="1138"/>
      <c r="C45" s="185"/>
      <c r="D45" s="185"/>
      <c r="E45" s="185" t="s">
        <v>587</v>
      </c>
      <c r="F45" s="185" t="s">
        <v>18</v>
      </c>
      <c r="G45" s="179">
        <v>77.7</v>
      </c>
      <c r="H45" s="185" t="s">
        <v>3</v>
      </c>
      <c r="I45" s="295" t="s">
        <v>601</v>
      </c>
    </row>
    <row r="46" spans="1:9">
      <c r="A46" s="1071"/>
      <c r="B46" s="1138"/>
      <c r="C46" s="185"/>
      <c r="D46" s="185" t="s">
        <v>8</v>
      </c>
      <c r="E46" s="185" t="s">
        <v>772</v>
      </c>
      <c r="F46" s="185" t="s">
        <v>24</v>
      </c>
      <c r="G46" s="179">
        <v>65.8</v>
      </c>
      <c r="H46" s="185" t="s">
        <v>3</v>
      </c>
      <c r="I46" s="295" t="s">
        <v>775</v>
      </c>
    </row>
    <row r="47" spans="1:9">
      <c r="A47" s="1071"/>
      <c r="B47" s="1138"/>
      <c r="C47" s="185"/>
      <c r="D47" s="185"/>
      <c r="E47" s="185" t="s">
        <v>773</v>
      </c>
      <c r="F47" s="185" t="s">
        <v>24</v>
      </c>
      <c r="G47" s="179">
        <v>67.7</v>
      </c>
      <c r="H47" s="185" t="s">
        <v>3</v>
      </c>
      <c r="I47" s="295" t="s">
        <v>777</v>
      </c>
    </row>
    <row r="48" spans="1:9">
      <c r="A48" s="1071"/>
      <c r="B48" s="1138"/>
      <c r="C48" s="185"/>
      <c r="D48" s="185"/>
      <c r="E48" s="185" t="s">
        <v>577</v>
      </c>
      <c r="F48" s="185" t="s">
        <v>18</v>
      </c>
      <c r="G48" s="179" t="s">
        <v>962</v>
      </c>
      <c r="H48" s="185" t="s">
        <v>3</v>
      </c>
      <c r="I48" s="295" t="s">
        <v>962</v>
      </c>
    </row>
    <row r="49" spans="1:9">
      <c r="A49" s="1071"/>
      <c r="B49" s="1138"/>
      <c r="C49" s="185" t="s">
        <v>706</v>
      </c>
      <c r="D49" s="185" t="s">
        <v>8</v>
      </c>
      <c r="E49" s="185" t="s">
        <v>429</v>
      </c>
      <c r="F49" s="185" t="s">
        <v>11</v>
      </c>
      <c r="G49" s="179">
        <v>60.3</v>
      </c>
      <c r="H49" s="185" t="s">
        <v>437</v>
      </c>
      <c r="I49" s="295" t="s">
        <v>438</v>
      </c>
    </row>
    <row r="50" spans="1:9">
      <c r="A50" s="1071"/>
      <c r="B50" s="1138"/>
      <c r="C50" s="185" t="s">
        <v>710</v>
      </c>
      <c r="D50" s="185" t="s">
        <v>6</v>
      </c>
      <c r="E50" s="185" t="s">
        <v>435</v>
      </c>
      <c r="F50" s="185" t="s">
        <v>11</v>
      </c>
      <c r="G50" s="179">
        <v>84.3</v>
      </c>
      <c r="H50" s="185" t="s">
        <v>437</v>
      </c>
      <c r="I50" s="295" t="s">
        <v>431</v>
      </c>
    </row>
    <row r="51" spans="1:9">
      <c r="A51" s="1071"/>
      <c r="B51" s="1138"/>
      <c r="C51" s="185"/>
      <c r="D51" s="185" t="s">
        <v>8</v>
      </c>
      <c r="E51" s="185" t="s">
        <v>446</v>
      </c>
      <c r="F51" s="185" t="s">
        <v>14</v>
      </c>
      <c r="G51" s="179">
        <v>60.6</v>
      </c>
      <c r="H51" s="185" t="s">
        <v>437</v>
      </c>
      <c r="I51" s="295" t="s">
        <v>449</v>
      </c>
    </row>
    <row r="52" spans="1:9">
      <c r="A52" s="1071"/>
      <c r="B52" s="1138"/>
      <c r="C52" s="185" t="s">
        <v>711</v>
      </c>
      <c r="D52" s="185" t="s">
        <v>962</v>
      </c>
      <c r="E52" s="185" t="s">
        <v>584</v>
      </c>
      <c r="F52" s="185" t="s">
        <v>18</v>
      </c>
      <c r="G52" s="179" t="s">
        <v>962</v>
      </c>
      <c r="H52" s="185" t="s">
        <v>465</v>
      </c>
      <c r="I52" s="295" t="s">
        <v>598</v>
      </c>
    </row>
    <row r="53" spans="1:9" ht="15.75" thickBot="1">
      <c r="A53" s="1072"/>
      <c r="B53" s="1139"/>
      <c r="C53" s="298" t="s">
        <v>712</v>
      </c>
      <c r="D53" s="298" t="s">
        <v>962</v>
      </c>
      <c r="E53" s="298" t="s">
        <v>763</v>
      </c>
      <c r="F53" s="298" t="s">
        <v>24</v>
      </c>
      <c r="G53" s="299">
        <v>61.3</v>
      </c>
      <c r="H53" s="298" t="s">
        <v>465</v>
      </c>
      <c r="I53" s="300" t="s">
        <v>127</v>
      </c>
    </row>
    <row r="54" spans="1:9">
      <c r="A54" s="1136" t="s">
        <v>56</v>
      </c>
      <c r="B54" s="1137" t="s">
        <v>12</v>
      </c>
      <c r="C54" s="291" t="s">
        <v>708</v>
      </c>
      <c r="D54" s="291" t="s">
        <v>464</v>
      </c>
      <c r="E54" s="291" t="s">
        <v>784</v>
      </c>
      <c r="F54" s="291" t="s">
        <v>28</v>
      </c>
      <c r="G54" s="292">
        <v>92.5</v>
      </c>
      <c r="H54" s="291" t="s">
        <v>5</v>
      </c>
      <c r="I54" s="293" t="s">
        <v>801</v>
      </c>
    </row>
    <row r="55" spans="1:9">
      <c r="A55" s="1071"/>
      <c r="B55" s="1138"/>
      <c r="C55" s="185"/>
      <c r="D55" s="185"/>
      <c r="E55" s="185" t="s">
        <v>425</v>
      </c>
      <c r="F55" s="185" t="s">
        <v>10</v>
      </c>
      <c r="G55" s="179">
        <v>92.9</v>
      </c>
      <c r="H55" s="185" t="s">
        <v>5</v>
      </c>
      <c r="I55" s="295" t="s">
        <v>72</v>
      </c>
    </row>
    <row r="56" spans="1:9">
      <c r="A56" s="1071"/>
      <c r="B56" s="1138"/>
      <c r="C56" s="185"/>
      <c r="D56" s="185"/>
      <c r="E56" s="185" t="s">
        <v>477</v>
      </c>
      <c r="F56" s="185" t="s">
        <v>23</v>
      </c>
      <c r="G56" s="179">
        <v>89.6</v>
      </c>
      <c r="H56" s="185" t="s">
        <v>5</v>
      </c>
      <c r="I56" s="295" t="s">
        <v>121</v>
      </c>
    </row>
    <row r="57" spans="1:9">
      <c r="A57" s="1071"/>
      <c r="B57" s="1138"/>
      <c r="C57" s="185"/>
      <c r="D57" s="185" t="s">
        <v>17</v>
      </c>
      <c r="E57" s="185" t="s">
        <v>428</v>
      </c>
      <c r="F57" s="185" t="s">
        <v>11</v>
      </c>
      <c r="G57" s="179">
        <v>79.8</v>
      </c>
      <c r="H57" s="185" t="s">
        <v>5</v>
      </c>
      <c r="I57" s="295" t="s">
        <v>436</v>
      </c>
    </row>
    <row r="58" spans="1:9">
      <c r="A58" s="1071"/>
      <c r="B58" s="1138"/>
      <c r="C58" s="185"/>
      <c r="D58" s="185"/>
      <c r="E58" s="185" t="s">
        <v>545</v>
      </c>
      <c r="F58" s="185" t="s">
        <v>36</v>
      </c>
      <c r="G58" s="179">
        <v>85</v>
      </c>
      <c r="H58" s="185" t="s">
        <v>5</v>
      </c>
      <c r="I58" s="295" t="s">
        <v>566</v>
      </c>
    </row>
    <row r="59" spans="1:9">
      <c r="A59" s="1071"/>
      <c r="B59" s="1138"/>
      <c r="C59" s="185"/>
      <c r="D59" s="185"/>
      <c r="E59" s="185" t="s">
        <v>756</v>
      </c>
      <c r="F59" s="185" t="s">
        <v>24</v>
      </c>
      <c r="G59" s="179">
        <v>77.400000000000006</v>
      </c>
      <c r="H59" s="185" t="s">
        <v>5</v>
      </c>
      <c r="I59" s="295" t="s">
        <v>138</v>
      </c>
    </row>
    <row r="60" spans="1:9">
      <c r="A60" s="1071"/>
      <c r="B60" s="1138"/>
      <c r="C60" s="185" t="s">
        <v>709</v>
      </c>
      <c r="D60" s="185" t="s">
        <v>9</v>
      </c>
      <c r="E60" s="185" t="s">
        <v>431</v>
      </c>
      <c r="F60" s="185" t="s">
        <v>11</v>
      </c>
      <c r="G60" s="179">
        <v>72.5</v>
      </c>
      <c r="H60" s="185" t="s">
        <v>5</v>
      </c>
      <c r="I60" s="295" t="s">
        <v>440</v>
      </c>
    </row>
    <row r="61" spans="1:9">
      <c r="A61" s="1071"/>
      <c r="B61" s="1138"/>
      <c r="C61" s="185"/>
      <c r="D61" s="185" t="s">
        <v>464</v>
      </c>
      <c r="E61" s="185" t="s">
        <v>249</v>
      </c>
      <c r="F61" s="185" t="s">
        <v>31</v>
      </c>
      <c r="G61" s="179">
        <v>99.7</v>
      </c>
      <c r="H61" s="185" t="s">
        <v>5</v>
      </c>
      <c r="I61" s="295" t="s">
        <v>490</v>
      </c>
    </row>
    <row r="62" spans="1:9">
      <c r="A62" s="1071"/>
      <c r="B62" s="1138"/>
      <c r="C62" s="185"/>
      <c r="D62" s="185" t="s">
        <v>17</v>
      </c>
      <c r="E62" s="185" t="s">
        <v>592</v>
      </c>
      <c r="F62" s="185" t="s">
        <v>18</v>
      </c>
      <c r="G62" s="179">
        <v>84.3</v>
      </c>
      <c r="H62" s="185" t="s">
        <v>5</v>
      </c>
      <c r="I62" s="295" t="s">
        <v>602</v>
      </c>
    </row>
    <row r="63" spans="1:9">
      <c r="A63" s="1071"/>
      <c r="B63" s="1138"/>
      <c r="C63" s="185"/>
      <c r="D63" s="185"/>
      <c r="E63" s="185" t="s">
        <v>866</v>
      </c>
      <c r="F63" s="185" t="s">
        <v>27</v>
      </c>
      <c r="G63" s="179">
        <v>77.8</v>
      </c>
      <c r="H63" s="185" t="s">
        <v>5</v>
      </c>
      <c r="I63" s="295" t="s">
        <v>962</v>
      </c>
    </row>
    <row r="64" spans="1:9">
      <c r="A64" s="1071"/>
      <c r="B64" s="1138"/>
      <c r="C64" s="185" t="s">
        <v>706</v>
      </c>
      <c r="D64" s="185" t="s">
        <v>9</v>
      </c>
      <c r="E64" s="185" t="s">
        <v>865</v>
      </c>
      <c r="F64" s="185" t="s">
        <v>27</v>
      </c>
      <c r="G64" s="179">
        <v>71.8</v>
      </c>
      <c r="H64" s="185" t="s">
        <v>5</v>
      </c>
      <c r="I64" s="295" t="s">
        <v>962</v>
      </c>
    </row>
    <row r="65" spans="1:9">
      <c r="A65" s="1071"/>
      <c r="B65" s="1138"/>
      <c r="C65" s="185"/>
      <c r="D65" s="185" t="s">
        <v>464</v>
      </c>
      <c r="E65" s="185" t="s">
        <v>265</v>
      </c>
      <c r="F65" s="185" t="s">
        <v>32</v>
      </c>
      <c r="G65" s="179">
        <v>93.4</v>
      </c>
      <c r="H65" s="185" t="s">
        <v>5</v>
      </c>
      <c r="I65" s="295" t="s">
        <v>520</v>
      </c>
    </row>
    <row r="66" spans="1:9">
      <c r="A66" s="1071"/>
      <c r="B66" s="1138"/>
      <c r="C66" s="185"/>
      <c r="D66" s="185"/>
      <c r="E66" s="185" t="s">
        <v>461</v>
      </c>
      <c r="F66" s="185" t="s">
        <v>16</v>
      </c>
      <c r="G66" s="179">
        <v>102.9</v>
      </c>
      <c r="H66" s="185" t="s">
        <v>5</v>
      </c>
      <c r="I66" s="295" t="s">
        <v>962</v>
      </c>
    </row>
    <row r="67" spans="1:9">
      <c r="A67" s="1071"/>
      <c r="B67" s="1138"/>
      <c r="C67" s="185" t="s">
        <v>710</v>
      </c>
      <c r="D67" s="185" t="s">
        <v>17</v>
      </c>
      <c r="E67" s="185" t="s">
        <v>785</v>
      </c>
      <c r="F67" s="185" t="s">
        <v>28</v>
      </c>
      <c r="G67" s="179">
        <v>84.9</v>
      </c>
      <c r="H67" s="185" t="s">
        <v>5</v>
      </c>
      <c r="I67" s="295" t="s">
        <v>803</v>
      </c>
    </row>
    <row r="68" spans="1:9">
      <c r="A68" s="1071"/>
      <c r="B68" s="1138"/>
      <c r="C68" s="185"/>
      <c r="D68" s="185"/>
      <c r="E68" s="185" t="s">
        <v>861</v>
      </c>
      <c r="F68" s="185" t="s">
        <v>27</v>
      </c>
      <c r="G68" s="179">
        <v>85.5</v>
      </c>
      <c r="H68" s="185" t="s">
        <v>5</v>
      </c>
      <c r="I68" s="295" t="s">
        <v>962</v>
      </c>
    </row>
    <row r="69" spans="1:9">
      <c r="A69" s="1071"/>
      <c r="B69" s="1138"/>
      <c r="C69" s="185" t="s">
        <v>711</v>
      </c>
      <c r="D69" s="185" t="s">
        <v>464</v>
      </c>
      <c r="E69" s="185" t="s">
        <v>786</v>
      </c>
      <c r="F69" s="185" t="s">
        <v>28</v>
      </c>
      <c r="G69" s="179">
        <v>136.6</v>
      </c>
      <c r="H69" s="185" t="s">
        <v>3</v>
      </c>
      <c r="I69" s="295" t="s">
        <v>803</v>
      </c>
    </row>
    <row r="70" spans="1:9">
      <c r="A70" s="1071"/>
      <c r="B70" s="1138"/>
      <c r="C70" s="185"/>
      <c r="D70" s="185"/>
      <c r="E70" s="185" t="s">
        <v>738</v>
      </c>
      <c r="F70" s="185" t="s">
        <v>32</v>
      </c>
      <c r="G70" s="179">
        <v>87.5</v>
      </c>
      <c r="H70" s="185" t="s">
        <v>3</v>
      </c>
      <c r="I70" s="295" t="s">
        <v>520</v>
      </c>
    </row>
    <row r="71" spans="1:9">
      <c r="A71" s="1071"/>
      <c r="B71" s="1138"/>
      <c r="C71" s="185"/>
      <c r="D71" s="185"/>
      <c r="E71" s="185" t="s">
        <v>863</v>
      </c>
      <c r="F71" s="185" t="s">
        <v>27</v>
      </c>
      <c r="G71" s="179">
        <v>101.2</v>
      </c>
      <c r="H71" s="185" t="s">
        <v>3</v>
      </c>
      <c r="I71" s="295" t="s">
        <v>962</v>
      </c>
    </row>
    <row r="72" spans="1:9">
      <c r="A72" s="1071"/>
      <c r="B72" s="1138"/>
      <c r="C72" s="185"/>
      <c r="D72" s="185" t="s">
        <v>17</v>
      </c>
      <c r="E72" s="185" t="s">
        <v>459</v>
      </c>
      <c r="F72" s="185" t="s">
        <v>16</v>
      </c>
      <c r="G72" s="179">
        <v>75.900000000000006</v>
      </c>
      <c r="H72" s="185" t="s">
        <v>3</v>
      </c>
      <c r="I72" s="295" t="s">
        <v>962</v>
      </c>
    </row>
    <row r="73" spans="1:9">
      <c r="A73" s="1071"/>
      <c r="B73" s="1138"/>
      <c r="C73" s="185"/>
      <c r="D73" s="185"/>
      <c r="E73" s="185" t="s">
        <v>484</v>
      </c>
      <c r="F73" s="185" t="s">
        <v>31</v>
      </c>
      <c r="G73" s="179">
        <v>83.9</v>
      </c>
      <c r="H73" s="185" t="s">
        <v>3</v>
      </c>
      <c r="I73" s="295" t="s">
        <v>962</v>
      </c>
    </row>
    <row r="74" spans="1:9">
      <c r="A74" s="1071"/>
      <c r="B74" s="1138"/>
      <c r="C74" s="185" t="s">
        <v>810</v>
      </c>
      <c r="D74" s="185" t="s">
        <v>17</v>
      </c>
      <c r="E74" s="185" t="s">
        <v>453</v>
      </c>
      <c r="F74" s="185" t="s">
        <v>16</v>
      </c>
      <c r="G74" s="179">
        <v>80.3</v>
      </c>
      <c r="H74" s="185" t="s">
        <v>3</v>
      </c>
      <c r="I74" s="295" t="s">
        <v>962</v>
      </c>
    </row>
    <row r="75" spans="1:9">
      <c r="A75" s="1071"/>
      <c r="B75" s="1138"/>
      <c r="C75" s="185" t="s">
        <v>747</v>
      </c>
      <c r="D75" s="185" t="s">
        <v>464</v>
      </c>
      <c r="E75" s="185" t="s">
        <v>452</v>
      </c>
      <c r="F75" s="185" t="s">
        <v>16</v>
      </c>
      <c r="G75" s="179">
        <v>86.1</v>
      </c>
      <c r="H75" s="185" t="s">
        <v>437</v>
      </c>
      <c r="I75" s="295" t="s">
        <v>962</v>
      </c>
    </row>
    <row r="76" spans="1:9">
      <c r="A76" s="1071"/>
      <c r="B76" s="1138"/>
      <c r="C76" s="185"/>
      <c r="D76" s="185"/>
      <c r="E76" s="185" t="s">
        <v>862</v>
      </c>
      <c r="F76" s="185" t="s">
        <v>27</v>
      </c>
      <c r="G76" s="179">
        <v>91.8</v>
      </c>
      <c r="H76" s="185" t="s">
        <v>437</v>
      </c>
      <c r="I76" s="295" t="s">
        <v>962</v>
      </c>
    </row>
    <row r="77" spans="1:9">
      <c r="A77" s="1071"/>
      <c r="B77" s="1138"/>
      <c r="C77" s="185"/>
      <c r="D77" s="185" t="s">
        <v>17</v>
      </c>
      <c r="E77" s="185" t="s">
        <v>455</v>
      </c>
      <c r="F77" s="185" t="s">
        <v>16</v>
      </c>
      <c r="G77" s="179">
        <v>57.9</v>
      </c>
      <c r="H77" s="185" t="s">
        <v>437</v>
      </c>
      <c r="I77" s="295" t="s">
        <v>962</v>
      </c>
    </row>
    <row r="78" spans="1:9">
      <c r="A78" s="1071"/>
      <c r="B78" s="1138"/>
      <c r="C78" s="185"/>
      <c r="D78" s="185"/>
      <c r="E78" s="185" t="s">
        <v>740</v>
      </c>
      <c r="F78" s="185" t="s">
        <v>32</v>
      </c>
      <c r="G78" s="179">
        <v>78.099999999999994</v>
      </c>
      <c r="H78" s="185" t="s">
        <v>437</v>
      </c>
      <c r="I78" s="295" t="s">
        <v>266</v>
      </c>
    </row>
    <row r="79" spans="1:9">
      <c r="A79" s="1071"/>
      <c r="B79" s="1138"/>
      <c r="C79" s="185"/>
      <c r="D79" s="185"/>
      <c r="E79" s="185" t="s">
        <v>832</v>
      </c>
      <c r="F79" s="185" t="s">
        <v>26</v>
      </c>
      <c r="G79" s="179">
        <v>78.5</v>
      </c>
      <c r="H79" s="185" t="s">
        <v>437</v>
      </c>
      <c r="I79" s="295" t="s">
        <v>471</v>
      </c>
    </row>
    <row r="80" spans="1:9">
      <c r="A80" s="1071"/>
      <c r="B80" s="1138"/>
      <c r="C80" s="185" t="s">
        <v>746</v>
      </c>
      <c r="D80" s="185" t="s">
        <v>962</v>
      </c>
      <c r="E80" s="185" t="s">
        <v>454</v>
      </c>
      <c r="F80" s="185" t="s">
        <v>16</v>
      </c>
      <c r="G80" s="179">
        <v>70.5</v>
      </c>
      <c r="H80" s="185" t="s">
        <v>437</v>
      </c>
      <c r="I80" s="295" t="s">
        <v>962</v>
      </c>
    </row>
    <row r="81" spans="1:9">
      <c r="A81" s="1071"/>
      <c r="B81" s="1138"/>
      <c r="C81" s="185"/>
      <c r="D81" s="185"/>
      <c r="E81" s="185" t="s">
        <v>739</v>
      </c>
      <c r="F81" s="185" t="s">
        <v>32</v>
      </c>
      <c r="G81" s="179">
        <v>76.8</v>
      </c>
      <c r="H81" s="185" t="s">
        <v>437</v>
      </c>
      <c r="I81" s="295" t="s">
        <v>520</v>
      </c>
    </row>
    <row r="82" spans="1:9" ht="15.75" thickBot="1">
      <c r="A82" s="1072"/>
      <c r="B82" s="1139"/>
      <c r="C82" s="298"/>
      <c r="D82" s="298"/>
      <c r="E82" s="298" t="s">
        <v>975</v>
      </c>
      <c r="F82" s="298" t="s">
        <v>27</v>
      </c>
      <c r="G82" s="299">
        <v>81.400000000000006</v>
      </c>
      <c r="H82" s="298" t="s">
        <v>437</v>
      </c>
      <c r="I82" s="300" t="s">
        <v>962</v>
      </c>
    </row>
    <row r="83" spans="1:9">
      <c r="A83" s="1136" t="s">
        <v>57</v>
      </c>
      <c r="B83" s="1137" t="s">
        <v>15</v>
      </c>
      <c r="C83" s="291" t="s">
        <v>707</v>
      </c>
      <c r="D83" s="291" t="s">
        <v>4</v>
      </c>
      <c r="E83" s="291" t="s">
        <v>868</v>
      </c>
      <c r="F83" s="291" t="s">
        <v>20</v>
      </c>
      <c r="G83" s="292">
        <v>52.1</v>
      </c>
      <c r="H83" s="291" t="s">
        <v>3</v>
      </c>
      <c r="I83" s="293" t="s">
        <v>962</v>
      </c>
    </row>
    <row r="84" spans="1:9">
      <c r="A84" s="1071"/>
      <c r="B84" s="1138"/>
      <c r="C84" s="185"/>
      <c r="D84" s="185" t="s">
        <v>6</v>
      </c>
      <c r="E84" s="185" t="s">
        <v>525</v>
      </c>
      <c r="F84" s="185" t="s">
        <v>29</v>
      </c>
      <c r="G84" s="179">
        <v>76.400000000000006</v>
      </c>
      <c r="H84" s="185" t="s">
        <v>3</v>
      </c>
      <c r="I84" s="295" t="s">
        <v>528</v>
      </c>
    </row>
    <row r="85" spans="1:9">
      <c r="A85" s="1071"/>
      <c r="B85" s="1138"/>
      <c r="C85" s="185"/>
      <c r="D85" s="185" t="s">
        <v>8</v>
      </c>
      <c r="E85" s="185" t="s">
        <v>487</v>
      </c>
      <c r="F85" s="185" t="s">
        <v>31</v>
      </c>
      <c r="G85" s="179" t="s">
        <v>962</v>
      </c>
      <c r="H85" s="185" t="s">
        <v>3</v>
      </c>
      <c r="I85" s="295" t="s">
        <v>492</v>
      </c>
    </row>
    <row r="86" spans="1:9">
      <c r="A86" s="1071"/>
      <c r="B86" s="1138"/>
      <c r="C86" s="185" t="s">
        <v>708</v>
      </c>
      <c r="D86" s="185" t="s">
        <v>4</v>
      </c>
      <c r="E86" s="185" t="s">
        <v>759</v>
      </c>
      <c r="F86" s="185" t="s">
        <v>24</v>
      </c>
      <c r="G86" s="179">
        <v>61.5</v>
      </c>
      <c r="H86" s="185" t="s">
        <v>3</v>
      </c>
      <c r="I86" s="295" t="s">
        <v>132</v>
      </c>
    </row>
    <row r="87" spans="1:9">
      <c r="A87" s="1071"/>
      <c r="B87" s="1138"/>
      <c r="C87" s="185"/>
      <c r="D87" s="185" t="s">
        <v>6</v>
      </c>
      <c r="E87" s="185" t="s">
        <v>527</v>
      </c>
      <c r="F87" s="185" t="s">
        <v>29</v>
      </c>
      <c r="G87" s="179">
        <v>69.3</v>
      </c>
      <c r="H87" s="185" t="s">
        <v>3</v>
      </c>
      <c r="I87" s="295" t="s">
        <v>528</v>
      </c>
    </row>
    <row r="88" spans="1:9">
      <c r="A88" s="1071"/>
      <c r="B88" s="1138"/>
      <c r="C88" s="185"/>
      <c r="D88" s="185"/>
      <c r="E88" s="185" t="s">
        <v>762</v>
      </c>
      <c r="F88" s="185" t="s">
        <v>24</v>
      </c>
      <c r="G88" s="179">
        <v>119.9</v>
      </c>
      <c r="H88" s="185" t="s">
        <v>3</v>
      </c>
      <c r="I88" s="295" t="s">
        <v>133</v>
      </c>
    </row>
    <row r="89" spans="1:9">
      <c r="A89" s="1071"/>
      <c r="B89" s="1138"/>
      <c r="C89" s="185"/>
      <c r="D89" s="185"/>
      <c r="E89" s="185" t="s">
        <v>579</v>
      </c>
      <c r="F89" s="185" t="s">
        <v>18</v>
      </c>
      <c r="G89" s="179" t="s">
        <v>962</v>
      </c>
      <c r="H89" s="185" t="s">
        <v>3</v>
      </c>
      <c r="I89" s="295" t="s">
        <v>962</v>
      </c>
    </row>
    <row r="90" spans="1:9">
      <c r="A90" s="1071"/>
      <c r="B90" s="1138"/>
      <c r="C90" s="185" t="s">
        <v>709</v>
      </c>
      <c r="D90" s="185" t="s">
        <v>6</v>
      </c>
      <c r="E90" s="185" t="s">
        <v>458</v>
      </c>
      <c r="F90" s="185" t="s">
        <v>16</v>
      </c>
      <c r="G90" s="179">
        <v>91.4</v>
      </c>
      <c r="H90" s="185" t="s">
        <v>3</v>
      </c>
      <c r="I90" s="295" t="s">
        <v>962</v>
      </c>
    </row>
    <row r="91" spans="1:9">
      <c r="A91" s="1071"/>
      <c r="B91" s="1138"/>
      <c r="C91" s="185"/>
      <c r="D91" s="185"/>
      <c r="E91" s="185" t="s">
        <v>582</v>
      </c>
      <c r="F91" s="185" t="s">
        <v>18</v>
      </c>
      <c r="G91" s="179">
        <v>84.8</v>
      </c>
      <c r="H91" s="185" t="s">
        <v>3</v>
      </c>
      <c r="I91" s="295" t="s">
        <v>962</v>
      </c>
    </row>
    <row r="92" spans="1:9">
      <c r="A92" s="1071"/>
      <c r="B92" s="1138"/>
      <c r="C92" s="185"/>
      <c r="D92" s="185"/>
      <c r="E92" s="185" t="s">
        <v>817</v>
      </c>
      <c r="F92" s="185" t="s">
        <v>16</v>
      </c>
      <c r="G92" s="179">
        <v>82.1</v>
      </c>
      <c r="H92" s="185" t="s">
        <v>3</v>
      </c>
      <c r="I92" s="295" t="s">
        <v>962</v>
      </c>
    </row>
    <row r="93" spans="1:9">
      <c r="A93" s="1071"/>
      <c r="B93" s="1138"/>
      <c r="C93" s="185"/>
      <c r="D93" s="185" t="s">
        <v>8</v>
      </c>
      <c r="E93" s="185" t="s">
        <v>577</v>
      </c>
      <c r="F93" s="185" t="s">
        <v>18</v>
      </c>
      <c r="G93" s="179" t="s">
        <v>962</v>
      </c>
      <c r="H93" s="185" t="s">
        <v>3</v>
      </c>
      <c r="I93" s="295" t="s">
        <v>962</v>
      </c>
    </row>
    <row r="94" spans="1:9">
      <c r="A94" s="1071"/>
      <c r="B94" s="1138"/>
      <c r="C94" s="185" t="s">
        <v>706</v>
      </c>
      <c r="D94" s="185" t="s">
        <v>8</v>
      </c>
      <c r="E94" s="185" t="s">
        <v>429</v>
      </c>
      <c r="F94" s="185" t="s">
        <v>11</v>
      </c>
      <c r="G94" s="179">
        <v>60.3</v>
      </c>
      <c r="H94" s="185" t="s">
        <v>437</v>
      </c>
      <c r="I94" s="295" t="s">
        <v>431</v>
      </c>
    </row>
    <row r="95" spans="1:9">
      <c r="A95" s="1071"/>
      <c r="B95" s="1138"/>
      <c r="C95" s="185" t="s">
        <v>710</v>
      </c>
      <c r="D95" s="185" t="s">
        <v>6</v>
      </c>
      <c r="E95" s="185" t="s">
        <v>435</v>
      </c>
      <c r="F95" s="185" t="s">
        <v>11</v>
      </c>
      <c r="G95" s="179">
        <v>84.3</v>
      </c>
      <c r="H95" s="185" t="s">
        <v>437</v>
      </c>
      <c r="I95" s="295" t="s">
        <v>431</v>
      </c>
    </row>
    <row r="96" spans="1:9">
      <c r="A96" s="1071"/>
      <c r="B96" s="1138"/>
      <c r="C96" s="185"/>
      <c r="D96" s="185" t="s">
        <v>8</v>
      </c>
      <c r="E96" s="185" t="s">
        <v>445</v>
      </c>
      <c r="F96" s="185" t="s">
        <v>14</v>
      </c>
      <c r="G96" s="179">
        <v>61.3</v>
      </c>
      <c r="H96" s="185" t="s">
        <v>437</v>
      </c>
      <c r="I96" s="295" t="s">
        <v>448</v>
      </c>
    </row>
    <row r="97" spans="1:9">
      <c r="A97" s="1071"/>
      <c r="B97" s="1138"/>
      <c r="C97" s="185"/>
      <c r="D97" s="185"/>
      <c r="E97" s="185" t="s">
        <v>446</v>
      </c>
      <c r="F97" s="185" t="s">
        <v>14</v>
      </c>
      <c r="G97" s="179">
        <v>60.6</v>
      </c>
      <c r="H97" s="185" t="s">
        <v>437</v>
      </c>
      <c r="I97" s="295" t="s">
        <v>449</v>
      </c>
    </row>
    <row r="98" spans="1:9">
      <c r="A98" s="1071"/>
      <c r="B98" s="1138"/>
      <c r="C98" s="185" t="s">
        <v>711</v>
      </c>
      <c r="D98" s="185" t="s">
        <v>962</v>
      </c>
      <c r="E98" s="185" t="s">
        <v>456</v>
      </c>
      <c r="F98" s="185" t="s">
        <v>16</v>
      </c>
      <c r="G98" s="179">
        <v>84.5</v>
      </c>
      <c r="H98" s="185" t="s">
        <v>465</v>
      </c>
      <c r="I98" s="295" t="s">
        <v>962</v>
      </c>
    </row>
    <row r="99" spans="1:9">
      <c r="A99" s="1071"/>
      <c r="B99" s="1138"/>
      <c r="C99" s="185"/>
      <c r="D99" s="185"/>
      <c r="E99" s="185" t="s">
        <v>584</v>
      </c>
      <c r="F99" s="185" t="s">
        <v>18</v>
      </c>
      <c r="G99" s="179" t="s">
        <v>962</v>
      </c>
      <c r="H99" s="185" t="s">
        <v>465</v>
      </c>
      <c r="I99" s="295" t="s">
        <v>598</v>
      </c>
    </row>
    <row r="100" spans="1:9" ht="15.75" thickBot="1">
      <c r="A100" s="1072"/>
      <c r="B100" s="1139"/>
      <c r="C100" s="298" t="s">
        <v>712</v>
      </c>
      <c r="D100" s="298" t="s">
        <v>962</v>
      </c>
      <c r="E100" s="298" t="s">
        <v>763</v>
      </c>
      <c r="F100" s="298" t="s">
        <v>24</v>
      </c>
      <c r="G100" s="299">
        <v>61.3</v>
      </c>
      <c r="H100" s="298" t="s">
        <v>465</v>
      </c>
      <c r="I100" s="300" t="s">
        <v>127</v>
      </c>
    </row>
    <row r="101" spans="1:9" ht="15.75" thickBot="1">
      <c r="A101" s="304" t="s">
        <v>976</v>
      </c>
      <c r="B101" s="305" t="s">
        <v>12</v>
      </c>
      <c r="C101" s="306" t="s">
        <v>962</v>
      </c>
      <c r="D101" s="306" t="s">
        <v>962</v>
      </c>
      <c r="E101" s="306" t="s">
        <v>31</v>
      </c>
      <c r="F101" s="306" t="s">
        <v>31</v>
      </c>
      <c r="G101" s="307" t="s">
        <v>979</v>
      </c>
      <c r="H101" s="306" t="s">
        <v>5</v>
      </c>
      <c r="I101" s="308" t="s">
        <v>962</v>
      </c>
    </row>
    <row r="102" spans="1:9">
      <c r="F102" s="178"/>
      <c r="H102" s="178"/>
    </row>
    <row r="103" spans="1:9">
      <c r="H103" s="178"/>
    </row>
    <row r="104" spans="1:9">
      <c r="H104" s="178"/>
    </row>
    <row r="105" spans="1:9">
      <c r="H105" s="178"/>
    </row>
    <row r="106" spans="1:9">
      <c r="H106" s="178"/>
    </row>
    <row r="107" spans="1:9">
      <c r="H107" s="178"/>
    </row>
    <row r="108" spans="1:9">
      <c r="H108" s="178"/>
    </row>
    <row r="109" spans="1:9">
      <c r="H109" s="178"/>
    </row>
    <row r="110" spans="1:9">
      <c r="H110" s="178"/>
    </row>
    <row r="111" spans="1:9">
      <c r="H111" s="178"/>
    </row>
    <row r="112" spans="1:9">
      <c r="H112" s="178"/>
    </row>
    <row r="113" spans="8:8">
      <c r="H113" s="178"/>
    </row>
    <row r="114" spans="8:8">
      <c r="H114" s="178"/>
    </row>
    <row r="115" spans="8:8">
      <c r="H115" s="178"/>
    </row>
    <row r="116" spans="8:8">
      <c r="H116" s="178"/>
    </row>
    <row r="117" spans="8:8">
      <c r="H117" s="178"/>
    </row>
    <row r="118" spans="8:8">
      <c r="H118" s="178"/>
    </row>
    <row r="119" spans="8:8">
      <c r="H119" s="178"/>
    </row>
    <row r="120" spans="8:8">
      <c r="H120" s="178"/>
    </row>
    <row r="121" spans="8:8">
      <c r="H121" s="178"/>
    </row>
    <row r="122" spans="8:8">
      <c r="H122" s="178"/>
    </row>
    <row r="123" spans="8:8">
      <c r="H123" s="178"/>
    </row>
    <row r="124" spans="8:8">
      <c r="H124" s="178"/>
    </row>
    <row r="125" spans="8:8">
      <c r="H125" s="178"/>
    </row>
    <row r="126" spans="8:8">
      <c r="H126" s="178"/>
    </row>
    <row r="127" spans="8:8">
      <c r="H127" s="178"/>
    </row>
    <row r="128" spans="8:8">
      <c r="H128" s="178"/>
    </row>
    <row r="129" spans="8:8">
      <c r="H129" s="178"/>
    </row>
    <row r="130" spans="8:8">
      <c r="H130" s="178"/>
    </row>
    <row r="131" spans="8:8">
      <c r="H131" s="178"/>
    </row>
    <row r="132" spans="8:8">
      <c r="H132" s="178"/>
    </row>
    <row r="133" spans="8:8">
      <c r="H133" s="178"/>
    </row>
    <row r="134" spans="8:8">
      <c r="H134" s="178"/>
    </row>
    <row r="135" spans="8:8">
      <c r="H135" s="178"/>
    </row>
    <row r="136" spans="8:8">
      <c r="H136" s="178"/>
    </row>
    <row r="137" spans="8:8">
      <c r="H137" s="178"/>
    </row>
    <row r="138" spans="8:8">
      <c r="H138" s="178"/>
    </row>
    <row r="139" spans="8:8">
      <c r="H139" s="178"/>
    </row>
    <row r="140" spans="8:8">
      <c r="H140" s="178"/>
    </row>
    <row r="141" spans="8:8">
      <c r="H141" s="178"/>
    </row>
    <row r="142" spans="8:8">
      <c r="H142" s="178"/>
    </row>
    <row r="143" spans="8:8">
      <c r="H143" s="178"/>
    </row>
    <row r="144" spans="8:8">
      <c r="H144" s="178"/>
    </row>
    <row r="145" spans="8:8">
      <c r="H145" s="178"/>
    </row>
    <row r="146" spans="8:8">
      <c r="H146" s="178"/>
    </row>
    <row r="147" spans="8:8">
      <c r="H147" s="178"/>
    </row>
    <row r="148" spans="8:8">
      <c r="H148" s="178"/>
    </row>
    <row r="149" spans="8:8">
      <c r="H149" s="178"/>
    </row>
    <row r="150" spans="8:8">
      <c r="H150" s="178"/>
    </row>
    <row r="151" spans="8:8">
      <c r="H151" s="178"/>
    </row>
    <row r="152" spans="8:8">
      <c r="H152" s="178"/>
    </row>
    <row r="153" spans="8:8">
      <c r="H153" s="178"/>
    </row>
    <row r="154" spans="8:8">
      <c r="H154" s="178"/>
    </row>
    <row r="155" spans="8:8">
      <c r="H155" s="178"/>
    </row>
    <row r="156" spans="8:8">
      <c r="H156" s="178"/>
    </row>
    <row r="157" spans="8:8">
      <c r="H157" s="178"/>
    </row>
    <row r="158" spans="8:8">
      <c r="H158" s="178"/>
    </row>
    <row r="159" spans="8:8">
      <c r="H159" s="178"/>
    </row>
    <row r="160" spans="8:8">
      <c r="H160" s="178"/>
    </row>
    <row r="161" spans="8:8">
      <c r="H161" s="178"/>
    </row>
    <row r="162" spans="8:8">
      <c r="H162" s="178"/>
    </row>
    <row r="163" spans="8:8">
      <c r="H163" s="178"/>
    </row>
    <row r="164" spans="8:8">
      <c r="H164" s="178"/>
    </row>
    <row r="165" spans="8:8">
      <c r="H165" s="178"/>
    </row>
    <row r="166" spans="8:8">
      <c r="H166" s="178"/>
    </row>
    <row r="167" spans="8:8">
      <c r="H167" s="178"/>
    </row>
    <row r="168" spans="8:8">
      <c r="H168" s="178"/>
    </row>
    <row r="169" spans="8:8">
      <c r="H169" s="178"/>
    </row>
    <row r="170" spans="8:8">
      <c r="H170" s="178"/>
    </row>
    <row r="171" spans="8:8">
      <c r="H171" s="178"/>
    </row>
    <row r="172" spans="8:8">
      <c r="H172" s="178"/>
    </row>
    <row r="173" spans="8:8">
      <c r="H173" s="178"/>
    </row>
    <row r="174" spans="8:8">
      <c r="H174" s="178"/>
    </row>
    <row r="175" spans="8:8">
      <c r="H175" s="178"/>
    </row>
    <row r="176" spans="8:8">
      <c r="H176" s="178"/>
    </row>
    <row r="177" spans="8:8">
      <c r="H177" s="178"/>
    </row>
    <row r="178" spans="8:8">
      <c r="H178" s="178"/>
    </row>
    <row r="179" spans="8:8">
      <c r="H179" s="178"/>
    </row>
    <row r="180" spans="8:8">
      <c r="H180" s="178"/>
    </row>
    <row r="181" spans="8:8">
      <c r="H181" s="178"/>
    </row>
    <row r="182" spans="8:8">
      <c r="H182" s="178"/>
    </row>
    <row r="183" spans="8:8">
      <c r="H183" s="178"/>
    </row>
    <row r="184" spans="8:8">
      <c r="H184" s="178"/>
    </row>
    <row r="185" spans="8:8">
      <c r="H185" s="178"/>
    </row>
    <row r="186" spans="8:8">
      <c r="H186" s="178"/>
    </row>
    <row r="187" spans="8:8">
      <c r="H187" s="178"/>
    </row>
    <row r="188" spans="8:8">
      <c r="H188" s="178"/>
    </row>
    <row r="189" spans="8:8">
      <c r="H189" s="178"/>
    </row>
    <row r="190" spans="8:8">
      <c r="H190" s="178"/>
    </row>
    <row r="191" spans="8:8">
      <c r="H191" s="178"/>
    </row>
    <row r="192" spans="8:8">
      <c r="H192" s="178"/>
    </row>
    <row r="193" spans="8:8">
      <c r="H193" s="178"/>
    </row>
    <row r="194" spans="8:8">
      <c r="H194" s="178"/>
    </row>
    <row r="195" spans="8:8">
      <c r="H195" s="178"/>
    </row>
    <row r="196" spans="8:8">
      <c r="H196" s="178"/>
    </row>
    <row r="197" spans="8:8">
      <c r="H197" s="178"/>
    </row>
    <row r="198" spans="8:8">
      <c r="H198" s="178"/>
    </row>
    <row r="199" spans="8:8">
      <c r="H199" s="178"/>
    </row>
    <row r="200" spans="8:8">
      <c r="H200" s="178"/>
    </row>
    <row r="201" spans="8:8">
      <c r="H201" s="178"/>
    </row>
    <row r="202" spans="8:8">
      <c r="H202" s="178"/>
    </row>
    <row r="203" spans="8:8">
      <c r="H203" s="178"/>
    </row>
    <row r="204" spans="8:8">
      <c r="H204" s="178"/>
    </row>
    <row r="205" spans="8:8">
      <c r="H205" s="178"/>
    </row>
    <row r="206" spans="8:8">
      <c r="H206" s="178"/>
    </row>
    <row r="207" spans="8:8">
      <c r="H207" s="178"/>
    </row>
    <row r="208" spans="8:8">
      <c r="H208" s="178"/>
    </row>
    <row r="209" spans="8:8">
      <c r="H209" s="178"/>
    </row>
    <row r="210" spans="8:8">
      <c r="H210" s="178"/>
    </row>
    <row r="211" spans="8:8">
      <c r="H211" s="178"/>
    </row>
    <row r="212" spans="8:8">
      <c r="H212" s="178"/>
    </row>
    <row r="213" spans="8:8">
      <c r="H213" s="178"/>
    </row>
    <row r="214" spans="8:8">
      <c r="H214" s="178"/>
    </row>
    <row r="215" spans="8:8">
      <c r="H215" s="178"/>
    </row>
    <row r="216" spans="8:8">
      <c r="H216" s="178"/>
    </row>
    <row r="217" spans="8:8">
      <c r="H217" s="178"/>
    </row>
    <row r="218" spans="8:8">
      <c r="H218" s="178"/>
    </row>
    <row r="219" spans="8:8">
      <c r="H219" s="178"/>
    </row>
    <row r="220" spans="8:8">
      <c r="H220" s="178"/>
    </row>
    <row r="221" spans="8:8">
      <c r="H221" s="178"/>
    </row>
    <row r="222" spans="8:8">
      <c r="H222" s="178"/>
    </row>
    <row r="223" spans="8:8">
      <c r="H223" s="178"/>
    </row>
    <row r="224" spans="8:8">
      <c r="H224" s="178"/>
    </row>
    <row r="225" spans="8:8">
      <c r="H225" s="178"/>
    </row>
    <row r="226" spans="8:8">
      <c r="H226" s="178"/>
    </row>
    <row r="227" spans="8:8">
      <c r="H227" s="178"/>
    </row>
    <row r="228" spans="8:8">
      <c r="H228" s="178"/>
    </row>
    <row r="229" spans="8:8">
      <c r="H229" s="178"/>
    </row>
    <row r="230" spans="8:8">
      <c r="H230" s="178"/>
    </row>
    <row r="231" spans="8:8">
      <c r="H231" s="178"/>
    </row>
    <row r="232" spans="8:8">
      <c r="H232" s="178"/>
    </row>
    <row r="233" spans="8:8">
      <c r="H233" s="178"/>
    </row>
    <row r="234" spans="8:8">
      <c r="H234" s="178"/>
    </row>
    <row r="235" spans="8:8">
      <c r="H235" s="178"/>
    </row>
    <row r="236" spans="8:8">
      <c r="H236" s="178"/>
    </row>
    <row r="237" spans="8:8">
      <c r="H237" s="178"/>
    </row>
    <row r="238" spans="8:8">
      <c r="H238" s="178"/>
    </row>
    <row r="239" spans="8:8">
      <c r="H239" s="178"/>
    </row>
    <row r="240" spans="8:8">
      <c r="H240" s="178"/>
    </row>
    <row r="241" spans="8:8">
      <c r="H241" s="178"/>
    </row>
    <row r="242" spans="8:8">
      <c r="H242" s="178"/>
    </row>
    <row r="243" spans="8:8">
      <c r="H243" s="178"/>
    </row>
    <row r="244" spans="8:8">
      <c r="H244" s="178"/>
    </row>
    <row r="245" spans="8:8">
      <c r="H245" s="178"/>
    </row>
    <row r="246" spans="8:8">
      <c r="H246" s="178"/>
    </row>
    <row r="247" spans="8:8">
      <c r="H247" s="178"/>
    </row>
    <row r="248" spans="8:8">
      <c r="H248" s="178"/>
    </row>
    <row r="249" spans="8:8">
      <c r="H249" s="178"/>
    </row>
    <row r="250" spans="8:8">
      <c r="H250" s="178"/>
    </row>
    <row r="251" spans="8:8">
      <c r="H251" s="178"/>
    </row>
    <row r="252" spans="8:8">
      <c r="H252" s="178"/>
    </row>
    <row r="253" spans="8:8">
      <c r="H253" s="178"/>
    </row>
    <row r="254" spans="8:8">
      <c r="H254" s="178"/>
    </row>
    <row r="255" spans="8:8">
      <c r="H255" s="178"/>
    </row>
    <row r="256" spans="8:8">
      <c r="H256" s="178"/>
    </row>
    <row r="257" spans="8:8">
      <c r="H257" s="178"/>
    </row>
    <row r="258" spans="8:8">
      <c r="H258" s="178"/>
    </row>
    <row r="259" spans="8:8">
      <c r="H259" s="178"/>
    </row>
    <row r="260" spans="8:8">
      <c r="H260" s="178"/>
    </row>
    <row r="261" spans="8:8">
      <c r="H261" s="178"/>
    </row>
    <row r="262" spans="8:8">
      <c r="H262" s="178"/>
    </row>
    <row r="263" spans="8:8">
      <c r="H263" s="178"/>
    </row>
    <row r="264" spans="8:8">
      <c r="H264" s="178"/>
    </row>
    <row r="265" spans="8:8">
      <c r="H265" s="178"/>
    </row>
    <row r="266" spans="8:8">
      <c r="H266" s="178"/>
    </row>
    <row r="267" spans="8:8">
      <c r="H267" s="178"/>
    </row>
    <row r="268" spans="8:8">
      <c r="H268" s="178"/>
    </row>
    <row r="269" spans="8:8">
      <c r="H269" s="178"/>
    </row>
    <row r="270" spans="8:8">
      <c r="H270" s="178"/>
    </row>
    <row r="271" spans="8:8">
      <c r="H271" s="178"/>
    </row>
    <row r="272" spans="8:8">
      <c r="H272" s="178"/>
    </row>
    <row r="273" spans="8:8">
      <c r="H273" s="178"/>
    </row>
    <row r="274" spans="8:8">
      <c r="H274" s="178"/>
    </row>
    <row r="275" spans="8:8">
      <c r="H275" s="178"/>
    </row>
    <row r="276" spans="8:8">
      <c r="H276" s="178"/>
    </row>
    <row r="277" spans="8:8">
      <c r="H277" s="178"/>
    </row>
    <row r="278" spans="8:8">
      <c r="H278" s="178"/>
    </row>
    <row r="279" spans="8:8">
      <c r="H279" s="178"/>
    </row>
    <row r="280" spans="8:8">
      <c r="H280" s="178"/>
    </row>
  </sheetData>
  <mergeCells count="9">
    <mergeCell ref="A83:A100"/>
    <mergeCell ref="B83:B100"/>
    <mergeCell ref="A1:I3"/>
    <mergeCell ref="B5:B32"/>
    <mergeCell ref="A5:A32"/>
    <mergeCell ref="B33:B53"/>
    <mergeCell ref="A33:A53"/>
    <mergeCell ref="A54:A82"/>
    <mergeCell ref="B54:B82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90" orientation="landscape" r:id="rId1"/>
  <rowBreaks count="3" manualBreakCount="3">
    <brk id="32" max="16383" man="1"/>
    <brk id="53" max="16383" man="1"/>
    <brk id="8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dimension ref="A1:AH515"/>
  <sheetViews>
    <sheetView view="pageBreakPreview" topLeftCell="G1" zoomScale="60" zoomScaleNormal="90" workbookViewId="0">
      <selection activeCell="Z3" sqref="Z3:AD10"/>
    </sheetView>
  </sheetViews>
  <sheetFormatPr defaultRowHeight="15" outlineLevelCol="1"/>
  <cols>
    <col min="1" max="1" width="2.85546875" customWidth="1"/>
    <col min="2" max="2" width="18.7109375" bestFit="1" customWidth="1" outlineLevel="1"/>
    <col min="3" max="3" width="18" bestFit="1" customWidth="1" outlineLevel="1"/>
    <col min="4" max="4" width="9.140625" customWidth="1" outlineLevel="1"/>
    <col min="5" max="5" width="15.7109375" customWidth="1" outlineLevel="1"/>
    <col min="6" max="6" width="29.7109375" customWidth="1" outlineLevel="1"/>
    <col min="7" max="7" width="12" style="134" customWidth="1" outlineLevel="1"/>
    <col min="8" max="8" width="9.28515625" style="134" customWidth="1" outlineLevel="1"/>
    <col min="9" max="9" width="11.28515625" style="21" customWidth="1" outlineLevel="1"/>
    <col min="10" max="10" width="35" customWidth="1" outlineLevel="1"/>
    <col min="11" max="11" width="43.28515625" customWidth="1" outlineLevel="1"/>
    <col min="12" max="12" width="13.5703125" customWidth="1" outlineLevel="1"/>
    <col min="13" max="13" width="9.140625" customWidth="1" outlineLevel="1"/>
    <col min="14" max="14" width="11.85546875" customWidth="1" outlineLevel="1"/>
    <col min="15" max="16" width="9.140625" customWidth="1" outlineLevel="1"/>
    <col min="17" max="17" width="4" style="20" customWidth="1" outlineLevel="1"/>
    <col min="21" max="21" width="11.140625" bestFit="1" customWidth="1"/>
    <col min="22" max="22" width="8.140625" bestFit="1" customWidth="1"/>
    <col min="23" max="23" width="8.5703125" bestFit="1" customWidth="1"/>
    <col min="24" max="24" width="12.85546875" bestFit="1" customWidth="1"/>
    <col min="25" max="25" width="27.85546875" bestFit="1" customWidth="1"/>
    <col min="26" max="26" width="7.140625" bestFit="1" customWidth="1"/>
    <col min="27" max="27" width="12" bestFit="1" customWidth="1"/>
    <col min="28" max="28" width="8.7109375" style="12" bestFit="1" customWidth="1"/>
    <col min="29" max="29" width="7.140625" style="12" bestFit="1" customWidth="1"/>
    <col min="30" max="30" width="43.28515625" bestFit="1" customWidth="1"/>
  </cols>
  <sheetData>
    <row r="1" spans="1:34">
      <c r="S1" s="3"/>
      <c r="T1" s="3"/>
      <c r="U1" s="3"/>
      <c r="V1" s="3"/>
      <c r="W1" s="3"/>
      <c r="X1" s="3"/>
      <c r="Y1" s="7"/>
      <c r="Z1" s="7"/>
      <c r="AA1" s="3"/>
      <c r="AB1" s="3"/>
      <c r="AC1" s="8"/>
      <c r="AD1" s="8"/>
      <c r="AE1" s="1"/>
      <c r="AF1" s="1"/>
      <c r="AG1" s="1"/>
      <c r="AH1" s="1"/>
    </row>
    <row r="2" spans="1:34">
      <c r="S2" s="3"/>
      <c r="T2" s="3"/>
      <c r="U2" s="3"/>
      <c r="V2" s="3"/>
      <c r="W2" s="3"/>
      <c r="X2" s="3"/>
      <c r="Y2" s="7"/>
      <c r="Z2" s="7"/>
      <c r="AA2" s="3"/>
      <c r="AB2" s="3"/>
      <c r="AC2" s="8"/>
      <c r="AD2" s="8"/>
      <c r="AE2" s="1"/>
      <c r="AF2" s="1"/>
      <c r="AG2" s="1"/>
      <c r="AH2" s="1"/>
    </row>
    <row r="3" spans="1:34" ht="15" customHeight="1">
      <c r="S3" s="3"/>
      <c r="T3" s="3"/>
      <c r="U3" s="4"/>
      <c r="V3" s="1033" t="s">
        <v>38</v>
      </c>
      <c r="W3" s="1034"/>
      <c r="X3" s="1034"/>
      <c r="Y3" s="1034"/>
      <c r="Z3" s="1049" t="s">
        <v>39</v>
      </c>
      <c r="AA3" s="1049"/>
      <c r="AB3" s="1049"/>
      <c r="AC3" s="1049"/>
      <c r="AD3" s="1049"/>
      <c r="AE3" s="1"/>
      <c r="AF3" s="1"/>
      <c r="AG3" s="1"/>
      <c r="AH3" s="1"/>
    </row>
    <row r="4" spans="1:34" ht="15" customHeight="1">
      <c r="S4" s="3"/>
      <c r="T4" s="3"/>
      <c r="U4" s="4"/>
      <c r="V4" s="1033" t="s">
        <v>40</v>
      </c>
      <c r="W4" s="1034"/>
      <c r="X4" s="1034"/>
      <c r="Y4" s="1034"/>
      <c r="Z4" s="1049"/>
      <c r="AA4" s="1049"/>
      <c r="AB4" s="1049"/>
      <c r="AC4" s="1049"/>
      <c r="AD4" s="1049"/>
      <c r="AE4" s="1"/>
      <c r="AF4" s="1"/>
      <c r="AG4" s="1"/>
      <c r="AH4" s="1"/>
    </row>
    <row r="5" spans="1:34">
      <c r="S5" s="3"/>
      <c r="T5" s="3"/>
      <c r="U5" s="4"/>
      <c r="V5" s="16"/>
      <c r="W5" s="17"/>
      <c r="X5" s="1"/>
      <c r="Y5" s="1"/>
      <c r="Z5" s="6"/>
      <c r="AB5" s="5"/>
      <c r="AC5" s="5"/>
      <c r="AD5" s="6"/>
      <c r="AE5" s="1"/>
      <c r="AF5" s="1"/>
      <c r="AG5" s="1"/>
      <c r="AH5" s="1"/>
    </row>
    <row r="6" spans="1:34" ht="15" customHeight="1">
      <c r="B6" s="1140" t="s">
        <v>1005</v>
      </c>
      <c r="C6" s="1140"/>
      <c r="D6" s="1140"/>
      <c r="E6" s="1140"/>
      <c r="F6" s="1140"/>
      <c r="G6" s="1140"/>
      <c r="H6" s="1140"/>
      <c r="I6" s="1140"/>
      <c r="J6" s="1140"/>
      <c r="S6" s="3"/>
      <c r="T6" s="3"/>
      <c r="U6" s="3"/>
      <c r="V6" s="1033" t="s">
        <v>41</v>
      </c>
      <c r="W6" s="1034"/>
      <c r="X6" s="1034"/>
      <c r="Y6" s="1034"/>
      <c r="Z6" s="1036" t="s">
        <v>42</v>
      </c>
      <c r="AA6" s="1036"/>
      <c r="AB6" s="1036"/>
      <c r="AC6" s="1036"/>
      <c r="AD6" s="1036"/>
      <c r="AE6" s="1"/>
      <c r="AF6" s="1"/>
      <c r="AG6" s="1"/>
      <c r="AH6" s="1"/>
    </row>
    <row r="7" spans="1:34" ht="15" customHeight="1">
      <c r="B7" s="1140"/>
      <c r="C7" s="1140"/>
      <c r="D7" s="1140"/>
      <c r="E7" s="1140"/>
      <c r="F7" s="1140"/>
      <c r="G7" s="1140"/>
      <c r="H7" s="1140"/>
      <c r="I7" s="1140"/>
      <c r="J7" s="1140"/>
      <c r="S7" s="3"/>
      <c r="T7" s="3"/>
      <c r="U7" s="3"/>
      <c r="V7" s="1033" t="s">
        <v>43</v>
      </c>
      <c r="W7" s="1034"/>
      <c r="X7" s="1034"/>
      <c r="Y7" s="1034"/>
      <c r="Z7" s="1036"/>
      <c r="AA7" s="1036"/>
      <c r="AB7" s="1036"/>
      <c r="AC7" s="1036"/>
      <c r="AD7" s="1036"/>
      <c r="AE7" s="1"/>
      <c r="AF7" s="1"/>
      <c r="AG7" s="1"/>
      <c r="AH7" s="1"/>
    </row>
    <row r="8" spans="1:34">
      <c r="B8" s="1140"/>
      <c r="C8" s="1140"/>
      <c r="D8" s="1140"/>
      <c r="E8" s="1140"/>
      <c r="F8" s="1140"/>
      <c r="G8" s="1140"/>
      <c r="H8" s="1140"/>
      <c r="I8" s="1140"/>
      <c r="J8" s="1140"/>
      <c r="S8" s="3"/>
      <c r="T8" s="3"/>
      <c r="U8" s="3"/>
      <c r="V8" s="16"/>
      <c r="W8" s="17"/>
      <c r="X8" s="1"/>
      <c r="Y8" s="1"/>
      <c r="Z8" s="2"/>
      <c r="AB8" s="9"/>
      <c r="AC8" s="10"/>
      <c r="AD8" s="2"/>
      <c r="AE8" s="1"/>
      <c r="AF8" s="1"/>
      <c r="AG8" s="1"/>
      <c r="AH8" s="1"/>
    </row>
    <row r="9" spans="1:34" ht="15" customHeight="1">
      <c r="S9" s="3"/>
      <c r="T9" s="3"/>
      <c r="U9" s="3"/>
      <c r="V9" s="1033" t="s">
        <v>44</v>
      </c>
      <c r="W9" s="1034"/>
      <c r="X9" s="1034"/>
      <c r="Y9" s="1034"/>
      <c r="Z9" s="1041" t="s">
        <v>45</v>
      </c>
      <c r="AA9" s="1041"/>
      <c r="AB9" s="1041"/>
      <c r="AC9" s="1041"/>
      <c r="AD9" s="1041"/>
      <c r="AE9" s="1"/>
      <c r="AF9" s="1"/>
      <c r="AG9" s="1"/>
      <c r="AH9" s="1"/>
    </row>
    <row r="10" spans="1:34" s="14" customFormat="1">
      <c r="A10"/>
      <c r="B10"/>
      <c r="C10"/>
      <c r="D10"/>
      <c r="E10"/>
      <c r="F10"/>
      <c r="G10" s="134"/>
      <c r="H10" s="134"/>
      <c r="I10" s="21"/>
      <c r="J10"/>
      <c r="K10"/>
      <c r="L10"/>
      <c r="M10"/>
      <c r="N10"/>
      <c r="O10"/>
      <c r="P10"/>
      <c r="Q10" s="20"/>
      <c r="R10"/>
      <c r="S10" s="3"/>
      <c r="T10" s="3"/>
      <c r="U10" s="5"/>
      <c r="V10" s="1033" t="s">
        <v>46</v>
      </c>
      <c r="W10" s="1034"/>
      <c r="X10" s="1034"/>
      <c r="Y10" s="1034"/>
      <c r="Z10" s="1042" t="s">
        <v>47</v>
      </c>
      <c r="AA10" s="1042"/>
      <c r="AB10" s="1042"/>
      <c r="AC10" s="1042"/>
      <c r="AD10" s="1042"/>
      <c r="AE10" s="1"/>
      <c r="AF10" s="1"/>
      <c r="AG10" s="1"/>
      <c r="AH10" s="1"/>
    </row>
    <row r="11" spans="1:34">
      <c r="S11" s="3"/>
      <c r="T11" s="3"/>
      <c r="U11" s="3"/>
      <c r="V11" s="3"/>
      <c r="W11" s="3"/>
      <c r="X11" s="3"/>
      <c r="Y11" s="7"/>
      <c r="Z11" s="7"/>
      <c r="AA11" s="3"/>
      <c r="AB11" s="3"/>
      <c r="AC11" s="8"/>
      <c r="AD11" s="8"/>
      <c r="AE11" s="1"/>
      <c r="AF11" s="1"/>
      <c r="AG11" s="1"/>
      <c r="AH11" s="1"/>
    </row>
    <row r="12" spans="1:34">
      <c r="G12"/>
      <c r="I12"/>
      <c r="Q12"/>
      <c r="AE12" s="1"/>
      <c r="AF12" s="1"/>
      <c r="AG12" s="1"/>
      <c r="AH12" s="12"/>
    </row>
    <row r="13" spans="1:34" ht="30.75" thickBot="1">
      <c r="A13" s="14"/>
      <c r="B13" s="19" t="s">
        <v>52</v>
      </c>
      <c r="C13" s="13" t="s">
        <v>49</v>
      </c>
      <c r="D13" s="13" t="s">
        <v>419</v>
      </c>
      <c r="E13" s="19" t="s">
        <v>51</v>
      </c>
      <c r="F13" s="19" t="s">
        <v>50</v>
      </c>
      <c r="G13" s="19" t="s">
        <v>60</v>
      </c>
      <c r="H13" s="283" t="s">
        <v>59</v>
      </c>
      <c r="I13" s="13" t="s">
        <v>53</v>
      </c>
      <c r="J13" s="13" t="s">
        <v>54</v>
      </c>
      <c r="Q13" s="13"/>
      <c r="R13" s="19"/>
      <c r="S13" s="89" t="s">
        <v>417</v>
      </c>
      <c r="T13" s="89" t="s">
        <v>62</v>
      </c>
      <c r="U13" s="90" t="s">
        <v>52</v>
      </c>
      <c r="V13" s="90" t="s">
        <v>419</v>
      </c>
      <c r="W13" s="90" t="s">
        <v>51</v>
      </c>
      <c r="X13" s="90" t="s">
        <v>49</v>
      </c>
      <c r="Y13" s="90" t="s">
        <v>50</v>
      </c>
      <c r="Z13" s="90" t="s">
        <v>418</v>
      </c>
      <c r="AA13" s="90" t="s">
        <v>60</v>
      </c>
      <c r="AB13" s="90" t="s">
        <v>59</v>
      </c>
      <c r="AC13" s="90" t="s">
        <v>53</v>
      </c>
      <c r="AD13" s="90" t="s">
        <v>54</v>
      </c>
      <c r="AE13" s="91"/>
      <c r="AF13" s="91"/>
      <c r="AG13" s="91"/>
      <c r="AH13" s="13"/>
    </row>
    <row r="14" spans="1:34" ht="20.25" customHeight="1">
      <c r="B14" s="289" t="s">
        <v>55</v>
      </c>
      <c r="C14" s="290" t="s">
        <v>12</v>
      </c>
      <c r="D14" s="291" t="s">
        <v>708</v>
      </c>
      <c r="E14" s="291" t="s">
        <v>464</v>
      </c>
      <c r="F14" s="291" t="s">
        <v>483</v>
      </c>
      <c r="G14" s="291" t="s">
        <v>31</v>
      </c>
      <c r="H14" s="292">
        <v>94.1</v>
      </c>
      <c r="I14" s="291" t="s">
        <v>5</v>
      </c>
      <c r="J14" s="293" t="s">
        <v>249</v>
      </c>
      <c r="K14" s="285"/>
      <c r="L14" s="285"/>
      <c r="M14" s="285"/>
      <c r="N14" s="285"/>
      <c r="O14" s="285"/>
      <c r="P14" s="285"/>
      <c r="Q14"/>
      <c r="S14" s="22"/>
      <c r="T14" s="22"/>
      <c r="U14" s="22" t="s">
        <v>55</v>
      </c>
      <c r="V14" s="22" t="s">
        <v>0</v>
      </c>
      <c r="W14" s="22" t="s">
        <v>4</v>
      </c>
      <c r="X14" s="22" t="s">
        <v>415</v>
      </c>
      <c r="Y14" s="22" t="s">
        <v>191</v>
      </c>
      <c r="Z14" s="22">
        <v>1986</v>
      </c>
      <c r="AA14" s="22" t="s">
        <v>27</v>
      </c>
      <c r="AB14" s="28">
        <v>63</v>
      </c>
      <c r="AC14" s="23" t="s">
        <v>7</v>
      </c>
      <c r="AD14" s="22" t="s">
        <v>64</v>
      </c>
      <c r="AE14" s="1"/>
      <c r="AF14" s="1"/>
      <c r="AG14" s="1"/>
    </row>
    <row r="15" spans="1:34" ht="20.25" customHeight="1">
      <c r="B15" s="294"/>
      <c r="C15" s="284"/>
      <c r="D15" s="185"/>
      <c r="E15" s="185"/>
      <c r="F15" s="185" t="s">
        <v>544</v>
      </c>
      <c r="G15" s="185" t="s">
        <v>36</v>
      </c>
      <c r="H15" s="179" t="s">
        <v>962</v>
      </c>
      <c r="I15" s="185" t="s">
        <v>5</v>
      </c>
      <c r="J15" s="295" t="s">
        <v>565</v>
      </c>
      <c r="K15" s="285"/>
      <c r="L15" s="285"/>
      <c r="M15" s="285"/>
      <c r="N15" s="285"/>
      <c r="O15" s="285"/>
      <c r="P15" s="285"/>
      <c r="Q15"/>
      <c r="S15" s="22"/>
      <c r="T15" s="22"/>
      <c r="U15" s="22" t="s">
        <v>55</v>
      </c>
      <c r="V15" s="22" t="s">
        <v>0</v>
      </c>
      <c r="W15" s="22" t="s">
        <v>4</v>
      </c>
      <c r="X15" s="22" t="s">
        <v>415</v>
      </c>
      <c r="Y15" s="22" t="s">
        <v>318</v>
      </c>
      <c r="Z15" s="22">
        <v>1989</v>
      </c>
      <c r="AA15" s="22" t="s">
        <v>32</v>
      </c>
      <c r="AB15" s="28">
        <v>63</v>
      </c>
      <c r="AC15" s="23" t="s">
        <v>7</v>
      </c>
      <c r="AD15" s="22" t="s">
        <v>319</v>
      </c>
    </row>
    <row r="16" spans="1:34" ht="20.25" customHeight="1">
      <c r="B16" s="294"/>
      <c r="C16" s="284"/>
      <c r="D16" s="185"/>
      <c r="E16" s="185"/>
      <c r="F16" s="185" t="s">
        <v>590</v>
      </c>
      <c r="G16" s="185" t="s">
        <v>18</v>
      </c>
      <c r="H16" s="179">
        <v>94</v>
      </c>
      <c r="I16" s="185" t="s">
        <v>5</v>
      </c>
      <c r="J16" s="295" t="s">
        <v>962</v>
      </c>
      <c r="K16" s="285"/>
      <c r="L16" s="285"/>
      <c r="M16" s="285"/>
      <c r="N16" s="285"/>
      <c r="O16" s="285"/>
      <c r="P16" s="285"/>
      <c r="Q16"/>
      <c r="S16" s="22"/>
      <c r="T16" s="22"/>
      <c r="U16" s="22" t="s">
        <v>55</v>
      </c>
      <c r="V16" s="22" t="s">
        <v>0</v>
      </c>
      <c r="W16" s="22" t="s">
        <v>4</v>
      </c>
      <c r="X16" s="22" t="s">
        <v>411</v>
      </c>
      <c r="Y16" s="22" t="s">
        <v>179</v>
      </c>
      <c r="Z16" s="22">
        <v>1995</v>
      </c>
      <c r="AA16" s="22" t="s">
        <v>26</v>
      </c>
      <c r="AB16" s="28">
        <v>63</v>
      </c>
      <c r="AC16" s="23" t="s">
        <v>7</v>
      </c>
      <c r="AD16" s="22" t="s">
        <v>180</v>
      </c>
    </row>
    <row r="17" spans="2:34" ht="20.25" customHeight="1">
      <c r="B17" s="294"/>
      <c r="C17" s="284"/>
      <c r="D17" s="185"/>
      <c r="E17" s="185"/>
      <c r="F17" s="185" t="s">
        <v>870</v>
      </c>
      <c r="G17" s="185" t="s">
        <v>31</v>
      </c>
      <c r="H17" s="179">
        <v>92</v>
      </c>
      <c r="I17" s="185" t="s">
        <v>5</v>
      </c>
      <c r="J17" s="295" t="s">
        <v>871</v>
      </c>
      <c r="K17" s="285"/>
      <c r="L17" s="285"/>
      <c r="M17" s="285"/>
      <c r="N17" s="285"/>
      <c r="O17" s="285"/>
      <c r="P17" s="285"/>
      <c r="Q17"/>
      <c r="S17" s="22"/>
      <c r="T17" s="22"/>
      <c r="U17" s="22" t="s">
        <v>55</v>
      </c>
      <c r="V17" s="22" t="s">
        <v>0</v>
      </c>
      <c r="W17" s="22" t="s">
        <v>4</v>
      </c>
      <c r="X17" s="22" t="s">
        <v>411</v>
      </c>
      <c r="Y17" s="22" t="s">
        <v>267</v>
      </c>
      <c r="Z17" s="22">
        <v>1995</v>
      </c>
      <c r="AA17" s="22" t="s">
        <v>32</v>
      </c>
      <c r="AB17" s="28">
        <v>63</v>
      </c>
      <c r="AC17" s="23" t="s">
        <v>7</v>
      </c>
      <c r="AD17" s="22" t="s">
        <v>268</v>
      </c>
    </row>
    <row r="18" spans="2:34" ht="20.25" customHeight="1">
      <c r="B18" s="294"/>
      <c r="C18" s="284"/>
      <c r="D18" s="185"/>
      <c r="E18" s="185" t="s">
        <v>17</v>
      </c>
      <c r="F18" s="185" t="s">
        <v>433</v>
      </c>
      <c r="G18" s="185" t="s">
        <v>11</v>
      </c>
      <c r="H18" s="179">
        <v>83</v>
      </c>
      <c r="I18" s="185" t="s">
        <v>5</v>
      </c>
      <c r="J18" s="295" t="s">
        <v>432</v>
      </c>
      <c r="K18" s="285"/>
      <c r="L18" s="285"/>
      <c r="M18" s="285"/>
      <c r="N18" s="285"/>
      <c r="O18" s="285"/>
      <c r="P18" s="285"/>
      <c r="Q18"/>
      <c r="S18" s="22"/>
      <c r="T18" s="22"/>
      <c r="U18" s="22" t="s">
        <v>55</v>
      </c>
      <c r="V18" s="22" t="s">
        <v>0</v>
      </c>
      <c r="W18" s="22" t="s">
        <v>4</v>
      </c>
      <c r="X18" s="22" t="s">
        <v>411</v>
      </c>
      <c r="Y18" s="22" t="s">
        <v>394</v>
      </c>
      <c r="Z18" s="22">
        <v>1997</v>
      </c>
      <c r="AA18" s="22" t="s">
        <v>36</v>
      </c>
      <c r="AB18" s="28">
        <v>63</v>
      </c>
      <c r="AC18" s="23" t="s">
        <v>7</v>
      </c>
      <c r="AD18" s="22" t="s">
        <v>395</v>
      </c>
    </row>
    <row r="19" spans="2:34" ht="20.25" customHeight="1">
      <c r="B19" s="294"/>
      <c r="C19" s="284"/>
      <c r="D19" s="185"/>
      <c r="E19" s="185"/>
      <c r="F19" s="185" t="s">
        <v>473</v>
      </c>
      <c r="G19" s="185" t="s">
        <v>23</v>
      </c>
      <c r="H19" s="179">
        <v>81.400000000000006</v>
      </c>
      <c r="I19" s="185" t="s">
        <v>5</v>
      </c>
      <c r="J19" s="295" t="s">
        <v>475</v>
      </c>
      <c r="K19" s="285"/>
      <c r="L19" s="285"/>
      <c r="M19" s="285"/>
      <c r="N19" s="285"/>
      <c r="O19" s="285"/>
      <c r="P19" s="285"/>
      <c r="Q19"/>
      <c r="S19" s="22"/>
      <c r="T19" s="22"/>
      <c r="U19" s="22" t="s">
        <v>55</v>
      </c>
      <c r="V19" s="22" t="s">
        <v>0</v>
      </c>
      <c r="W19" s="22" t="s">
        <v>4</v>
      </c>
      <c r="X19" s="22" t="s">
        <v>411</v>
      </c>
      <c r="Y19" s="22" t="s">
        <v>219</v>
      </c>
      <c r="Z19" s="22">
        <v>1994</v>
      </c>
      <c r="AA19" s="22" t="s">
        <v>28</v>
      </c>
      <c r="AB19" s="28">
        <v>63</v>
      </c>
      <c r="AC19" s="23" t="s">
        <v>7</v>
      </c>
      <c r="AD19" s="22" t="s">
        <v>61</v>
      </c>
    </row>
    <row r="20" spans="2:34" ht="20.25" customHeight="1">
      <c r="B20" s="294"/>
      <c r="C20" s="284"/>
      <c r="D20" s="185" t="s">
        <v>709</v>
      </c>
      <c r="E20" s="185" t="s">
        <v>9</v>
      </c>
      <c r="F20" s="185" t="s">
        <v>475</v>
      </c>
      <c r="G20" s="185" t="s">
        <v>23</v>
      </c>
      <c r="H20" s="179">
        <v>70.3</v>
      </c>
      <c r="I20" s="185" t="s">
        <v>5</v>
      </c>
      <c r="J20" s="295" t="s">
        <v>121</v>
      </c>
      <c r="K20" s="285"/>
      <c r="L20" s="285"/>
      <c r="M20" s="285"/>
      <c r="N20" s="285"/>
      <c r="O20" s="285"/>
      <c r="P20" s="285"/>
      <c r="Q20"/>
      <c r="S20" s="22"/>
      <c r="T20" s="22"/>
      <c r="U20" s="22" t="s">
        <v>55</v>
      </c>
      <c r="V20" s="22" t="s">
        <v>0</v>
      </c>
      <c r="W20" s="22" t="s">
        <v>4</v>
      </c>
      <c r="X20" s="22" t="s">
        <v>411</v>
      </c>
      <c r="Y20" s="22" t="s">
        <v>199</v>
      </c>
      <c r="Z20" s="22">
        <v>1997</v>
      </c>
      <c r="AA20" s="22" t="s">
        <v>27</v>
      </c>
      <c r="AB20" s="28">
        <v>63</v>
      </c>
      <c r="AC20" s="23" t="s">
        <v>7</v>
      </c>
      <c r="AD20" s="22" t="s">
        <v>64</v>
      </c>
    </row>
    <row r="21" spans="2:34" ht="20.25" customHeight="1">
      <c r="B21" s="294"/>
      <c r="C21" s="284"/>
      <c r="D21" s="185"/>
      <c r="E21" s="185" t="s">
        <v>464</v>
      </c>
      <c r="F21" s="185" t="s">
        <v>432</v>
      </c>
      <c r="G21" s="185" t="s">
        <v>11</v>
      </c>
      <c r="H21" s="179">
        <v>93.2</v>
      </c>
      <c r="I21" s="185" t="s">
        <v>5</v>
      </c>
      <c r="J21" s="295" t="s">
        <v>436</v>
      </c>
      <c r="K21" s="285"/>
      <c r="L21" s="285"/>
      <c r="M21" s="285"/>
      <c r="N21" s="285"/>
      <c r="O21" s="285"/>
      <c r="P21" s="285"/>
      <c r="Q21"/>
      <c r="S21" s="22"/>
      <c r="T21" s="22"/>
      <c r="U21" s="22" t="s">
        <v>55</v>
      </c>
      <c r="V21" s="22" t="s">
        <v>0</v>
      </c>
      <c r="W21" s="22" t="s">
        <v>8</v>
      </c>
      <c r="X21" s="22" t="s">
        <v>415</v>
      </c>
      <c r="Y21" s="22" t="s">
        <v>186</v>
      </c>
      <c r="Z21" s="22">
        <v>1981</v>
      </c>
      <c r="AA21" s="22" t="s">
        <v>27</v>
      </c>
      <c r="AB21" s="28">
        <v>68</v>
      </c>
      <c r="AC21" s="23" t="s">
        <v>7</v>
      </c>
      <c r="AD21" s="22" t="s">
        <v>64</v>
      </c>
    </row>
    <row r="22" spans="2:34" ht="20.25" customHeight="1">
      <c r="B22" s="294"/>
      <c r="C22" s="284"/>
      <c r="D22" s="185" t="s">
        <v>706</v>
      </c>
      <c r="E22" s="185" t="s">
        <v>9</v>
      </c>
      <c r="F22" s="185" t="s">
        <v>831</v>
      </c>
      <c r="G22" s="185" t="s">
        <v>26</v>
      </c>
      <c r="H22" s="179">
        <v>67.3</v>
      </c>
      <c r="I22" s="185" t="s">
        <v>5</v>
      </c>
      <c r="J22" s="295" t="s">
        <v>471</v>
      </c>
      <c r="K22" s="285"/>
      <c r="L22" s="285"/>
      <c r="M22" s="285"/>
      <c r="N22" s="285"/>
      <c r="O22" s="285"/>
      <c r="P22" s="285"/>
      <c r="Q22"/>
      <c r="S22" s="22"/>
      <c r="T22" s="22"/>
      <c r="U22" s="22" t="s">
        <v>55</v>
      </c>
      <c r="V22" s="22" t="s">
        <v>0</v>
      </c>
      <c r="W22" s="22" t="s">
        <v>8</v>
      </c>
      <c r="X22" s="22" t="s">
        <v>415</v>
      </c>
      <c r="Y22" s="22" t="s">
        <v>396</v>
      </c>
      <c r="Z22" s="22">
        <v>1989</v>
      </c>
      <c r="AA22" s="22" t="s">
        <v>36</v>
      </c>
      <c r="AB22" s="28">
        <v>68</v>
      </c>
      <c r="AC22" s="23" t="s">
        <v>7</v>
      </c>
      <c r="AD22" s="22" t="s">
        <v>397</v>
      </c>
      <c r="AH22" s="14"/>
    </row>
    <row r="23" spans="2:34" ht="20.25" customHeight="1">
      <c r="B23" s="294"/>
      <c r="C23" s="284"/>
      <c r="D23" s="185"/>
      <c r="E23" s="185"/>
      <c r="F23" s="185" t="s">
        <v>865</v>
      </c>
      <c r="G23" s="185" t="s">
        <v>27</v>
      </c>
      <c r="H23" s="179">
        <v>71.8</v>
      </c>
      <c r="I23" s="185" t="s">
        <v>5</v>
      </c>
      <c r="J23" s="295" t="s">
        <v>962</v>
      </c>
      <c r="K23" s="285"/>
      <c r="L23" s="285"/>
      <c r="M23" s="285"/>
      <c r="N23" s="285"/>
      <c r="O23" s="285"/>
      <c r="P23" s="285"/>
      <c r="Q23"/>
      <c r="S23" s="22"/>
      <c r="T23" s="22"/>
      <c r="U23" s="22" t="s">
        <v>55</v>
      </c>
      <c r="V23" s="22" t="s">
        <v>0</v>
      </c>
      <c r="W23" s="22" t="s">
        <v>8</v>
      </c>
      <c r="X23" s="22" t="s">
        <v>415</v>
      </c>
      <c r="Y23" s="22" t="s">
        <v>171</v>
      </c>
      <c r="Z23" s="22">
        <v>1980</v>
      </c>
      <c r="AA23" s="22" t="s">
        <v>24</v>
      </c>
      <c r="AB23" s="28">
        <v>68</v>
      </c>
      <c r="AC23" s="23" t="s">
        <v>7</v>
      </c>
      <c r="AD23" s="22" t="s">
        <v>172</v>
      </c>
    </row>
    <row r="24" spans="2:34" ht="20.25" customHeight="1">
      <c r="B24" s="294"/>
      <c r="C24" s="284"/>
      <c r="D24" s="185"/>
      <c r="E24" s="185" t="s">
        <v>464</v>
      </c>
      <c r="F24" s="185" t="s">
        <v>265</v>
      </c>
      <c r="G24" s="185" t="s">
        <v>32</v>
      </c>
      <c r="H24" s="179">
        <v>93.4</v>
      </c>
      <c r="I24" s="185" t="s">
        <v>5</v>
      </c>
      <c r="J24" s="295" t="s">
        <v>520</v>
      </c>
      <c r="K24" s="285"/>
      <c r="L24" s="285"/>
      <c r="M24" s="285"/>
      <c r="N24" s="285"/>
      <c r="O24" s="285"/>
      <c r="P24" s="285"/>
      <c r="Q24"/>
      <c r="S24" s="22"/>
      <c r="T24" s="22"/>
      <c r="U24" s="22" t="s">
        <v>55</v>
      </c>
      <c r="V24" s="22" t="s">
        <v>0</v>
      </c>
      <c r="W24" s="22" t="s">
        <v>8</v>
      </c>
      <c r="X24" s="22" t="s">
        <v>415</v>
      </c>
      <c r="Y24" s="22" t="s">
        <v>326</v>
      </c>
      <c r="Z24" s="22">
        <v>1992</v>
      </c>
      <c r="AA24" s="22" t="s">
        <v>32</v>
      </c>
      <c r="AB24" s="28">
        <v>68</v>
      </c>
      <c r="AC24" s="23" t="s">
        <v>7</v>
      </c>
      <c r="AD24" s="22" t="s">
        <v>313</v>
      </c>
    </row>
    <row r="25" spans="2:34" ht="20.25" customHeight="1">
      <c r="B25" s="294"/>
      <c r="C25" s="284"/>
      <c r="D25" s="185"/>
      <c r="E25" s="185"/>
      <c r="F25" s="185" t="s">
        <v>457</v>
      </c>
      <c r="G25" s="185" t="s">
        <v>16</v>
      </c>
      <c r="H25" s="179">
        <v>102</v>
      </c>
      <c r="I25" s="185" t="s">
        <v>5</v>
      </c>
      <c r="J25" s="295" t="s">
        <v>962</v>
      </c>
      <c r="K25" s="285"/>
      <c r="L25" s="285"/>
      <c r="M25" s="285"/>
      <c r="N25" s="285"/>
      <c r="O25" s="285"/>
      <c r="P25" s="285"/>
      <c r="Q25"/>
      <c r="S25" s="22"/>
      <c r="T25" s="22"/>
      <c r="U25" s="22" t="s">
        <v>55</v>
      </c>
      <c r="V25" s="22" t="s">
        <v>0</v>
      </c>
      <c r="W25" s="22" t="s">
        <v>8</v>
      </c>
      <c r="X25" s="22" t="s">
        <v>411</v>
      </c>
      <c r="Y25" s="22" t="s">
        <v>282</v>
      </c>
      <c r="Z25" s="22">
        <v>1995</v>
      </c>
      <c r="AA25" s="22" t="s">
        <v>32</v>
      </c>
      <c r="AB25" s="28">
        <v>68</v>
      </c>
      <c r="AC25" s="23" t="s">
        <v>7</v>
      </c>
      <c r="AD25" s="22" t="s">
        <v>283</v>
      </c>
    </row>
    <row r="26" spans="2:34" ht="20.25" customHeight="1">
      <c r="B26" s="294"/>
      <c r="C26" s="284"/>
      <c r="D26" s="185"/>
      <c r="E26" s="185"/>
      <c r="F26" s="185" t="s">
        <v>461</v>
      </c>
      <c r="G26" s="185" t="s">
        <v>16</v>
      </c>
      <c r="H26" s="179">
        <v>102.9</v>
      </c>
      <c r="I26" s="185" t="s">
        <v>5</v>
      </c>
      <c r="J26" s="295" t="s">
        <v>962</v>
      </c>
      <c r="K26" s="285"/>
      <c r="L26" s="285"/>
      <c r="M26" s="285"/>
      <c r="N26" s="285"/>
      <c r="O26" s="285"/>
      <c r="P26" s="285"/>
      <c r="Q26"/>
      <c r="S26" s="22"/>
      <c r="T26" s="22"/>
      <c r="U26" s="22" t="s">
        <v>55</v>
      </c>
      <c r="V26" s="22" t="s">
        <v>0</v>
      </c>
      <c r="W26" s="22" t="s">
        <v>8</v>
      </c>
      <c r="X26" s="22" t="s">
        <v>411</v>
      </c>
      <c r="Y26" s="22" t="s">
        <v>405</v>
      </c>
      <c r="Z26" s="22">
        <v>1998</v>
      </c>
      <c r="AA26" s="22" t="s">
        <v>36</v>
      </c>
      <c r="AB26" s="28">
        <v>68</v>
      </c>
      <c r="AC26" s="23" t="s">
        <v>7</v>
      </c>
      <c r="AD26" s="22" t="s">
        <v>406</v>
      </c>
    </row>
    <row r="27" spans="2:34" ht="20.25" customHeight="1">
      <c r="B27" s="294"/>
      <c r="C27" s="284"/>
      <c r="D27" s="185"/>
      <c r="E27" s="185" t="s">
        <v>17</v>
      </c>
      <c r="F27" s="185" t="s">
        <v>460</v>
      </c>
      <c r="G27" s="185" t="s">
        <v>16</v>
      </c>
      <c r="H27" s="179">
        <v>76.099999999999994</v>
      </c>
      <c r="I27" s="185" t="s">
        <v>5</v>
      </c>
      <c r="J27" s="295" t="s">
        <v>962</v>
      </c>
      <c r="K27" s="285"/>
      <c r="L27" s="285"/>
      <c r="M27" s="285"/>
      <c r="N27" s="285"/>
      <c r="O27" s="285"/>
      <c r="P27" s="285"/>
      <c r="Q27"/>
      <c r="S27" s="22"/>
      <c r="T27" s="22"/>
      <c r="U27" s="22" t="s">
        <v>55</v>
      </c>
      <c r="V27" s="22" t="s">
        <v>0</v>
      </c>
      <c r="W27" s="22" t="s">
        <v>9</v>
      </c>
      <c r="X27" s="22" t="s">
        <v>415</v>
      </c>
      <c r="Y27" s="22" t="s">
        <v>187</v>
      </c>
      <c r="Z27" s="22">
        <v>1981</v>
      </c>
      <c r="AA27" s="22" t="s">
        <v>27</v>
      </c>
      <c r="AB27" s="28">
        <v>73</v>
      </c>
      <c r="AC27" s="23" t="s">
        <v>7</v>
      </c>
      <c r="AD27" s="22" t="s">
        <v>64</v>
      </c>
    </row>
    <row r="28" spans="2:34" ht="20.25" customHeight="1">
      <c r="B28" s="294"/>
      <c r="C28" s="284"/>
      <c r="D28" s="185" t="s">
        <v>710</v>
      </c>
      <c r="E28" s="185" t="s">
        <v>464</v>
      </c>
      <c r="F28" s="185" t="s">
        <v>589</v>
      </c>
      <c r="G28" s="185" t="s">
        <v>18</v>
      </c>
      <c r="H28" s="179" t="s">
        <v>962</v>
      </c>
      <c r="I28" s="185" t="s">
        <v>5</v>
      </c>
      <c r="J28" s="295" t="s">
        <v>962</v>
      </c>
      <c r="K28" s="285"/>
      <c r="L28" s="285"/>
      <c r="M28" s="285"/>
      <c r="N28" s="285"/>
      <c r="O28" s="285"/>
      <c r="P28" s="285"/>
      <c r="Q28"/>
      <c r="S28" s="22"/>
      <c r="T28" s="22"/>
      <c r="U28" s="22" t="s">
        <v>55</v>
      </c>
      <c r="V28" s="22" t="s">
        <v>0</v>
      </c>
      <c r="W28" s="22" t="s">
        <v>9</v>
      </c>
      <c r="X28" s="22" t="s">
        <v>415</v>
      </c>
      <c r="Y28" s="22" t="s">
        <v>367</v>
      </c>
      <c r="Z28" s="22">
        <v>1991</v>
      </c>
      <c r="AA28" s="22" t="s">
        <v>36</v>
      </c>
      <c r="AB28" s="28">
        <v>73</v>
      </c>
      <c r="AC28" s="23" t="s">
        <v>7</v>
      </c>
      <c r="AD28" s="22" t="s">
        <v>368</v>
      </c>
    </row>
    <row r="29" spans="2:34" ht="20.25" customHeight="1">
      <c r="B29" s="294"/>
      <c r="C29" s="284"/>
      <c r="D29" s="185"/>
      <c r="E29" s="185"/>
      <c r="F29" s="185" t="s">
        <v>864</v>
      </c>
      <c r="G29" s="185" t="s">
        <v>27</v>
      </c>
      <c r="H29" s="179">
        <v>95.8</v>
      </c>
      <c r="I29" s="185" t="s">
        <v>5</v>
      </c>
      <c r="J29" s="295" t="s">
        <v>962</v>
      </c>
      <c r="K29" s="285"/>
      <c r="L29" s="285"/>
      <c r="M29" s="285"/>
      <c r="N29" s="285"/>
      <c r="O29" s="285"/>
      <c r="P29" s="285"/>
      <c r="Q29"/>
      <c r="S29" s="22"/>
      <c r="T29" s="22"/>
      <c r="U29" s="22" t="s">
        <v>55</v>
      </c>
      <c r="V29" s="22" t="s">
        <v>0</v>
      </c>
      <c r="W29" s="22" t="s">
        <v>9</v>
      </c>
      <c r="X29" s="22" t="s">
        <v>415</v>
      </c>
      <c r="Y29" s="22" t="s">
        <v>288</v>
      </c>
      <c r="Z29" s="22">
        <v>1982</v>
      </c>
      <c r="AA29" s="22" t="s">
        <v>32</v>
      </c>
      <c r="AB29" s="28">
        <v>73</v>
      </c>
      <c r="AC29" s="23" t="s">
        <v>7</v>
      </c>
      <c r="AD29" s="22" t="s">
        <v>289</v>
      </c>
    </row>
    <row r="30" spans="2:34" ht="20.25" customHeight="1">
      <c r="B30" s="294"/>
      <c r="C30" s="284"/>
      <c r="D30" s="185" t="s">
        <v>711</v>
      </c>
      <c r="E30" s="185" t="s">
        <v>464</v>
      </c>
      <c r="F30" s="185" t="s">
        <v>787</v>
      </c>
      <c r="G30" s="185" t="s">
        <v>28</v>
      </c>
      <c r="H30" s="179">
        <v>91</v>
      </c>
      <c r="I30" s="185" t="s">
        <v>3</v>
      </c>
      <c r="J30" s="295" t="s">
        <v>804</v>
      </c>
      <c r="K30" s="285"/>
      <c r="L30" s="285"/>
      <c r="M30" s="285"/>
      <c r="N30" s="285"/>
      <c r="O30" s="285"/>
      <c r="P30" s="285"/>
      <c r="Q30"/>
      <c r="S30" s="22"/>
      <c r="T30" s="22"/>
      <c r="U30" s="22" t="s">
        <v>55</v>
      </c>
      <c r="V30" s="22" t="s">
        <v>0</v>
      </c>
      <c r="W30" s="22" t="s">
        <v>9</v>
      </c>
      <c r="X30" s="22" t="s">
        <v>415</v>
      </c>
      <c r="Y30" s="22" t="s">
        <v>121</v>
      </c>
      <c r="Z30" s="22">
        <v>1988</v>
      </c>
      <c r="AA30" s="22" t="s">
        <v>23</v>
      </c>
      <c r="AB30" s="28">
        <v>73</v>
      </c>
      <c r="AC30" s="23" t="s">
        <v>7</v>
      </c>
      <c r="AD30" s="22" t="s">
        <v>122</v>
      </c>
    </row>
    <row r="31" spans="2:34" ht="20.25" customHeight="1">
      <c r="B31" s="294"/>
      <c r="C31" s="284"/>
      <c r="D31" s="185"/>
      <c r="E31" s="185"/>
      <c r="F31" s="185" t="s">
        <v>863</v>
      </c>
      <c r="G31" s="185" t="s">
        <v>27</v>
      </c>
      <c r="H31" s="179">
        <v>101.2</v>
      </c>
      <c r="I31" s="185" t="s">
        <v>3</v>
      </c>
      <c r="J31" s="295" t="s">
        <v>962</v>
      </c>
      <c r="K31" s="285"/>
      <c r="L31" s="285"/>
      <c r="M31" s="285"/>
      <c r="N31" s="285"/>
      <c r="O31" s="285"/>
      <c r="P31" s="285"/>
      <c r="Q31"/>
      <c r="S31" s="22"/>
      <c r="T31" s="22"/>
      <c r="U31" s="22" t="s">
        <v>55</v>
      </c>
      <c r="V31" s="22" t="s">
        <v>0</v>
      </c>
      <c r="W31" s="22" t="s">
        <v>9</v>
      </c>
      <c r="X31" s="22" t="s">
        <v>415</v>
      </c>
      <c r="Y31" s="22" t="s">
        <v>215</v>
      </c>
      <c r="Z31" s="22">
        <v>1987</v>
      </c>
      <c r="AA31" s="22" t="s">
        <v>28</v>
      </c>
      <c r="AB31" s="28">
        <v>73</v>
      </c>
      <c r="AC31" s="23" t="s">
        <v>7</v>
      </c>
      <c r="AD31" s="22" t="s">
        <v>64</v>
      </c>
    </row>
    <row r="32" spans="2:34" ht="20.25" customHeight="1">
      <c r="B32" s="294"/>
      <c r="C32" s="284"/>
      <c r="D32" s="185"/>
      <c r="E32" s="185" t="s">
        <v>17</v>
      </c>
      <c r="F32" s="185" t="s">
        <v>459</v>
      </c>
      <c r="G32" s="185" t="s">
        <v>16</v>
      </c>
      <c r="H32" s="179">
        <v>75.900000000000006</v>
      </c>
      <c r="I32" s="185" t="s">
        <v>3</v>
      </c>
      <c r="J32" s="295" t="s">
        <v>962</v>
      </c>
      <c r="K32" s="285"/>
      <c r="L32" s="285"/>
      <c r="M32" s="285"/>
      <c r="N32" s="285"/>
      <c r="O32" s="285"/>
      <c r="P32" s="285"/>
      <c r="Q32"/>
      <c r="S32" s="22"/>
      <c r="T32" s="22"/>
      <c r="U32" s="22" t="s">
        <v>55</v>
      </c>
      <c r="V32" s="22" t="s">
        <v>0</v>
      </c>
      <c r="W32" s="22" t="s">
        <v>9</v>
      </c>
      <c r="X32" s="22" t="s">
        <v>415</v>
      </c>
      <c r="Y32" s="22" t="s">
        <v>70</v>
      </c>
      <c r="Z32" s="22">
        <v>1995</v>
      </c>
      <c r="AA32" s="22" t="s">
        <v>63</v>
      </c>
      <c r="AB32" s="28">
        <v>73</v>
      </c>
      <c r="AC32" s="23" t="s">
        <v>7</v>
      </c>
      <c r="AD32" s="22" t="s">
        <v>69</v>
      </c>
    </row>
    <row r="33" spans="2:30" ht="20.25" customHeight="1">
      <c r="B33" s="294"/>
      <c r="C33" s="284"/>
      <c r="D33" s="185"/>
      <c r="E33" s="185"/>
      <c r="F33" s="185" t="s">
        <v>788</v>
      </c>
      <c r="G33" s="185" t="s">
        <v>28</v>
      </c>
      <c r="H33" s="179">
        <v>82.9</v>
      </c>
      <c r="I33" s="185" t="s">
        <v>3</v>
      </c>
      <c r="J33" s="295" t="s">
        <v>805</v>
      </c>
      <c r="K33" s="285"/>
      <c r="L33" s="285"/>
      <c r="M33" s="285"/>
      <c r="N33" s="285"/>
      <c r="O33" s="285"/>
      <c r="P33" s="285"/>
      <c r="Q33"/>
      <c r="S33" s="22"/>
      <c r="T33" s="22"/>
      <c r="U33" s="22" t="s">
        <v>55</v>
      </c>
      <c r="V33" s="22" t="s">
        <v>0</v>
      </c>
      <c r="W33" s="22" t="s">
        <v>9</v>
      </c>
      <c r="X33" s="22" t="s">
        <v>411</v>
      </c>
      <c r="Y33" s="22" t="s">
        <v>284</v>
      </c>
      <c r="Z33" s="22">
        <v>1995</v>
      </c>
      <c r="AA33" s="22" t="s">
        <v>32</v>
      </c>
      <c r="AB33" s="28">
        <v>73</v>
      </c>
      <c r="AC33" s="23" t="s">
        <v>7</v>
      </c>
      <c r="AD33" s="22" t="s">
        <v>285</v>
      </c>
    </row>
    <row r="34" spans="2:30" ht="20.25" customHeight="1">
      <c r="B34" s="294"/>
      <c r="C34" s="284"/>
      <c r="D34" s="185" t="s">
        <v>747</v>
      </c>
      <c r="E34" s="185" t="s">
        <v>464</v>
      </c>
      <c r="F34" s="185" t="s">
        <v>452</v>
      </c>
      <c r="G34" s="185" t="s">
        <v>16</v>
      </c>
      <c r="H34" s="179">
        <v>86.1</v>
      </c>
      <c r="I34" s="185" t="s">
        <v>437</v>
      </c>
      <c r="J34" s="295" t="s">
        <v>962</v>
      </c>
      <c r="K34" s="285"/>
      <c r="L34" s="285"/>
      <c r="M34" s="285"/>
      <c r="N34" s="285"/>
      <c r="O34" s="285"/>
      <c r="P34" s="285"/>
      <c r="Q34"/>
      <c r="S34" s="22"/>
      <c r="T34" s="22"/>
      <c r="U34" s="22" t="s">
        <v>55</v>
      </c>
      <c r="V34" s="22" t="s">
        <v>0</v>
      </c>
      <c r="W34" s="22" t="s">
        <v>9</v>
      </c>
      <c r="X34" s="22" t="s">
        <v>411</v>
      </c>
      <c r="Y34" s="22" t="s">
        <v>189</v>
      </c>
      <c r="Z34" s="22">
        <v>1997</v>
      </c>
      <c r="AA34" s="22" t="s">
        <v>27</v>
      </c>
      <c r="AB34" s="28">
        <v>73</v>
      </c>
      <c r="AC34" s="23" t="s">
        <v>7</v>
      </c>
      <c r="AD34" s="22" t="s">
        <v>64</v>
      </c>
    </row>
    <row r="35" spans="2:30" ht="20.25" customHeight="1">
      <c r="B35" s="294"/>
      <c r="C35" s="284"/>
      <c r="D35" s="185"/>
      <c r="E35" s="185"/>
      <c r="F35" s="185" t="s">
        <v>862</v>
      </c>
      <c r="G35" s="185" t="s">
        <v>27</v>
      </c>
      <c r="H35" s="179">
        <v>91.8</v>
      </c>
      <c r="I35" s="185" t="s">
        <v>437</v>
      </c>
      <c r="J35" s="295" t="s">
        <v>962</v>
      </c>
      <c r="K35" s="285"/>
      <c r="L35" s="285"/>
      <c r="M35" s="285"/>
      <c r="N35" s="285"/>
      <c r="O35" s="285"/>
      <c r="P35" s="285"/>
      <c r="Q35"/>
      <c r="S35" s="22"/>
      <c r="T35" s="22"/>
      <c r="U35" s="22" t="s">
        <v>55</v>
      </c>
      <c r="V35" s="22" t="s">
        <v>0</v>
      </c>
      <c r="W35" s="22" t="s">
        <v>9</v>
      </c>
      <c r="X35" s="22" t="s">
        <v>411</v>
      </c>
      <c r="Y35" s="22" t="s">
        <v>371</v>
      </c>
      <c r="Z35" s="22">
        <v>1997</v>
      </c>
      <c r="AA35" s="22" t="s">
        <v>36</v>
      </c>
      <c r="AB35" s="28">
        <v>73</v>
      </c>
      <c r="AC35" s="23" t="s">
        <v>7</v>
      </c>
      <c r="AD35" s="22" t="s">
        <v>372</v>
      </c>
    </row>
    <row r="36" spans="2:30" ht="20.25" customHeight="1">
      <c r="B36" s="294"/>
      <c r="C36" s="284"/>
      <c r="D36" s="185"/>
      <c r="E36" s="185" t="s">
        <v>17</v>
      </c>
      <c r="F36" s="185" t="s">
        <v>455</v>
      </c>
      <c r="G36" s="185" t="s">
        <v>16</v>
      </c>
      <c r="H36" s="179">
        <v>57.9</v>
      </c>
      <c r="I36" s="185" t="s">
        <v>437</v>
      </c>
      <c r="J36" s="295" t="s">
        <v>962</v>
      </c>
      <c r="K36" s="285"/>
      <c r="L36" s="285"/>
      <c r="M36" s="285"/>
      <c r="N36" s="285"/>
      <c r="O36" s="285"/>
      <c r="P36" s="285"/>
      <c r="Q36"/>
      <c r="S36" s="22"/>
      <c r="T36" s="22"/>
      <c r="U36" s="22" t="s">
        <v>55</v>
      </c>
      <c r="V36" s="22" t="s">
        <v>0</v>
      </c>
      <c r="W36" s="22" t="s">
        <v>13</v>
      </c>
      <c r="X36" s="22" t="s">
        <v>415</v>
      </c>
      <c r="Y36" s="22" t="s">
        <v>364</v>
      </c>
      <c r="Z36" s="22">
        <v>1993</v>
      </c>
      <c r="AA36" s="22" t="s">
        <v>36</v>
      </c>
      <c r="AB36" s="28">
        <v>78</v>
      </c>
      <c r="AC36" s="23" t="s">
        <v>7</v>
      </c>
      <c r="AD36" s="22" t="s">
        <v>365</v>
      </c>
    </row>
    <row r="37" spans="2:30" ht="20.25" customHeight="1">
      <c r="B37" s="294"/>
      <c r="C37" s="284"/>
      <c r="D37" s="185"/>
      <c r="E37" s="185"/>
      <c r="F37" s="185" t="s">
        <v>740</v>
      </c>
      <c r="G37" s="185" t="s">
        <v>32</v>
      </c>
      <c r="H37" s="179">
        <v>78.099999999999994</v>
      </c>
      <c r="I37" s="185" t="s">
        <v>437</v>
      </c>
      <c r="J37" s="295" t="s">
        <v>266</v>
      </c>
      <c r="K37" s="285"/>
      <c r="L37" s="285"/>
      <c r="M37" s="285"/>
      <c r="N37" s="285"/>
      <c r="O37" s="285"/>
      <c r="P37" s="285"/>
      <c r="Q37"/>
      <c r="S37" s="22"/>
      <c r="T37" s="22"/>
      <c r="U37" s="22" t="s">
        <v>55</v>
      </c>
      <c r="V37" s="22" t="s">
        <v>0</v>
      </c>
      <c r="W37" s="22" t="s">
        <v>13</v>
      </c>
      <c r="X37" s="22" t="s">
        <v>415</v>
      </c>
      <c r="Y37" s="22" t="s">
        <v>209</v>
      </c>
      <c r="Z37" s="22">
        <v>1992</v>
      </c>
      <c r="AA37" s="22" t="s">
        <v>28</v>
      </c>
      <c r="AB37" s="28">
        <v>78</v>
      </c>
      <c r="AC37" s="23" t="s">
        <v>7</v>
      </c>
      <c r="AD37" s="22" t="s">
        <v>210</v>
      </c>
    </row>
    <row r="38" spans="2:30" ht="20.25" customHeight="1">
      <c r="B38" s="294"/>
      <c r="C38" s="284"/>
      <c r="D38" s="185"/>
      <c r="E38" s="185"/>
      <c r="F38" s="185" t="s">
        <v>832</v>
      </c>
      <c r="G38" s="185" t="s">
        <v>26</v>
      </c>
      <c r="H38" s="179">
        <v>78.5</v>
      </c>
      <c r="I38" s="185" t="s">
        <v>437</v>
      </c>
      <c r="J38" s="295" t="s">
        <v>471</v>
      </c>
      <c r="K38" s="285"/>
      <c r="L38" s="285"/>
      <c r="M38" s="285"/>
      <c r="N38" s="285"/>
      <c r="O38" s="285"/>
      <c r="P38" s="285"/>
      <c r="Q38"/>
      <c r="S38" s="22"/>
      <c r="T38" s="22"/>
      <c r="U38" s="22" t="s">
        <v>55</v>
      </c>
      <c r="V38" s="22" t="s">
        <v>0</v>
      </c>
      <c r="W38" s="22" t="s">
        <v>13</v>
      </c>
      <c r="X38" s="22" t="s">
        <v>415</v>
      </c>
      <c r="Y38" s="22" t="s">
        <v>176</v>
      </c>
      <c r="Z38" s="22">
        <v>1988</v>
      </c>
      <c r="AA38" s="22" t="s">
        <v>25</v>
      </c>
      <c r="AB38" s="28">
        <v>78</v>
      </c>
      <c r="AC38" s="23" t="s">
        <v>7</v>
      </c>
      <c r="AD38" s="22" t="s">
        <v>108</v>
      </c>
    </row>
    <row r="39" spans="2:30" ht="20.25" customHeight="1">
      <c r="B39" s="294"/>
      <c r="C39" s="284"/>
      <c r="D39" s="185" t="s">
        <v>746</v>
      </c>
      <c r="E39" s="185" t="s">
        <v>962</v>
      </c>
      <c r="F39" s="185" t="s">
        <v>454</v>
      </c>
      <c r="G39" s="185" t="s">
        <v>16</v>
      </c>
      <c r="H39" s="179">
        <v>70.5</v>
      </c>
      <c r="I39" s="185" t="s">
        <v>437</v>
      </c>
      <c r="J39" s="295" t="s">
        <v>962</v>
      </c>
      <c r="K39" s="285"/>
      <c r="L39" s="285"/>
      <c r="M39" s="285"/>
      <c r="N39" s="285"/>
      <c r="O39" s="285"/>
      <c r="P39" s="285"/>
      <c r="Q39"/>
      <c r="S39" s="22"/>
      <c r="T39" s="22"/>
      <c r="U39" s="22" t="s">
        <v>55</v>
      </c>
      <c r="V39" s="22" t="s">
        <v>0</v>
      </c>
      <c r="W39" s="22" t="s">
        <v>13</v>
      </c>
      <c r="X39" s="22" t="s">
        <v>415</v>
      </c>
      <c r="Y39" s="22" t="s">
        <v>195</v>
      </c>
      <c r="Z39" s="22">
        <v>1999</v>
      </c>
      <c r="AA39" s="22" t="s">
        <v>27</v>
      </c>
      <c r="AB39" s="28">
        <v>78</v>
      </c>
      <c r="AC39" s="23" t="s">
        <v>7</v>
      </c>
      <c r="AD39" s="22" t="s">
        <v>64</v>
      </c>
    </row>
    <row r="40" spans="2:30" ht="20.25" customHeight="1">
      <c r="B40" s="294"/>
      <c r="C40" s="284"/>
      <c r="D40" s="185"/>
      <c r="E40" s="185"/>
      <c r="F40" s="185" t="s">
        <v>739</v>
      </c>
      <c r="G40" s="185" t="s">
        <v>32</v>
      </c>
      <c r="H40" s="179">
        <v>76.8</v>
      </c>
      <c r="I40" s="185" t="s">
        <v>437</v>
      </c>
      <c r="J40" s="295" t="s">
        <v>520</v>
      </c>
      <c r="K40" s="285"/>
      <c r="L40" s="285"/>
      <c r="M40" s="285"/>
      <c r="N40" s="285"/>
      <c r="O40" s="285"/>
      <c r="P40" s="285"/>
      <c r="Q40"/>
      <c r="S40" s="22"/>
      <c r="T40" s="22"/>
      <c r="U40" s="22" t="s">
        <v>55</v>
      </c>
      <c r="V40" s="22" t="s">
        <v>0</v>
      </c>
      <c r="W40" s="22" t="s">
        <v>13</v>
      </c>
      <c r="X40" s="22" t="s">
        <v>415</v>
      </c>
      <c r="Y40" s="22" t="s">
        <v>327</v>
      </c>
      <c r="Z40" s="22">
        <v>1987</v>
      </c>
      <c r="AA40" s="22" t="s">
        <v>32</v>
      </c>
      <c r="AB40" s="28">
        <v>78</v>
      </c>
      <c r="AC40" s="23" t="s">
        <v>7</v>
      </c>
      <c r="AD40" s="22" t="s">
        <v>328</v>
      </c>
    </row>
    <row r="41" spans="2:30" ht="20.25" customHeight="1" thickBot="1">
      <c r="B41" s="296"/>
      <c r="C41" s="297"/>
      <c r="D41" s="298"/>
      <c r="E41" s="298"/>
      <c r="F41" s="298" t="s">
        <v>975</v>
      </c>
      <c r="G41" s="298" t="s">
        <v>27</v>
      </c>
      <c r="H41" s="299">
        <v>81.400000000000006</v>
      </c>
      <c r="I41" s="298" t="s">
        <v>437</v>
      </c>
      <c r="J41" s="300" t="s">
        <v>962</v>
      </c>
      <c r="K41" s="285"/>
      <c r="L41" s="285"/>
      <c r="M41" s="285"/>
      <c r="N41" s="285"/>
      <c r="O41" s="285"/>
      <c r="P41" s="285"/>
      <c r="Q41"/>
      <c r="S41" s="22"/>
      <c r="T41" s="22"/>
      <c r="U41" s="22" t="s">
        <v>55</v>
      </c>
      <c r="V41" s="22" t="s">
        <v>0</v>
      </c>
      <c r="W41" s="22" t="s">
        <v>13</v>
      </c>
      <c r="X41" s="22" t="s">
        <v>411</v>
      </c>
      <c r="Y41" s="22" t="s">
        <v>274</v>
      </c>
      <c r="Z41" s="22">
        <v>1995</v>
      </c>
      <c r="AA41" s="22" t="s">
        <v>32</v>
      </c>
      <c r="AB41" s="28">
        <v>78</v>
      </c>
      <c r="AC41" s="23" t="s">
        <v>7</v>
      </c>
      <c r="AD41" s="22" t="s">
        <v>275</v>
      </c>
    </row>
    <row r="42" spans="2:30" ht="20.25" customHeight="1">
      <c r="B42" s="286" t="s">
        <v>56</v>
      </c>
      <c r="C42" s="287" t="s">
        <v>15</v>
      </c>
      <c r="D42" s="286" t="s">
        <v>707</v>
      </c>
      <c r="E42" s="286" t="s">
        <v>4</v>
      </c>
      <c r="F42" s="286" t="s">
        <v>468</v>
      </c>
      <c r="G42" s="286" t="s">
        <v>22</v>
      </c>
      <c r="H42" s="288">
        <v>62.4</v>
      </c>
      <c r="I42" s="286" t="s">
        <v>3</v>
      </c>
      <c r="J42" s="286" t="s">
        <v>111</v>
      </c>
      <c r="K42" s="285"/>
      <c r="L42" s="285"/>
      <c r="M42" s="285"/>
      <c r="N42" s="285"/>
      <c r="O42" s="285"/>
      <c r="P42" s="285"/>
      <c r="Q42"/>
      <c r="S42" s="22"/>
      <c r="T42" s="22"/>
      <c r="U42" s="22" t="s">
        <v>55</v>
      </c>
      <c r="V42" s="22" t="s">
        <v>0</v>
      </c>
      <c r="W42" s="22" t="s">
        <v>13</v>
      </c>
      <c r="X42" s="22" t="s">
        <v>411</v>
      </c>
      <c r="Y42" s="22" t="s">
        <v>214</v>
      </c>
      <c r="Z42" s="22">
        <v>1995</v>
      </c>
      <c r="AA42" s="22" t="s">
        <v>28</v>
      </c>
      <c r="AB42" s="28">
        <v>78</v>
      </c>
      <c r="AC42" s="23" t="s">
        <v>7</v>
      </c>
      <c r="AD42" s="22" t="s">
        <v>61</v>
      </c>
    </row>
    <row r="43" spans="2:30" ht="20.25" customHeight="1">
      <c r="B43" s="185"/>
      <c r="C43" s="284"/>
      <c r="D43" s="185"/>
      <c r="E43" s="185" t="s">
        <v>6</v>
      </c>
      <c r="F43" s="185" t="s">
        <v>525</v>
      </c>
      <c r="G43" s="185" t="s">
        <v>29</v>
      </c>
      <c r="H43" s="179">
        <v>76.400000000000006</v>
      </c>
      <c r="I43" s="185" t="s">
        <v>3</v>
      </c>
      <c r="J43" s="185" t="s">
        <v>528</v>
      </c>
      <c r="K43" s="285"/>
      <c r="L43" s="285"/>
      <c r="M43" s="285"/>
      <c r="N43" s="285"/>
      <c r="O43" s="285"/>
      <c r="P43" s="285"/>
      <c r="Q43"/>
      <c r="S43" s="22"/>
      <c r="T43" s="22"/>
      <c r="U43" s="22" t="s">
        <v>55</v>
      </c>
      <c r="V43" s="22" t="s">
        <v>0</v>
      </c>
      <c r="W43" s="22" t="s">
        <v>13</v>
      </c>
      <c r="X43" s="22" t="s">
        <v>411</v>
      </c>
      <c r="Y43" s="22" t="s">
        <v>195</v>
      </c>
      <c r="Z43" s="22">
        <v>1999</v>
      </c>
      <c r="AA43" s="22" t="s">
        <v>27</v>
      </c>
      <c r="AB43" s="28">
        <v>78</v>
      </c>
      <c r="AC43" s="23" t="s">
        <v>7</v>
      </c>
      <c r="AD43" s="22" t="s">
        <v>64</v>
      </c>
    </row>
    <row r="44" spans="2:30" ht="20.25" customHeight="1">
      <c r="B44" s="185"/>
      <c r="C44" s="284"/>
      <c r="D44" s="185"/>
      <c r="E44" s="185" t="s">
        <v>8</v>
      </c>
      <c r="F44" s="185" t="s">
        <v>771</v>
      </c>
      <c r="G44" s="185" t="s">
        <v>24</v>
      </c>
      <c r="H44" s="179">
        <v>66.5</v>
      </c>
      <c r="I44" s="185" t="s">
        <v>3</v>
      </c>
      <c r="J44" s="185" t="s">
        <v>777</v>
      </c>
      <c r="K44" s="285"/>
      <c r="L44" s="285"/>
      <c r="M44" s="285"/>
      <c r="N44" s="285"/>
      <c r="O44" s="285"/>
      <c r="P44" s="285"/>
      <c r="Q44"/>
      <c r="S44" s="22"/>
      <c r="T44" s="22"/>
      <c r="U44" s="22" t="s">
        <v>55</v>
      </c>
      <c r="V44" s="22" t="s">
        <v>0</v>
      </c>
      <c r="W44" s="22" t="s">
        <v>13</v>
      </c>
      <c r="X44" s="22" t="s">
        <v>411</v>
      </c>
      <c r="Y44" s="22" t="s">
        <v>183</v>
      </c>
      <c r="Z44" s="22">
        <v>1994</v>
      </c>
      <c r="AA44" s="22" t="s">
        <v>26</v>
      </c>
      <c r="AB44" s="28">
        <v>78</v>
      </c>
      <c r="AC44" s="23" t="s">
        <v>7</v>
      </c>
      <c r="AD44" s="22" t="s">
        <v>184</v>
      </c>
    </row>
    <row r="45" spans="2:30" ht="20.25" customHeight="1">
      <c r="B45" s="185"/>
      <c r="C45" s="284"/>
      <c r="D45" s="185" t="s">
        <v>708</v>
      </c>
      <c r="E45" s="185" t="s">
        <v>4</v>
      </c>
      <c r="F45" s="185" t="s">
        <v>759</v>
      </c>
      <c r="G45" s="185" t="s">
        <v>24</v>
      </c>
      <c r="H45" s="179">
        <v>61.5</v>
      </c>
      <c r="I45" s="185" t="s">
        <v>3</v>
      </c>
      <c r="J45" s="185" t="s">
        <v>132</v>
      </c>
      <c r="K45" s="285"/>
      <c r="L45" s="285"/>
      <c r="M45" s="285"/>
      <c r="N45" s="285"/>
      <c r="O45" s="285"/>
      <c r="P45" s="285"/>
      <c r="Q45"/>
      <c r="S45" s="22"/>
      <c r="T45" s="22"/>
      <c r="U45" s="22" t="s">
        <v>55</v>
      </c>
      <c r="V45" s="22" t="s">
        <v>0</v>
      </c>
      <c r="W45" s="22" t="s">
        <v>17</v>
      </c>
      <c r="X45" s="22" t="s">
        <v>415</v>
      </c>
      <c r="Y45" s="22" t="s">
        <v>185</v>
      </c>
      <c r="Z45" s="22">
        <v>1992</v>
      </c>
      <c r="AA45" s="22" t="s">
        <v>27</v>
      </c>
      <c r="AB45" s="28">
        <v>85</v>
      </c>
      <c r="AC45" s="23" t="s">
        <v>7</v>
      </c>
      <c r="AD45" s="22" t="s">
        <v>64</v>
      </c>
    </row>
    <row r="46" spans="2:30" ht="20.25" customHeight="1">
      <c r="B46" s="185"/>
      <c r="C46" s="284"/>
      <c r="D46" s="185"/>
      <c r="E46" s="185"/>
      <c r="F46" s="185" t="s">
        <v>770</v>
      </c>
      <c r="G46" s="185" t="s">
        <v>24</v>
      </c>
      <c r="H46" s="179">
        <v>59</v>
      </c>
      <c r="I46" s="185" t="s">
        <v>3</v>
      </c>
      <c r="J46" s="185" t="s">
        <v>132</v>
      </c>
      <c r="K46" s="285"/>
      <c r="L46" s="285"/>
      <c r="M46" s="285"/>
      <c r="N46" s="285"/>
      <c r="O46" s="285"/>
      <c r="P46" s="285"/>
      <c r="Q46"/>
      <c r="S46" s="22"/>
      <c r="T46" s="22"/>
      <c r="U46" s="22" t="s">
        <v>55</v>
      </c>
      <c r="V46" s="22" t="s">
        <v>0</v>
      </c>
      <c r="W46" s="22" t="s">
        <v>13</v>
      </c>
      <c r="X46" s="22" t="s">
        <v>415</v>
      </c>
      <c r="Y46" s="22" t="s">
        <v>347</v>
      </c>
      <c r="Z46" s="22">
        <v>1980</v>
      </c>
      <c r="AA46" s="22" t="s">
        <v>35</v>
      </c>
      <c r="AB46" s="28">
        <v>85</v>
      </c>
      <c r="AC46" s="23" t="s">
        <v>7</v>
      </c>
      <c r="AD46" s="22" t="s">
        <v>64</v>
      </c>
    </row>
    <row r="47" spans="2:30" ht="20.25" customHeight="1">
      <c r="B47" s="185"/>
      <c r="C47" s="284"/>
      <c r="D47" s="185"/>
      <c r="E47" s="185" t="s">
        <v>6</v>
      </c>
      <c r="F47" s="185" t="s">
        <v>526</v>
      </c>
      <c r="G47" s="185" t="s">
        <v>29</v>
      </c>
      <c r="H47" s="179">
        <v>71.2</v>
      </c>
      <c r="I47" s="185" t="s">
        <v>3</v>
      </c>
      <c r="J47" s="185" t="s">
        <v>529</v>
      </c>
      <c r="K47" s="285"/>
      <c r="L47" s="285"/>
      <c r="M47" s="285"/>
      <c r="N47" s="285"/>
      <c r="O47" s="285"/>
      <c r="P47" s="285"/>
      <c r="Q47"/>
      <c r="S47" s="22"/>
      <c r="T47" s="22"/>
      <c r="U47" s="22" t="s">
        <v>55</v>
      </c>
      <c r="V47" s="22" t="s">
        <v>0</v>
      </c>
      <c r="W47" s="22" t="s">
        <v>13</v>
      </c>
      <c r="X47" s="22" t="s">
        <v>415</v>
      </c>
      <c r="Y47" s="22" t="s">
        <v>279</v>
      </c>
      <c r="Z47" s="22">
        <v>1987</v>
      </c>
      <c r="AA47" s="22" t="s">
        <v>32</v>
      </c>
      <c r="AB47" s="28">
        <v>85</v>
      </c>
      <c r="AC47" s="23" t="s">
        <v>7</v>
      </c>
      <c r="AD47" s="22" t="s">
        <v>280</v>
      </c>
    </row>
    <row r="48" spans="2:30" ht="20.25" customHeight="1">
      <c r="B48" s="185"/>
      <c r="C48" s="284"/>
      <c r="D48" s="185"/>
      <c r="E48" s="185"/>
      <c r="F48" s="185" t="s">
        <v>527</v>
      </c>
      <c r="G48" s="185" t="s">
        <v>29</v>
      </c>
      <c r="H48" s="179">
        <v>69.3</v>
      </c>
      <c r="I48" s="185" t="s">
        <v>3</v>
      </c>
      <c r="J48" s="185" t="s">
        <v>528</v>
      </c>
      <c r="K48" s="285"/>
      <c r="L48" s="285"/>
      <c r="M48" s="285"/>
      <c r="N48" s="285"/>
      <c r="O48" s="285"/>
      <c r="P48" s="285"/>
      <c r="Q48"/>
      <c r="S48" s="22"/>
      <c r="T48" s="22"/>
      <c r="U48" s="22" t="s">
        <v>55</v>
      </c>
      <c r="V48" s="22" t="s">
        <v>0</v>
      </c>
      <c r="W48" s="22" t="s">
        <v>13</v>
      </c>
      <c r="X48" s="22" t="s">
        <v>415</v>
      </c>
      <c r="Y48" s="22" t="s">
        <v>374</v>
      </c>
      <c r="Z48" s="22">
        <v>1989</v>
      </c>
      <c r="AA48" s="22" t="s">
        <v>36</v>
      </c>
      <c r="AB48" s="28">
        <v>85</v>
      </c>
      <c r="AC48" s="23" t="s">
        <v>7</v>
      </c>
      <c r="AD48" s="22" t="s">
        <v>375</v>
      </c>
    </row>
    <row r="49" spans="2:30" ht="20.25" customHeight="1">
      <c r="B49" s="185"/>
      <c r="C49" s="284"/>
      <c r="D49" s="185"/>
      <c r="E49" s="185"/>
      <c r="F49" s="185" t="s">
        <v>774</v>
      </c>
      <c r="G49" s="185" t="s">
        <v>24</v>
      </c>
      <c r="H49" s="179">
        <v>69.2</v>
      </c>
      <c r="I49" s="185" t="s">
        <v>3</v>
      </c>
      <c r="J49" s="185" t="s">
        <v>777</v>
      </c>
      <c r="K49" s="285"/>
      <c r="L49" s="285"/>
      <c r="M49" s="285"/>
      <c r="N49" s="285"/>
      <c r="O49" s="285"/>
      <c r="P49" s="285"/>
      <c r="Q49"/>
      <c r="S49" s="22"/>
      <c r="T49" s="22"/>
      <c r="U49" s="22" t="s">
        <v>55</v>
      </c>
      <c r="V49" s="22" t="s">
        <v>0</v>
      </c>
      <c r="W49" s="22" t="s">
        <v>13</v>
      </c>
      <c r="X49" s="22" t="s">
        <v>415</v>
      </c>
      <c r="Y49" s="22" t="s">
        <v>341</v>
      </c>
      <c r="Z49" s="22">
        <v>1981</v>
      </c>
      <c r="AA49" s="22" t="s">
        <v>33</v>
      </c>
      <c r="AB49" s="28">
        <v>85</v>
      </c>
      <c r="AC49" s="23" t="s">
        <v>7</v>
      </c>
      <c r="AD49" s="22" t="s">
        <v>342</v>
      </c>
    </row>
    <row r="50" spans="2:30" ht="20.25" customHeight="1">
      <c r="B50" s="185"/>
      <c r="C50" s="284"/>
      <c r="D50" s="185"/>
      <c r="E50" s="185"/>
      <c r="F50" s="185" t="s">
        <v>585</v>
      </c>
      <c r="G50" s="185" t="s">
        <v>18</v>
      </c>
      <c r="H50" s="179">
        <v>73.8</v>
      </c>
      <c r="I50" s="185" t="s">
        <v>3</v>
      </c>
      <c r="J50" s="185" t="s">
        <v>599</v>
      </c>
      <c r="K50" s="285"/>
      <c r="L50" s="285"/>
      <c r="M50" s="285"/>
      <c r="N50" s="285"/>
      <c r="O50" s="285"/>
      <c r="P50" s="285"/>
      <c r="Q50"/>
      <c r="S50" s="22"/>
      <c r="T50" s="22"/>
      <c r="U50" s="22" t="s">
        <v>55</v>
      </c>
      <c r="V50" s="22" t="s">
        <v>0</v>
      </c>
      <c r="W50" s="22" t="s">
        <v>13</v>
      </c>
      <c r="X50" s="22" t="s">
        <v>415</v>
      </c>
      <c r="Y50" s="22" t="s">
        <v>344</v>
      </c>
      <c r="Z50" s="22">
        <v>1981</v>
      </c>
      <c r="AA50" s="22" t="s">
        <v>34</v>
      </c>
      <c r="AB50" s="28">
        <v>85</v>
      </c>
      <c r="AC50" s="23" t="s">
        <v>7</v>
      </c>
      <c r="AD50" s="22" t="s">
        <v>248</v>
      </c>
    </row>
    <row r="51" spans="2:30" ht="20.25" customHeight="1">
      <c r="B51" s="185"/>
      <c r="C51" s="284"/>
      <c r="D51" s="185"/>
      <c r="E51" s="185" t="s">
        <v>8</v>
      </c>
      <c r="F51" s="185" t="s">
        <v>466</v>
      </c>
      <c r="G51" s="185" t="s">
        <v>22</v>
      </c>
      <c r="H51" s="179">
        <v>65.3</v>
      </c>
      <c r="I51" s="185" t="s">
        <v>3</v>
      </c>
      <c r="J51" s="185" t="s">
        <v>471</v>
      </c>
      <c r="K51" s="285"/>
      <c r="L51" s="285"/>
      <c r="M51" s="285"/>
      <c r="N51" s="285"/>
      <c r="O51" s="285"/>
      <c r="P51" s="285"/>
      <c r="Q51"/>
      <c r="S51" s="22"/>
      <c r="T51" s="22"/>
      <c r="U51" s="22" t="s">
        <v>55</v>
      </c>
      <c r="V51" s="22" t="s">
        <v>0</v>
      </c>
      <c r="W51" s="22" t="s">
        <v>13</v>
      </c>
      <c r="X51" s="22" t="s">
        <v>411</v>
      </c>
      <c r="Y51" s="22" t="s">
        <v>192</v>
      </c>
      <c r="Z51" s="22">
        <v>1999</v>
      </c>
      <c r="AA51" s="22" t="s">
        <v>27</v>
      </c>
      <c r="AB51" s="28">
        <v>85</v>
      </c>
      <c r="AC51" s="23" t="s">
        <v>7</v>
      </c>
      <c r="AD51" s="22" t="s">
        <v>64</v>
      </c>
    </row>
    <row r="52" spans="2:30" ht="20.25" customHeight="1">
      <c r="B52" s="185"/>
      <c r="C52" s="284"/>
      <c r="D52" s="185" t="s">
        <v>709</v>
      </c>
      <c r="E52" s="185" t="s">
        <v>6</v>
      </c>
      <c r="F52" s="185" t="s">
        <v>458</v>
      </c>
      <c r="G52" s="185" t="s">
        <v>16</v>
      </c>
      <c r="H52" s="179">
        <v>91.4</v>
      </c>
      <c r="I52" s="185" t="s">
        <v>3</v>
      </c>
      <c r="J52" s="185" t="s">
        <v>962</v>
      </c>
      <c r="K52" s="285"/>
      <c r="L52" s="285"/>
      <c r="M52" s="285"/>
      <c r="N52" s="285"/>
      <c r="O52" s="285"/>
      <c r="P52" s="285"/>
      <c r="Q52"/>
      <c r="S52" s="22"/>
      <c r="T52" s="22"/>
      <c r="U52" s="22" t="s">
        <v>55</v>
      </c>
      <c r="V52" s="22" t="s">
        <v>0</v>
      </c>
      <c r="W52" s="22" t="s">
        <v>13</v>
      </c>
      <c r="X52" s="22" t="s">
        <v>411</v>
      </c>
      <c r="Y52" s="22" t="s">
        <v>310</v>
      </c>
      <c r="Z52" s="22">
        <v>1994</v>
      </c>
      <c r="AA52" s="22" t="s">
        <v>32</v>
      </c>
      <c r="AB52" s="28">
        <v>85</v>
      </c>
      <c r="AC52" s="23" t="s">
        <v>7</v>
      </c>
      <c r="AD52" s="22" t="s">
        <v>285</v>
      </c>
    </row>
    <row r="53" spans="2:30" ht="20.25" customHeight="1">
      <c r="B53" s="185"/>
      <c r="C53" s="284"/>
      <c r="D53" s="185"/>
      <c r="E53" s="185"/>
      <c r="F53" s="185" t="s">
        <v>582</v>
      </c>
      <c r="G53" s="185" t="s">
        <v>18</v>
      </c>
      <c r="H53" s="179">
        <v>84.8</v>
      </c>
      <c r="I53" s="185" t="s">
        <v>3</v>
      </c>
      <c r="J53" s="185" t="s">
        <v>962</v>
      </c>
      <c r="K53" s="285"/>
      <c r="L53" s="285"/>
      <c r="M53" s="285"/>
      <c r="N53" s="285"/>
      <c r="O53" s="285"/>
      <c r="P53" s="285"/>
      <c r="Q53"/>
      <c r="S53" s="22"/>
      <c r="T53" s="22"/>
      <c r="U53" s="22" t="s">
        <v>55</v>
      </c>
      <c r="V53" s="22" t="s">
        <v>0</v>
      </c>
      <c r="W53" s="22" t="s">
        <v>13</v>
      </c>
      <c r="X53" s="22" t="s">
        <v>411</v>
      </c>
      <c r="Y53" s="22" t="s">
        <v>402</v>
      </c>
      <c r="Z53" s="22">
        <v>1996</v>
      </c>
      <c r="AA53" s="22" t="s">
        <v>36</v>
      </c>
      <c r="AB53" s="28">
        <v>85</v>
      </c>
      <c r="AC53" s="23" t="s">
        <v>7</v>
      </c>
      <c r="AD53" s="22" t="s">
        <v>403</v>
      </c>
    </row>
    <row r="54" spans="2:30" ht="20.25" customHeight="1">
      <c r="B54" s="185"/>
      <c r="C54" s="284"/>
      <c r="D54" s="185"/>
      <c r="E54" s="185"/>
      <c r="F54" s="185" t="s">
        <v>587</v>
      </c>
      <c r="G54" s="185" t="s">
        <v>18</v>
      </c>
      <c r="H54" s="179">
        <v>77.7</v>
      </c>
      <c r="I54" s="185" t="s">
        <v>3</v>
      </c>
      <c r="J54" s="185" t="s">
        <v>601</v>
      </c>
      <c r="K54" s="285"/>
      <c r="L54" s="285"/>
      <c r="M54" s="285"/>
      <c r="N54" s="285"/>
      <c r="O54" s="285"/>
      <c r="P54" s="285"/>
      <c r="Q54"/>
      <c r="S54" s="22"/>
      <c r="T54" s="22"/>
      <c r="U54" s="22" t="s">
        <v>55</v>
      </c>
      <c r="V54" s="22" t="s">
        <v>0</v>
      </c>
      <c r="W54" s="22" t="s">
        <v>21</v>
      </c>
      <c r="X54" s="22" t="s">
        <v>415</v>
      </c>
      <c r="Y54" s="22" t="s">
        <v>108</v>
      </c>
      <c r="Z54" s="22">
        <v>1987</v>
      </c>
      <c r="AA54" s="22" t="s">
        <v>25</v>
      </c>
      <c r="AB54" s="28">
        <v>95</v>
      </c>
      <c r="AC54" s="23" t="s">
        <v>7</v>
      </c>
      <c r="AD54" s="22" t="s">
        <v>108</v>
      </c>
    </row>
    <row r="55" spans="2:30" ht="20.25" customHeight="1">
      <c r="B55" s="185"/>
      <c r="C55" s="284"/>
      <c r="D55" s="185"/>
      <c r="E55" s="185" t="s">
        <v>8</v>
      </c>
      <c r="F55" s="185" t="s">
        <v>772</v>
      </c>
      <c r="G55" s="185" t="s">
        <v>24</v>
      </c>
      <c r="H55" s="179">
        <v>65.8</v>
      </c>
      <c r="I55" s="185" t="s">
        <v>3</v>
      </c>
      <c r="J55" s="185" t="s">
        <v>775</v>
      </c>
      <c r="K55" s="285"/>
      <c r="L55" s="285"/>
      <c r="M55" s="285"/>
      <c r="N55" s="285"/>
      <c r="O55" s="285"/>
      <c r="P55" s="285"/>
      <c r="Q55"/>
      <c r="S55" s="22"/>
      <c r="T55" s="22"/>
      <c r="U55" s="22" t="s">
        <v>55</v>
      </c>
      <c r="V55" s="22" t="s">
        <v>0</v>
      </c>
      <c r="W55" s="22" t="s">
        <v>21</v>
      </c>
      <c r="X55" s="22" t="s">
        <v>415</v>
      </c>
      <c r="Y55" s="22" t="s">
        <v>201</v>
      </c>
      <c r="Z55" s="22">
        <v>1991</v>
      </c>
      <c r="AA55" s="22" t="s">
        <v>28</v>
      </c>
      <c r="AB55" s="28">
        <v>95</v>
      </c>
      <c r="AC55" s="23" t="s">
        <v>7</v>
      </c>
      <c r="AD55" s="22" t="s">
        <v>61</v>
      </c>
    </row>
    <row r="56" spans="2:30" ht="20.25" customHeight="1">
      <c r="B56" s="185"/>
      <c r="C56" s="284"/>
      <c r="D56" s="185"/>
      <c r="E56" s="185"/>
      <c r="F56" s="185" t="s">
        <v>773</v>
      </c>
      <c r="G56" s="185" t="s">
        <v>24</v>
      </c>
      <c r="H56" s="179">
        <v>67.7</v>
      </c>
      <c r="I56" s="185" t="s">
        <v>3</v>
      </c>
      <c r="J56" s="185" t="s">
        <v>777</v>
      </c>
      <c r="K56" s="285"/>
      <c r="L56" s="285"/>
      <c r="M56" s="285"/>
      <c r="N56" s="285"/>
      <c r="O56" s="285"/>
      <c r="P56" s="285"/>
      <c r="Q56"/>
      <c r="S56" s="22"/>
      <c r="T56" s="22"/>
      <c r="U56" s="22" t="s">
        <v>55</v>
      </c>
      <c r="V56" s="22" t="s">
        <v>0</v>
      </c>
      <c r="W56" s="22" t="s">
        <v>21</v>
      </c>
      <c r="X56" s="22" t="s">
        <v>415</v>
      </c>
      <c r="Y56" s="22" t="s">
        <v>140</v>
      </c>
      <c r="Z56" s="22">
        <v>1983</v>
      </c>
      <c r="AA56" s="22" t="s">
        <v>24</v>
      </c>
      <c r="AB56" s="28">
        <v>95</v>
      </c>
      <c r="AC56" s="23" t="s">
        <v>7</v>
      </c>
      <c r="AD56" s="22" t="s">
        <v>133</v>
      </c>
    </row>
    <row r="57" spans="2:30" ht="20.25" customHeight="1">
      <c r="B57" s="185"/>
      <c r="C57" s="284"/>
      <c r="D57" s="185"/>
      <c r="E57" s="185"/>
      <c r="F57" s="185" t="s">
        <v>577</v>
      </c>
      <c r="G57" s="185" t="s">
        <v>18</v>
      </c>
      <c r="H57" s="179" t="s">
        <v>962</v>
      </c>
      <c r="I57" s="185" t="s">
        <v>3</v>
      </c>
      <c r="J57" s="185" t="s">
        <v>962</v>
      </c>
      <c r="K57" s="285"/>
      <c r="L57" s="285"/>
      <c r="M57" s="285"/>
      <c r="N57" s="285"/>
      <c r="O57" s="285"/>
      <c r="P57" s="285"/>
      <c r="Q57"/>
      <c r="S57" s="22"/>
      <c r="T57" s="22"/>
      <c r="U57" s="22" t="s">
        <v>55</v>
      </c>
      <c r="V57" s="22" t="s">
        <v>0</v>
      </c>
      <c r="W57" s="22" t="s">
        <v>21</v>
      </c>
      <c r="X57" s="22" t="s">
        <v>415</v>
      </c>
      <c r="Y57" s="22" t="s">
        <v>188</v>
      </c>
      <c r="Z57" s="22">
        <v>1989</v>
      </c>
      <c r="AA57" s="22" t="s">
        <v>27</v>
      </c>
      <c r="AB57" s="28">
        <v>95</v>
      </c>
      <c r="AC57" s="23" t="s">
        <v>7</v>
      </c>
      <c r="AD57" s="22" t="s">
        <v>64</v>
      </c>
    </row>
    <row r="58" spans="2:30" ht="20.25" customHeight="1">
      <c r="B58" s="185"/>
      <c r="C58" s="284"/>
      <c r="D58" s="185" t="s">
        <v>706</v>
      </c>
      <c r="E58" s="185" t="s">
        <v>8</v>
      </c>
      <c r="F58" s="185" t="s">
        <v>429</v>
      </c>
      <c r="G58" s="185" t="s">
        <v>11</v>
      </c>
      <c r="H58" s="179">
        <v>60.3</v>
      </c>
      <c r="I58" s="185" t="s">
        <v>437</v>
      </c>
      <c r="J58" s="185" t="s">
        <v>438</v>
      </c>
      <c r="K58" s="285"/>
      <c r="L58" s="285"/>
      <c r="M58" s="285"/>
      <c r="N58" s="285"/>
      <c r="O58" s="285"/>
      <c r="P58" s="285"/>
      <c r="Q58"/>
      <c r="S58" s="22"/>
      <c r="T58" s="22"/>
      <c r="U58" s="22" t="s">
        <v>55</v>
      </c>
      <c r="V58" s="22" t="s">
        <v>0</v>
      </c>
      <c r="W58" s="22" t="s">
        <v>21</v>
      </c>
      <c r="X58" s="22" t="s">
        <v>415</v>
      </c>
      <c r="Y58" s="22" t="s">
        <v>314</v>
      </c>
      <c r="Z58" s="22">
        <v>1994</v>
      </c>
      <c r="AA58" s="22" t="s">
        <v>32</v>
      </c>
      <c r="AB58" s="28">
        <v>95</v>
      </c>
      <c r="AC58" s="23" t="s">
        <v>7</v>
      </c>
      <c r="AD58" s="22" t="s">
        <v>315</v>
      </c>
    </row>
    <row r="59" spans="2:30" ht="20.25" customHeight="1">
      <c r="B59" s="185"/>
      <c r="C59" s="284"/>
      <c r="D59" s="185" t="s">
        <v>710</v>
      </c>
      <c r="E59" s="185" t="s">
        <v>6</v>
      </c>
      <c r="F59" s="185" t="s">
        <v>435</v>
      </c>
      <c r="G59" s="185" t="s">
        <v>11</v>
      </c>
      <c r="H59" s="179">
        <v>84.3</v>
      </c>
      <c r="I59" s="185" t="s">
        <v>437</v>
      </c>
      <c r="J59" s="185" t="s">
        <v>431</v>
      </c>
      <c r="K59" s="285"/>
      <c r="L59" s="285"/>
      <c r="M59" s="285"/>
      <c r="N59" s="285"/>
      <c r="O59" s="285"/>
      <c r="P59" s="285"/>
      <c r="Q59"/>
      <c r="S59" s="22"/>
      <c r="T59" s="22"/>
      <c r="U59" s="22" t="s">
        <v>55</v>
      </c>
      <c r="V59" s="22" t="s">
        <v>0</v>
      </c>
      <c r="W59" s="22" t="s">
        <v>21</v>
      </c>
      <c r="X59" s="22" t="s">
        <v>415</v>
      </c>
      <c r="Y59" s="22" t="s">
        <v>113</v>
      </c>
      <c r="Z59" s="22">
        <v>1982</v>
      </c>
      <c r="AA59" s="22" t="s">
        <v>22</v>
      </c>
      <c r="AB59" s="28">
        <v>95</v>
      </c>
      <c r="AC59" s="23" t="s">
        <v>7</v>
      </c>
      <c r="AD59" s="22" t="s">
        <v>64</v>
      </c>
    </row>
    <row r="60" spans="2:30" ht="20.25" customHeight="1">
      <c r="B60" s="185"/>
      <c r="C60" s="284"/>
      <c r="D60" s="185"/>
      <c r="E60" s="185" t="s">
        <v>8</v>
      </c>
      <c r="F60" s="185" t="s">
        <v>446</v>
      </c>
      <c r="G60" s="185" t="s">
        <v>14</v>
      </c>
      <c r="H60" s="179">
        <v>60.6</v>
      </c>
      <c r="I60" s="185" t="s">
        <v>437</v>
      </c>
      <c r="J60" s="185" t="s">
        <v>449</v>
      </c>
      <c r="K60" s="285"/>
      <c r="L60" s="285"/>
      <c r="M60" s="285"/>
      <c r="N60" s="285"/>
      <c r="O60" s="285"/>
      <c r="P60" s="285"/>
      <c r="Q60"/>
      <c r="S60" s="22"/>
      <c r="T60" s="22"/>
      <c r="U60" s="22" t="s">
        <v>55</v>
      </c>
      <c r="V60" s="22" t="s">
        <v>0</v>
      </c>
      <c r="W60" s="22" t="s">
        <v>21</v>
      </c>
      <c r="X60" s="22" t="s">
        <v>415</v>
      </c>
      <c r="Y60" s="22" t="s">
        <v>399</v>
      </c>
      <c r="Z60" s="22">
        <v>1984</v>
      </c>
      <c r="AA60" s="22" t="s">
        <v>36</v>
      </c>
      <c r="AB60" s="28">
        <v>95</v>
      </c>
      <c r="AC60" s="23" t="s">
        <v>7</v>
      </c>
      <c r="AD60" s="22" t="s">
        <v>377</v>
      </c>
    </row>
    <row r="61" spans="2:30" ht="20.25" customHeight="1">
      <c r="B61" s="185"/>
      <c r="C61" s="284"/>
      <c r="D61" s="185" t="s">
        <v>711</v>
      </c>
      <c r="E61" s="185" t="s">
        <v>962</v>
      </c>
      <c r="F61" s="185" t="s">
        <v>584</v>
      </c>
      <c r="G61" s="185" t="s">
        <v>18</v>
      </c>
      <c r="H61" s="179" t="s">
        <v>962</v>
      </c>
      <c r="I61" s="185" t="s">
        <v>465</v>
      </c>
      <c r="J61" s="185" t="s">
        <v>598</v>
      </c>
      <c r="K61" s="285"/>
      <c r="L61" s="285"/>
      <c r="M61" s="285"/>
      <c r="N61" s="285"/>
      <c r="O61" s="285"/>
      <c r="P61" s="285"/>
      <c r="Q61"/>
      <c r="S61" s="22"/>
      <c r="T61" s="22"/>
      <c r="U61" s="22" t="s">
        <v>55</v>
      </c>
      <c r="V61" s="22" t="s">
        <v>0</v>
      </c>
      <c r="W61" s="22" t="s">
        <v>21</v>
      </c>
      <c r="X61" s="22" t="s">
        <v>411</v>
      </c>
      <c r="Y61" s="22" t="s">
        <v>85</v>
      </c>
      <c r="Z61" s="22">
        <v>1996</v>
      </c>
      <c r="AA61" s="22" t="s">
        <v>16</v>
      </c>
      <c r="AB61" s="28">
        <v>95</v>
      </c>
      <c r="AC61" s="23" t="s">
        <v>7</v>
      </c>
      <c r="AD61" s="22" t="s">
        <v>64</v>
      </c>
    </row>
    <row r="62" spans="2:30" ht="20.25" customHeight="1">
      <c r="B62" s="185"/>
      <c r="C62" s="284"/>
      <c r="D62" s="185" t="s">
        <v>712</v>
      </c>
      <c r="E62" s="185" t="s">
        <v>962</v>
      </c>
      <c r="F62" s="185" t="s">
        <v>763</v>
      </c>
      <c r="G62" s="185" t="s">
        <v>24</v>
      </c>
      <c r="H62" s="179">
        <v>61.3</v>
      </c>
      <c r="I62" s="185" t="s">
        <v>465</v>
      </c>
      <c r="J62" s="185" t="s">
        <v>127</v>
      </c>
      <c r="K62" s="285"/>
      <c r="L62" s="285"/>
      <c r="M62" s="285"/>
      <c r="N62" s="285"/>
      <c r="O62" s="285"/>
      <c r="P62" s="285"/>
      <c r="Q62"/>
      <c r="S62" s="22"/>
      <c r="T62" s="22"/>
      <c r="U62" s="22" t="s">
        <v>55</v>
      </c>
      <c r="V62" s="22" t="s">
        <v>0</v>
      </c>
      <c r="W62" s="22" t="s">
        <v>21</v>
      </c>
      <c r="X62" s="22" t="s">
        <v>411</v>
      </c>
      <c r="Y62" s="22" t="s">
        <v>301</v>
      </c>
      <c r="Z62" s="22">
        <v>1994</v>
      </c>
      <c r="AA62" s="22" t="s">
        <v>32</v>
      </c>
      <c r="AB62" s="28">
        <v>95</v>
      </c>
      <c r="AC62" s="23" t="s">
        <v>7</v>
      </c>
      <c r="AD62" s="22" t="s">
        <v>302</v>
      </c>
    </row>
    <row r="63" spans="2:30" ht="20.25" customHeight="1">
      <c r="B63" s="185"/>
      <c r="C63" s="284" t="s">
        <v>12</v>
      </c>
      <c r="D63" s="185" t="s">
        <v>708</v>
      </c>
      <c r="E63" s="185" t="s">
        <v>464</v>
      </c>
      <c r="F63" s="185" t="s">
        <v>784</v>
      </c>
      <c r="G63" s="185" t="s">
        <v>28</v>
      </c>
      <c r="H63" s="179">
        <v>92.5</v>
      </c>
      <c r="I63" s="185" t="s">
        <v>5</v>
      </c>
      <c r="J63" s="185" t="s">
        <v>801</v>
      </c>
      <c r="K63" s="285"/>
      <c r="L63" s="285"/>
      <c r="M63" s="285"/>
      <c r="N63" s="285"/>
      <c r="O63" s="285"/>
      <c r="P63" s="285"/>
      <c r="Q63"/>
      <c r="S63" s="22"/>
      <c r="T63" s="22"/>
      <c r="U63" s="22" t="s">
        <v>55</v>
      </c>
      <c r="V63" s="22" t="s">
        <v>0</v>
      </c>
      <c r="W63" s="22" t="s">
        <v>21</v>
      </c>
      <c r="X63" s="22" t="s">
        <v>411</v>
      </c>
      <c r="Y63" s="22" t="s">
        <v>386</v>
      </c>
      <c r="Z63" s="22">
        <v>1996</v>
      </c>
      <c r="AA63" s="22" t="s">
        <v>36</v>
      </c>
      <c r="AB63" s="28">
        <v>95</v>
      </c>
      <c r="AC63" s="23" t="s">
        <v>7</v>
      </c>
      <c r="AD63" s="22" t="s">
        <v>387</v>
      </c>
    </row>
    <row r="64" spans="2:30" ht="20.25" customHeight="1">
      <c r="B64" s="185"/>
      <c r="C64" s="284"/>
      <c r="D64" s="185"/>
      <c r="E64" s="185"/>
      <c r="F64" s="185" t="s">
        <v>425</v>
      </c>
      <c r="G64" s="185" t="s">
        <v>10</v>
      </c>
      <c r="H64" s="179">
        <v>92.9</v>
      </c>
      <c r="I64" s="185" t="s">
        <v>5</v>
      </c>
      <c r="J64" s="185" t="s">
        <v>72</v>
      </c>
      <c r="K64" s="285"/>
      <c r="L64" s="285"/>
      <c r="M64" s="285"/>
      <c r="N64" s="285"/>
      <c r="O64" s="285"/>
      <c r="P64" s="285"/>
      <c r="Q64"/>
      <c r="S64" s="22"/>
      <c r="T64" s="22"/>
      <c r="U64" s="22" t="s">
        <v>55</v>
      </c>
      <c r="V64" s="22" t="s">
        <v>0</v>
      </c>
      <c r="W64" s="22" t="s">
        <v>21</v>
      </c>
      <c r="X64" s="22" t="s">
        <v>411</v>
      </c>
      <c r="Y64" s="22" t="s">
        <v>213</v>
      </c>
      <c r="Z64" s="22">
        <v>1995</v>
      </c>
      <c r="AA64" s="22" t="s">
        <v>28</v>
      </c>
      <c r="AB64" s="28">
        <v>95</v>
      </c>
      <c r="AC64" s="23" t="s">
        <v>7</v>
      </c>
      <c r="AD64" s="22" t="s">
        <v>61</v>
      </c>
    </row>
    <row r="65" spans="2:30" ht="20.25" customHeight="1">
      <c r="B65" s="185"/>
      <c r="C65" s="284"/>
      <c r="D65" s="185"/>
      <c r="E65" s="185"/>
      <c r="F65" s="185" t="s">
        <v>477</v>
      </c>
      <c r="G65" s="185" t="s">
        <v>23</v>
      </c>
      <c r="H65" s="179">
        <v>89.6</v>
      </c>
      <c r="I65" s="185" t="s">
        <v>5</v>
      </c>
      <c r="J65" s="185" t="s">
        <v>121</v>
      </c>
      <c r="K65" s="285"/>
      <c r="L65" s="285"/>
      <c r="M65" s="285"/>
      <c r="N65" s="285"/>
      <c r="O65" s="285"/>
      <c r="P65" s="285"/>
      <c r="Q65"/>
      <c r="S65" s="22"/>
      <c r="T65" s="22"/>
      <c r="U65" s="22" t="s">
        <v>55</v>
      </c>
      <c r="V65" s="22" t="s">
        <v>0</v>
      </c>
      <c r="W65" s="22" t="s">
        <v>21</v>
      </c>
      <c r="X65" s="22" t="s">
        <v>411</v>
      </c>
      <c r="Y65" s="22" t="s">
        <v>196</v>
      </c>
      <c r="Z65" s="22">
        <v>1998</v>
      </c>
      <c r="AA65" s="22" t="s">
        <v>27</v>
      </c>
      <c r="AB65" s="28">
        <v>95</v>
      </c>
      <c r="AC65" s="23" t="s">
        <v>7</v>
      </c>
      <c r="AD65" s="22" t="s">
        <v>64</v>
      </c>
    </row>
    <row r="66" spans="2:30" ht="20.25" customHeight="1">
      <c r="B66" s="185"/>
      <c r="C66" s="284"/>
      <c r="D66" s="185"/>
      <c r="E66" s="185" t="s">
        <v>17</v>
      </c>
      <c r="F66" s="185" t="s">
        <v>428</v>
      </c>
      <c r="G66" s="185" t="s">
        <v>11</v>
      </c>
      <c r="H66" s="179">
        <v>79.8</v>
      </c>
      <c r="I66" s="185" t="s">
        <v>5</v>
      </c>
      <c r="J66" s="185" t="s">
        <v>436</v>
      </c>
      <c r="K66" s="285"/>
      <c r="L66" s="285"/>
      <c r="M66" s="285"/>
      <c r="N66" s="285"/>
      <c r="O66" s="285"/>
      <c r="P66" s="285"/>
      <c r="Q66"/>
      <c r="S66" s="22"/>
      <c r="T66" s="22"/>
      <c r="U66" s="22" t="s">
        <v>55</v>
      </c>
      <c r="V66" s="22" t="s">
        <v>0</v>
      </c>
      <c r="W66" s="22" t="s">
        <v>19</v>
      </c>
      <c r="X66" s="22" t="s">
        <v>415</v>
      </c>
      <c r="Y66" s="22" t="s">
        <v>356</v>
      </c>
      <c r="Z66" s="22">
        <v>1995</v>
      </c>
      <c r="AA66" s="22" t="s">
        <v>36</v>
      </c>
      <c r="AB66" s="28">
        <v>95.1</v>
      </c>
      <c r="AC66" s="23" t="s">
        <v>7</v>
      </c>
      <c r="AD66" s="22" t="s">
        <v>357</v>
      </c>
    </row>
    <row r="67" spans="2:30" ht="20.25" customHeight="1">
      <c r="B67" s="185"/>
      <c r="C67" s="284"/>
      <c r="D67" s="185"/>
      <c r="E67" s="185"/>
      <c r="F67" s="185" t="s">
        <v>545</v>
      </c>
      <c r="G67" s="185" t="s">
        <v>36</v>
      </c>
      <c r="H67" s="179">
        <v>85</v>
      </c>
      <c r="I67" s="185" t="s">
        <v>5</v>
      </c>
      <c r="J67" s="185" t="s">
        <v>566</v>
      </c>
      <c r="K67" s="285"/>
      <c r="L67" s="285"/>
      <c r="M67" s="285"/>
      <c r="N67" s="285"/>
      <c r="O67" s="285"/>
      <c r="P67" s="285"/>
      <c r="Q67"/>
      <c r="S67" s="22"/>
      <c r="T67" s="22"/>
      <c r="U67" s="22" t="s">
        <v>55</v>
      </c>
      <c r="V67" s="22" t="s">
        <v>0</v>
      </c>
      <c r="W67" s="22" t="s">
        <v>19</v>
      </c>
      <c r="X67" s="22" t="s">
        <v>415</v>
      </c>
      <c r="Y67" s="22" t="s">
        <v>230</v>
      </c>
      <c r="Z67" s="22">
        <v>1983</v>
      </c>
      <c r="AA67" s="22" t="s">
        <v>30</v>
      </c>
      <c r="AB67" s="28">
        <v>95.1</v>
      </c>
      <c r="AC67" s="23" t="s">
        <v>7</v>
      </c>
      <c r="AD67" s="22" t="s">
        <v>64</v>
      </c>
    </row>
    <row r="68" spans="2:30" ht="20.25" customHeight="1">
      <c r="B68" s="185"/>
      <c r="C68" s="284"/>
      <c r="D68" s="185"/>
      <c r="E68" s="185"/>
      <c r="F68" s="185" t="s">
        <v>756</v>
      </c>
      <c r="G68" s="185" t="s">
        <v>24</v>
      </c>
      <c r="H68" s="179">
        <v>77.400000000000006</v>
      </c>
      <c r="I68" s="185" t="s">
        <v>5</v>
      </c>
      <c r="J68" s="185" t="s">
        <v>138</v>
      </c>
      <c r="K68" s="285"/>
      <c r="L68" s="285"/>
      <c r="M68" s="285"/>
      <c r="N68" s="285"/>
      <c r="O68" s="285"/>
      <c r="P68" s="285"/>
      <c r="Q68"/>
      <c r="S68" s="22"/>
      <c r="T68" s="22"/>
      <c r="U68" s="22" t="s">
        <v>55</v>
      </c>
      <c r="V68" s="22" t="s">
        <v>0</v>
      </c>
      <c r="W68" s="22" t="s">
        <v>19</v>
      </c>
      <c r="X68" s="22" t="s">
        <v>415</v>
      </c>
      <c r="Y68" s="22" t="s">
        <v>197</v>
      </c>
      <c r="Z68" s="22">
        <v>1972</v>
      </c>
      <c r="AA68" s="22" t="s">
        <v>27</v>
      </c>
      <c r="AB68" s="28">
        <v>95.1</v>
      </c>
      <c r="AC68" s="23" t="s">
        <v>7</v>
      </c>
      <c r="AD68" s="22" t="s">
        <v>64</v>
      </c>
    </row>
    <row r="69" spans="2:30" ht="20.25" customHeight="1">
      <c r="B69" s="185"/>
      <c r="C69" s="284"/>
      <c r="D69" s="185" t="s">
        <v>709</v>
      </c>
      <c r="E69" s="185" t="s">
        <v>9</v>
      </c>
      <c r="F69" s="185" t="s">
        <v>431</v>
      </c>
      <c r="G69" s="185" t="s">
        <v>11</v>
      </c>
      <c r="H69" s="179">
        <v>72.5</v>
      </c>
      <c r="I69" s="185" t="s">
        <v>5</v>
      </c>
      <c r="J69" s="185" t="s">
        <v>440</v>
      </c>
      <c r="K69" s="285"/>
      <c r="L69" s="285"/>
      <c r="M69" s="285"/>
      <c r="N69" s="285"/>
      <c r="O69" s="285"/>
      <c r="P69" s="285"/>
      <c r="Q69"/>
      <c r="S69" s="22"/>
      <c r="T69" s="22"/>
      <c r="U69" s="22" t="s">
        <v>55</v>
      </c>
      <c r="V69" s="22" t="s">
        <v>0</v>
      </c>
      <c r="W69" s="22" t="s">
        <v>19</v>
      </c>
      <c r="X69" s="22" t="s">
        <v>415</v>
      </c>
      <c r="Y69" s="22" t="s">
        <v>169</v>
      </c>
      <c r="Z69" s="22">
        <v>1979</v>
      </c>
      <c r="AA69" s="22" t="s">
        <v>24</v>
      </c>
      <c r="AB69" s="28">
        <v>95.1</v>
      </c>
      <c r="AC69" s="23" t="s">
        <v>7</v>
      </c>
      <c r="AD69" s="22" t="s">
        <v>170</v>
      </c>
    </row>
    <row r="70" spans="2:30" ht="20.25" customHeight="1">
      <c r="B70" s="185"/>
      <c r="C70" s="284"/>
      <c r="D70" s="185"/>
      <c r="E70" s="185" t="s">
        <v>464</v>
      </c>
      <c r="F70" s="185" t="s">
        <v>249</v>
      </c>
      <c r="G70" s="185" t="s">
        <v>31</v>
      </c>
      <c r="H70" s="179">
        <v>99.7</v>
      </c>
      <c r="I70" s="185" t="s">
        <v>5</v>
      </c>
      <c r="J70" s="185" t="s">
        <v>490</v>
      </c>
      <c r="K70" s="285"/>
      <c r="L70" s="285"/>
      <c r="M70" s="285"/>
      <c r="N70" s="285"/>
      <c r="O70" s="285"/>
      <c r="P70" s="285"/>
      <c r="Q70"/>
      <c r="S70" s="22"/>
      <c r="T70" s="22"/>
      <c r="U70" s="22" t="s">
        <v>55</v>
      </c>
      <c r="V70" s="22" t="s">
        <v>0</v>
      </c>
      <c r="W70" s="22" t="s">
        <v>19</v>
      </c>
      <c r="X70" s="22" t="s">
        <v>415</v>
      </c>
      <c r="Y70" s="22" t="s">
        <v>332</v>
      </c>
      <c r="Z70" s="22">
        <v>1984</v>
      </c>
      <c r="AA70" s="22" t="s">
        <v>32</v>
      </c>
      <c r="AB70" s="28">
        <v>95.1</v>
      </c>
      <c r="AC70" s="23" t="s">
        <v>7</v>
      </c>
      <c r="AD70" s="22" t="s">
        <v>333</v>
      </c>
    </row>
    <row r="71" spans="2:30" ht="20.25" customHeight="1">
      <c r="B71" s="185"/>
      <c r="C71" s="284"/>
      <c r="D71" s="185"/>
      <c r="E71" s="185" t="s">
        <v>17</v>
      </c>
      <c r="F71" s="185" t="s">
        <v>592</v>
      </c>
      <c r="G71" s="185" t="s">
        <v>18</v>
      </c>
      <c r="H71" s="179">
        <v>84.3</v>
      </c>
      <c r="I71" s="185" t="s">
        <v>5</v>
      </c>
      <c r="J71" s="185" t="s">
        <v>602</v>
      </c>
      <c r="K71" s="285"/>
      <c r="L71" s="285"/>
      <c r="M71" s="285"/>
      <c r="N71" s="285"/>
      <c r="O71" s="285"/>
      <c r="P71" s="285"/>
      <c r="Q71"/>
      <c r="S71" s="22"/>
      <c r="T71" s="22"/>
      <c r="U71" s="22" t="s">
        <v>55</v>
      </c>
      <c r="V71" s="22" t="s">
        <v>0</v>
      </c>
      <c r="W71" s="22" t="s">
        <v>19</v>
      </c>
      <c r="X71" s="22" t="s">
        <v>415</v>
      </c>
      <c r="Y71" s="22" t="s">
        <v>224</v>
      </c>
      <c r="Z71" s="22">
        <v>1977</v>
      </c>
      <c r="AA71" s="22" t="s">
        <v>28</v>
      </c>
      <c r="AB71" s="28">
        <v>95.1</v>
      </c>
      <c r="AC71" s="23" t="s">
        <v>7</v>
      </c>
      <c r="AD71" s="22" t="s">
        <v>61</v>
      </c>
    </row>
    <row r="72" spans="2:30" ht="20.25" customHeight="1">
      <c r="B72" s="185"/>
      <c r="C72" s="284"/>
      <c r="D72" s="185"/>
      <c r="E72" s="185"/>
      <c r="F72" s="185" t="s">
        <v>866</v>
      </c>
      <c r="G72" s="185" t="s">
        <v>27</v>
      </c>
      <c r="H72" s="179">
        <v>77.8</v>
      </c>
      <c r="I72" s="185" t="s">
        <v>5</v>
      </c>
      <c r="J72" s="185" t="s">
        <v>962</v>
      </c>
      <c r="K72" s="285"/>
      <c r="L72" s="285"/>
      <c r="M72" s="285"/>
      <c r="N72" s="285"/>
      <c r="O72" s="285"/>
      <c r="P72" s="285"/>
      <c r="Q72"/>
      <c r="S72" s="22"/>
      <c r="T72" s="22"/>
      <c r="U72" s="22" t="s">
        <v>55</v>
      </c>
      <c r="V72" s="22" t="s">
        <v>0</v>
      </c>
      <c r="W72" s="22" t="s">
        <v>19</v>
      </c>
      <c r="X72" s="22" t="s">
        <v>411</v>
      </c>
      <c r="Y72" s="22" t="s">
        <v>356</v>
      </c>
      <c r="Z72" s="22">
        <v>1995</v>
      </c>
      <c r="AA72" s="22" t="s">
        <v>36</v>
      </c>
      <c r="AB72" s="28">
        <v>95.1</v>
      </c>
      <c r="AC72" s="23" t="s">
        <v>7</v>
      </c>
      <c r="AD72" s="22" t="s">
        <v>357</v>
      </c>
    </row>
    <row r="73" spans="2:30" ht="20.25" customHeight="1">
      <c r="B73" s="185"/>
      <c r="C73" s="284"/>
      <c r="D73" s="185" t="s">
        <v>706</v>
      </c>
      <c r="E73" s="185" t="s">
        <v>9</v>
      </c>
      <c r="F73" s="185" t="s">
        <v>865</v>
      </c>
      <c r="G73" s="185" t="s">
        <v>27</v>
      </c>
      <c r="H73" s="179">
        <v>71.8</v>
      </c>
      <c r="I73" s="185" t="s">
        <v>5</v>
      </c>
      <c r="J73" s="185" t="s">
        <v>962</v>
      </c>
      <c r="K73" s="285"/>
      <c r="L73" s="285"/>
      <c r="M73" s="285"/>
      <c r="N73" s="285"/>
      <c r="O73" s="285"/>
      <c r="P73" s="285"/>
      <c r="Q73"/>
      <c r="S73" s="22"/>
      <c r="T73" s="22"/>
      <c r="U73" s="22" t="s">
        <v>55</v>
      </c>
      <c r="V73" s="22" t="s">
        <v>0</v>
      </c>
      <c r="W73" s="22" t="s">
        <v>19</v>
      </c>
      <c r="X73" s="22" t="s">
        <v>411</v>
      </c>
      <c r="Y73" s="22" t="s">
        <v>114</v>
      </c>
      <c r="Z73" s="22">
        <v>1996</v>
      </c>
      <c r="AA73" s="22" t="s">
        <v>22</v>
      </c>
      <c r="AB73" s="28">
        <v>95.1</v>
      </c>
      <c r="AC73" s="23" t="s">
        <v>7</v>
      </c>
      <c r="AD73" s="22" t="s">
        <v>115</v>
      </c>
    </row>
    <row r="74" spans="2:30" ht="20.25" customHeight="1">
      <c r="B74" s="185"/>
      <c r="C74" s="284"/>
      <c r="D74" s="185"/>
      <c r="E74" s="185" t="s">
        <v>464</v>
      </c>
      <c r="F74" s="185" t="s">
        <v>265</v>
      </c>
      <c r="G74" s="185" t="s">
        <v>32</v>
      </c>
      <c r="H74" s="179">
        <v>93.4</v>
      </c>
      <c r="I74" s="185" t="s">
        <v>5</v>
      </c>
      <c r="J74" s="185" t="s">
        <v>520</v>
      </c>
      <c r="K74" s="285"/>
      <c r="L74" s="285"/>
      <c r="M74" s="285"/>
      <c r="N74" s="285"/>
      <c r="O74" s="285"/>
      <c r="P74" s="285"/>
      <c r="Q74"/>
      <c r="S74" s="22"/>
      <c r="T74" s="22"/>
      <c r="U74" s="22" t="s">
        <v>55</v>
      </c>
      <c r="V74" s="22" t="s">
        <v>0</v>
      </c>
      <c r="W74" s="22" t="s">
        <v>19</v>
      </c>
      <c r="X74" s="22" t="s">
        <v>411</v>
      </c>
      <c r="Y74" s="22" t="s">
        <v>329</v>
      </c>
      <c r="Z74" s="22">
        <v>1996</v>
      </c>
      <c r="AA74" s="22" t="s">
        <v>32</v>
      </c>
      <c r="AB74" s="28">
        <v>95.1</v>
      </c>
      <c r="AC74" s="23" t="s">
        <v>7</v>
      </c>
      <c r="AD74" s="22" t="s">
        <v>331</v>
      </c>
    </row>
    <row r="75" spans="2:30" ht="20.25" customHeight="1">
      <c r="B75" s="185"/>
      <c r="C75" s="284"/>
      <c r="D75" s="185"/>
      <c r="E75" s="185"/>
      <c r="F75" s="185" t="s">
        <v>461</v>
      </c>
      <c r="G75" s="185" t="s">
        <v>16</v>
      </c>
      <c r="H75" s="179">
        <v>102.9</v>
      </c>
      <c r="I75" s="185" t="s">
        <v>5</v>
      </c>
      <c r="J75" s="185" t="s">
        <v>962</v>
      </c>
      <c r="K75" s="285"/>
      <c r="L75" s="285"/>
      <c r="M75" s="285"/>
      <c r="N75" s="285"/>
      <c r="O75" s="285"/>
      <c r="P75" s="285"/>
      <c r="Q75"/>
      <c r="S75" s="22"/>
      <c r="T75" s="22"/>
      <c r="U75" s="22" t="s">
        <v>55</v>
      </c>
      <c r="V75" s="22" t="s">
        <v>1</v>
      </c>
      <c r="W75" s="22" t="s">
        <v>4</v>
      </c>
      <c r="X75" s="22" t="s">
        <v>415</v>
      </c>
      <c r="Y75" s="22" t="s">
        <v>276</v>
      </c>
      <c r="Z75" s="22">
        <v>1991</v>
      </c>
      <c r="AA75" s="22" t="s">
        <v>32</v>
      </c>
      <c r="AB75" s="28">
        <v>63</v>
      </c>
      <c r="AC75" s="23" t="s">
        <v>5</v>
      </c>
      <c r="AD75" s="22" t="s">
        <v>266</v>
      </c>
    </row>
    <row r="76" spans="2:30" ht="20.25" customHeight="1">
      <c r="B76" s="185"/>
      <c r="C76" s="284"/>
      <c r="D76" s="185" t="s">
        <v>710</v>
      </c>
      <c r="E76" s="185" t="s">
        <v>17</v>
      </c>
      <c r="F76" s="185" t="s">
        <v>785</v>
      </c>
      <c r="G76" s="185" t="s">
        <v>28</v>
      </c>
      <c r="H76" s="179">
        <v>84.9</v>
      </c>
      <c r="I76" s="185" t="s">
        <v>5</v>
      </c>
      <c r="J76" s="185" t="s">
        <v>803</v>
      </c>
      <c r="K76" s="285"/>
      <c r="L76" s="285"/>
      <c r="M76" s="285"/>
      <c r="N76" s="285"/>
      <c r="O76" s="285"/>
      <c r="P76" s="285"/>
      <c r="Q76"/>
      <c r="S76" s="22"/>
      <c r="T76" s="22"/>
      <c r="U76" s="22" t="s">
        <v>55</v>
      </c>
      <c r="V76" s="22" t="s">
        <v>1</v>
      </c>
      <c r="W76" s="22" t="s">
        <v>8</v>
      </c>
      <c r="X76" s="22" t="s">
        <v>415</v>
      </c>
      <c r="Y76" s="22" t="s">
        <v>173</v>
      </c>
      <c r="Z76" s="22">
        <v>1990</v>
      </c>
      <c r="AA76" s="22" t="s">
        <v>24</v>
      </c>
      <c r="AB76" s="28">
        <v>68</v>
      </c>
      <c r="AC76" s="23" t="s">
        <v>5</v>
      </c>
      <c r="AD76" s="22" t="s">
        <v>147</v>
      </c>
    </row>
    <row r="77" spans="2:30" ht="20.25" customHeight="1">
      <c r="B77" s="185"/>
      <c r="C77" s="284"/>
      <c r="D77" s="185"/>
      <c r="E77" s="185"/>
      <c r="F77" s="185" t="s">
        <v>861</v>
      </c>
      <c r="G77" s="185" t="s">
        <v>27</v>
      </c>
      <c r="H77" s="179">
        <v>85.5</v>
      </c>
      <c r="I77" s="185" t="s">
        <v>5</v>
      </c>
      <c r="J77" s="185" t="s">
        <v>962</v>
      </c>
      <c r="K77" s="285"/>
      <c r="L77" s="285"/>
      <c r="M77" s="285"/>
      <c r="N77" s="285"/>
      <c r="O77" s="285"/>
      <c r="P77" s="285"/>
      <c r="Q77"/>
      <c r="S77" s="22"/>
      <c r="T77" s="22"/>
      <c r="U77" s="22" t="s">
        <v>55</v>
      </c>
      <c r="V77" s="22" t="s">
        <v>1</v>
      </c>
      <c r="W77" s="22" t="s">
        <v>9</v>
      </c>
      <c r="X77" s="22" t="s">
        <v>415</v>
      </c>
      <c r="Y77" s="22" t="s">
        <v>137</v>
      </c>
      <c r="Z77" s="22">
        <v>1985</v>
      </c>
      <c r="AA77" s="22" t="s">
        <v>24</v>
      </c>
      <c r="AB77" s="28">
        <v>73</v>
      </c>
      <c r="AC77" s="23" t="s">
        <v>5</v>
      </c>
      <c r="AD77" s="22" t="s">
        <v>138</v>
      </c>
    </row>
    <row r="78" spans="2:30" ht="20.25" customHeight="1">
      <c r="B78" s="185"/>
      <c r="C78" s="284"/>
      <c r="D78" s="185" t="s">
        <v>711</v>
      </c>
      <c r="E78" s="185" t="s">
        <v>464</v>
      </c>
      <c r="F78" s="185" t="s">
        <v>786</v>
      </c>
      <c r="G78" s="185" t="s">
        <v>28</v>
      </c>
      <c r="H78" s="179">
        <v>136.6</v>
      </c>
      <c r="I78" s="185" t="s">
        <v>3</v>
      </c>
      <c r="J78" s="185" t="s">
        <v>803</v>
      </c>
      <c r="K78" s="285"/>
      <c r="L78" s="285"/>
      <c r="M78" s="285"/>
      <c r="N78" s="285"/>
      <c r="O78" s="285"/>
      <c r="P78" s="285"/>
      <c r="Q78"/>
      <c r="S78" s="22"/>
      <c r="T78" s="22"/>
      <c r="U78" s="22" t="s">
        <v>55</v>
      </c>
      <c r="V78" s="22" t="s">
        <v>1</v>
      </c>
      <c r="W78" s="22" t="s">
        <v>9</v>
      </c>
      <c r="X78" s="22" t="s">
        <v>415</v>
      </c>
      <c r="Y78" s="22" t="s">
        <v>207</v>
      </c>
      <c r="Z78" s="22">
        <v>1996</v>
      </c>
      <c r="AA78" s="22" t="s">
        <v>28</v>
      </c>
      <c r="AB78" s="28">
        <v>73</v>
      </c>
      <c r="AC78" s="23" t="s">
        <v>5</v>
      </c>
      <c r="AD78" s="22" t="s">
        <v>204</v>
      </c>
    </row>
    <row r="79" spans="2:30" ht="20.25" customHeight="1">
      <c r="B79" s="185"/>
      <c r="C79" s="284"/>
      <c r="D79" s="185"/>
      <c r="E79" s="185"/>
      <c r="F79" s="185" t="s">
        <v>738</v>
      </c>
      <c r="G79" s="185" t="s">
        <v>32</v>
      </c>
      <c r="H79" s="179">
        <v>87.5</v>
      </c>
      <c r="I79" s="185" t="s">
        <v>3</v>
      </c>
      <c r="J79" s="185" t="s">
        <v>520</v>
      </c>
      <c r="K79" s="285"/>
      <c r="L79" s="285"/>
      <c r="M79" s="285"/>
      <c r="N79" s="285"/>
      <c r="O79" s="285"/>
      <c r="P79" s="285"/>
      <c r="Q79"/>
      <c r="S79" s="22"/>
      <c r="T79" s="22"/>
      <c r="U79" s="22" t="s">
        <v>55</v>
      </c>
      <c r="V79" s="22" t="s">
        <v>1</v>
      </c>
      <c r="W79" s="22" t="s">
        <v>9</v>
      </c>
      <c r="X79" s="22" t="s">
        <v>415</v>
      </c>
      <c r="Y79" s="22" t="s">
        <v>163</v>
      </c>
      <c r="Z79" s="22">
        <v>1986</v>
      </c>
      <c r="AA79" s="22" t="s">
        <v>24</v>
      </c>
      <c r="AB79" s="28">
        <v>73</v>
      </c>
      <c r="AC79" s="23" t="s">
        <v>5</v>
      </c>
      <c r="AD79" s="22" t="s">
        <v>147</v>
      </c>
    </row>
    <row r="80" spans="2:30" ht="20.25" customHeight="1">
      <c r="B80" s="185"/>
      <c r="C80" s="284"/>
      <c r="D80" s="185"/>
      <c r="E80" s="185"/>
      <c r="F80" s="185" t="s">
        <v>863</v>
      </c>
      <c r="G80" s="185" t="s">
        <v>27</v>
      </c>
      <c r="H80" s="179">
        <v>101.2</v>
      </c>
      <c r="I80" s="185" t="s">
        <v>3</v>
      </c>
      <c r="J80" s="185" t="s">
        <v>962</v>
      </c>
      <c r="K80" s="285"/>
      <c r="L80" s="285"/>
      <c r="M80" s="285"/>
      <c r="N80" s="285"/>
      <c r="O80" s="285"/>
      <c r="P80" s="285"/>
      <c r="Q80"/>
      <c r="S80" s="22"/>
      <c r="T80" s="22"/>
      <c r="U80" s="22" t="s">
        <v>55</v>
      </c>
      <c r="V80" s="22" t="s">
        <v>1</v>
      </c>
      <c r="W80" s="22" t="s">
        <v>9</v>
      </c>
      <c r="X80" s="22" t="s">
        <v>415</v>
      </c>
      <c r="Y80" s="22" t="s">
        <v>104</v>
      </c>
      <c r="Z80" s="22">
        <v>1984</v>
      </c>
      <c r="AA80" s="22" t="s">
        <v>18</v>
      </c>
      <c r="AB80" s="28">
        <v>73</v>
      </c>
      <c r="AC80" s="23" t="s">
        <v>5</v>
      </c>
      <c r="AD80" s="22" t="s">
        <v>64</v>
      </c>
    </row>
    <row r="81" spans="2:30" ht="20.25" customHeight="1">
      <c r="B81" s="185"/>
      <c r="C81" s="284"/>
      <c r="D81" s="185"/>
      <c r="E81" s="185" t="s">
        <v>17</v>
      </c>
      <c r="F81" s="185" t="s">
        <v>459</v>
      </c>
      <c r="G81" s="185" t="s">
        <v>16</v>
      </c>
      <c r="H81" s="179">
        <v>75.900000000000006</v>
      </c>
      <c r="I81" s="185" t="s">
        <v>3</v>
      </c>
      <c r="J81" s="185" t="s">
        <v>962</v>
      </c>
      <c r="K81" s="285"/>
      <c r="L81" s="285"/>
      <c r="M81" s="285"/>
      <c r="N81" s="285"/>
      <c r="O81" s="285"/>
      <c r="P81" s="285"/>
      <c r="Q81"/>
      <c r="S81" s="22"/>
      <c r="T81" s="22"/>
      <c r="U81" s="22" t="s">
        <v>55</v>
      </c>
      <c r="V81" s="22" t="s">
        <v>1</v>
      </c>
      <c r="W81" s="22" t="s">
        <v>13</v>
      </c>
      <c r="X81" s="22" t="s">
        <v>415</v>
      </c>
      <c r="Y81" s="22" t="s">
        <v>151</v>
      </c>
      <c r="Z81" s="22">
        <v>1984</v>
      </c>
      <c r="AA81" s="22" t="s">
        <v>24</v>
      </c>
      <c r="AB81" s="28">
        <v>78</v>
      </c>
      <c r="AC81" s="23" t="s">
        <v>5</v>
      </c>
      <c r="AD81" s="22" t="s">
        <v>147</v>
      </c>
    </row>
    <row r="82" spans="2:30" ht="20.25" customHeight="1">
      <c r="B82" s="185"/>
      <c r="C82" s="284"/>
      <c r="D82" s="185"/>
      <c r="E82" s="185"/>
      <c r="F82" s="185" t="s">
        <v>484</v>
      </c>
      <c r="G82" s="185" t="s">
        <v>31</v>
      </c>
      <c r="H82" s="179">
        <v>83.9</v>
      </c>
      <c r="I82" s="185" t="s">
        <v>3</v>
      </c>
      <c r="J82" s="185" t="s">
        <v>962</v>
      </c>
      <c r="K82" s="285"/>
      <c r="L82" s="285"/>
      <c r="M82" s="285"/>
      <c r="N82" s="285"/>
      <c r="O82" s="285"/>
      <c r="P82" s="285"/>
      <c r="Q82"/>
      <c r="S82" s="22"/>
      <c r="T82" s="22"/>
      <c r="U82" s="22" t="s">
        <v>55</v>
      </c>
      <c r="V82" s="22" t="s">
        <v>1</v>
      </c>
      <c r="W82" s="22" t="s">
        <v>13</v>
      </c>
      <c r="X82" s="22" t="s">
        <v>415</v>
      </c>
      <c r="Y82" s="22" t="s">
        <v>259</v>
      </c>
      <c r="Z82" s="22">
        <v>1986</v>
      </c>
      <c r="AA82" s="22" t="s">
        <v>31</v>
      </c>
      <c r="AB82" s="28">
        <v>78</v>
      </c>
      <c r="AC82" s="23" t="s">
        <v>5</v>
      </c>
      <c r="AD82" s="22" t="s">
        <v>246</v>
      </c>
    </row>
    <row r="83" spans="2:30" ht="20.25" customHeight="1">
      <c r="B83" s="185"/>
      <c r="C83" s="284"/>
      <c r="D83" s="185" t="s">
        <v>810</v>
      </c>
      <c r="E83" s="185" t="s">
        <v>17</v>
      </c>
      <c r="F83" s="185" t="s">
        <v>453</v>
      </c>
      <c r="G83" s="185" t="s">
        <v>16</v>
      </c>
      <c r="H83" s="179">
        <v>80.3</v>
      </c>
      <c r="I83" s="185" t="s">
        <v>3</v>
      </c>
      <c r="J83" s="185" t="s">
        <v>962</v>
      </c>
      <c r="K83" s="285"/>
      <c r="L83" s="285"/>
      <c r="M83" s="285"/>
      <c r="N83" s="285"/>
      <c r="O83" s="285"/>
      <c r="P83" s="285"/>
      <c r="Q83"/>
      <c r="S83" s="22"/>
      <c r="T83" s="22"/>
      <c r="U83" s="22" t="s">
        <v>55</v>
      </c>
      <c r="V83" s="22" t="s">
        <v>1</v>
      </c>
      <c r="W83" s="22" t="s">
        <v>17</v>
      </c>
      <c r="X83" s="22" t="s">
        <v>415</v>
      </c>
      <c r="Y83" s="22" t="s">
        <v>240</v>
      </c>
      <c r="Z83" s="22">
        <v>1985</v>
      </c>
      <c r="AA83" s="22" t="s">
        <v>31</v>
      </c>
      <c r="AB83" s="28">
        <v>85</v>
      </c>
      <c r="AC83" s="23" t="s">
        <v>5</v>
      </c>
      <c r="AD83" s="22" t="s">
        <v>241</v>
      </c>
    </row>
    <row r="84" spans="2:30" ht="20.25" customHeight="1">
      <c r="B84" s="185"/>
      <c r="C84" s="284"/>
      <c r="D84" s="185" t="s">
        <v>747</v>
      </c>
      <c r="E84" s="185" t="s">
        <v>464</v>
      </c>
      <c r="F84" s="185" t="s">
        <v>452</v>
      </c>
      <c r="G84" s="185" t="s">
        <v>16</v>
      </c>
      <c r="H84" s="179">
        <v>86.1</v>
      </c>
      <c r="I84" s="185" t="s">
        <v>437</v>
      </c>
      <c r="J84" s="185" t="s">
        <v>962</v>
      </c>
      <c r="K84" s="285"/>
      <c r="L84" s="285"/>
      <c r="M84" s="285"/>
      <c r="N84" s="285"/>
      <c r="O84" s="285"/>
      <c r="P84" s="285"/>
      <c r="Q84"/>
      <c r="S84" s="22"/>
      <c r="T84" s="22"/>
      <c r="U84" s="22" t="s">
        <v>55</v>
      </c>
      <c r="V84" s="22" t="s">
        <v>1</v>
      </c>
      <c r="W84" s="22" t="s">
        <v>17</v>
      </c>
      <c r="X84" s="22" t="s">
        <v>415</v>
      </c>
      <c r="Y84" s="22" t="s">
        <v>109</v>
      </c>
      <c r="Z84" s="22">
        <v>1985</v>
      </c>
      <c r="AA84" s="22" t="s">
        <v>22</v>
      </c>
      <c r="AB84" s="28">
        <v>85</v>
      </c>
      <c r="AC84" s="23" t="s">
        <v>5</v>
      </c>
      <c r="AD84" s="22" t="s">
        <v>64</v>
      </c>
    </row>
    <row r="85" spans="2:30" ht="20.25" customHeight="1">
      <c r="B85" s="185"/>
      <c r="C85" s="284"/>
      <c r="D85" s="185"/>
      <c r="E85" s="185"/>
      <c r="F85" s="185" t="s">
        <v>862</v>
      </c>
      <c r="G85" s="185" t="s">
        <v>27</v>
      </c>
      <c r="H85" s="179">
        <v>91.8</v>
      </c>
      <c r="I85" s="185" t="s">
        <v>437</v>
      </c>
      <c r="J85" s="185" t="s">
        <v>962</v>
      </c>
      <c r="K85" s="285"/>
      <c r="L85" s="285"/>
      <c r="M85" s="285"/>
      <c r="N85" s="285"/>
      <c r="O85" s="285"/>
      <c r="P85" s="285"/>
      <c r="Q85"/>
      <c r="S85" s="22"/>
      <c r="T85" s="22"/>
      <c r="U85" s="22" t="s">
        <v>55</v>
      </c>
      <c r="V85" s="22" t="s">
        <v>1</v>
      </c>
      <c r="W85" s="22" t="s">
        <v>17</v>
      </c>
      <c r="X85" s="22" t="s">
        <v>415</v>
      </c>
      <c r="Y85" s="22" t="s">
        <v>145</v>
      </c>
      <c r="Z85" s="22">
        <v>1981</v>
      </c>
      <c r="AA85" s="22" t="s">
        <v>24</v>
      </c>
      <c r="AB85" s="28">
        <v>85</v>
      </c>
      <c r="AC85" s="23" t="s">
        <v>5</v>
      </c>
      <c r="AD85" s="22" t="s">
        <v>138</v>
      </c>
    </row>
    <row r="86" spans="2:30" ht="20.25" customHeight="1">
      <c r="B86" s="185"/>
      <c r="C86" s="284"/>
      <c r="D86" s="185"/>
      <c r="E86" s="185" t="s">
        <v>17</v>
      </c>
      <c r="F86" s="185" t="s">
        <v>455</v>
      </c>
      <c r="G86" s="185" t="s">
        <v>16</v>
      </c>
      <c r="H86" s="179">
        <v>57.9</v>
      </c>
      <c r="I86" s="185" t="s">
        <v>437</v>
      </c>
      <c r="J86" s="185" t="s">
        <v>962</v>
      </c>
      <c r="K86" s="285"/>
      <c r="L86" s="285"/>
      <c r="M86" s="285"/>
      <c r="N86" s="285"/>
      <c r="O86" s="285"/>
      <c r="P86" s="285"/>
      <c r="Q86"/>
      <c r="S86" s="22"/>
      <c r="T86" s="22"/>
      <c r="U86" s="22" t="s">
        <v>55</v>
      </c>
      <c r="V86" s="22" t="s">
        <v>1</v>
      </c>
      <c r="W86" s="22" t="s">
        <v>17</v>
      </c>
      <c r="X86" s="22" t="s">
        <v>415</v>
      </c>
      <c r="Y86" s="22" t="s">
        <v>76</v>
      </c>
      <c r="Z86" s="22">
        <v>1977</v>
      </c>
      <c r="AA86" s="22" t="s">
        <v>11</v>
      </c>
      <c r="AB86" s="28">
        <v>85</v>
      </c>
      <c r="AC86" s="23" t="s">
        <v>5</v>
      </c>
      <c r="AD86" s="22" t="s">
        <v>77</v>
      </c>
    </row>
    <row r="87" spans="2:30" ht="20.25" customHeight="1">
      <c r="B87" s="185"/>
      <c r="C87" s="284"/>
      <c r="D87" s="185"/>
      <c r="E87" s="185"/>
      <c r="F87" s="185" t="s">
        <v>740</v>
      </c>
      <c r="G87" s="185" t="s">
        <v>32</v>
      </c>
      <c r="H87" s="179">
        <v>78.099999999999994</v>
      </c>
      <c r="I87" s="185" t="s">
        <v>437</v>
      </c>
      <c r="J87" s="185" t="s">
        <v>266</v>
      </c>
      <c r="K87" s="285"/>
      <c r="L87" s="285"/>
      <c r="M87" s="285"/>
      <c r="N87" s="285"/>
      <c r="O87" s="285"/>
      <c r="P87" s="285"/>
      <c r="Q87"/>
      <c r="S87" s="22"/>
      <c r="T87" s="22"/>
      <c r="U87" s="22" t="s">
        <v>55</v>
      </c>
      <c r="V87" s="22" t="s">
        <v>1</v>
      </c>
      <c r="W87" s="22" t="s">
        <v>17</v>
      </c>
      <c r="X87" s="22" t="s">
        <v>415</v>
      </c>
      <c r="Y87" s="22" t="s">
        <v>94</v>
      </c>
      <c r="Z87" s="22">
        <v>1959</v>
      </c>
      <c r="AA87" s="22" t="s">
        <v>18</v>
      </c>
      <c r="AB87" s="28">
        <v>85</v>
      </c>
      <c r="AC87" s="23" t="s">
        <v>5</v>
      </c>
      <c r="AD87" s="22" t="s">
        <v>64</v>
      </c>
    </row>
    <row r="88" spans="2:30" ht="20.25" customHeight="1">
      <c r="B88" s="185"/>
      <c r="C88" s="284"/>
      <c r="D88" s="185"/>
      <c r="E88" s="185"/>
      <c r="F88" s="185" t="s">
        <v>832</v>
      </c>
      <c r="G88" s="185" t="s">
        <v>26</v>
      </c>
      <c r="H88" s="179">
        <v>78.5</v>
      </c>
      <c r="I88" s="185" t="s">
        <v>437</v>
      </c>
      <c r="J88" s="185" t="s">
        <v>471</v>
      </c>
      <c r="K88" s="285"/>
      <c r="L88" s="285"/>
      <c r="M88" s="285"/>
      <c r="N88" s="285"/>
      <c r="O88" s="285"/>
      <c r="P88" s="285"/>
      <c r="Q88"/>
      <c r="S88" s="22"/>
      <c r="T88" s="22"/>
      <c r="U88" s="22" t="s">
        <v>55</v>
      </c>
      <c r="V88" s="22" t="s">
        <v>1</v>
      </c>
      <c r="W88" s="22" t="s">
        <v>17</v>
      </c>
      <c r="X88" s="22" t="s">
        <v>415</v>
      </c>
      <c r="Y88" s="22" t="s">
        <v>350</v>
      </c>
      <c r="Z88" s="22">
        <v>1961</v>
      </c>
      <c r="AA88" s="22" t="s">
        <v>35</v>
      </c>
      <c r="AB88" s="28">
        <v>85</v>
      </c>
      <c r="AC88" s="23" t="s">
        <v>5</v>
      </c>
      <c r="AD88" s="22" t="s">
        <v>64</v>
      </c>
    </row>
    <row r="89" spans="2:30" ht="20.25" customHeight="1">
      <c r="B89" s="185"/>
      <c r="C89" s="284"/>
      <c r="D89" s="185" t="s">
        <v>746</v>
      </c>
      <c r="E89" s="185" t="s">
        <v>962</v>
      </c>
      <c r="F89" s="185" t="s">
        <v>454</v>
      </c>
      <c r="G89" s="185" t="s">
        <v>16</v>
      </c>
      <c r="H89" s="179">
        <v>70.5</v>
      </c>
      <c r="I89" s="185" t="s">
        <v>437</v>
      </c>
      <c r="J89" s="185" t="s">
        <v>962</v>
      </c>
      <c r="K89" s="285"/>
      <c r="L89" s="285"/>
      <c r="M89" s="285"/>
      <c r="N89" s="285"/>
      <c r="O89" s="285"/>
      <c r="P89" s="285"/>
      <c r="Q89"/>
      <c r="S89" s="22"/>
      <c r="T89" s="22"/>
      <c r="U89" s="22" t="s">
        <v>55</v>
      </c>
      <c r="V89" s="22" t="s">
        <v>1</v>
      </c>
      <c r="W89" s="22" t="s">
        <v>17</v>
      </c>
      <c r="X89" s="22" t="s">
        <v>415</v>
      </c>
      <c r="Y89" s="22" t="s">
        <v>223</v>
      </c>
      <c r="Z89" s="22">
        <v>1998</v>
      </c>
      <c r="AA89" s="22" t="s">
        <v>28</v>
      </c>
      <c r="AB89" s="28">
        <v>85</v>
      </c>
      <c r="AC89" s="23" t="s">
        <v>5</v>
      </c>
      <c r="AD89" s="22" t="s">
        <v>206</v>
      </c>
    </row>
    <row r="90" spans="2:30" ht="20.25" customHeight="1">
      <c r="B90" s="185"/>
      <c r="C90" s="284"/>
      <c r="D90" s="185"/>
      <c r="E90" s="185"/>
      <c r="F90" s="185" t="s">
        <v>739</v>
      </c>
      <c r="G90" s="185" t="s">
        <v>32</v>
      </c>
      <c r="H90" s="179">
        <v>76.8</v>
      </c>
      <c r="I90" s="185" t="s">
        <v>437</v>
      </c>
      <c r="J90" s="185" t="s">
        <v>520</v>
      </c>
      <c r="K90" s="285"/>
      <c r="L90" s="285"/>
      <c r="M90" s="285"/>
      <c r="N90" s="285"/>
      <c r="O90" s="285"/>
      <c r="P90" s="285"/>
      <c r="Q90"/>
      <c r="S90" s="22"/>
      <c r="T90" s="22"/>
      <c r="U90" s="22" t="s">
        <v>55</v>
      </c>
      <c r="V90" s="22" t="s">
        <v>1</v>
      </c>
      <c r="W90" s="22" t="s">
        <v>21</v>
      </c>
      <c r="X90" s="22" t="s">
        <v>415</v>
      </c>
      <c r="Y90" s="22" t="s">
        <v>117</v>
      </c>
      <c r="Z90" s="22">
        <v>1991</v>
      </c>
      <c r="AA90" s="22" t="s">
        <v>23</v>
      </c>
      <c r="AB90" s="28">
        <v>95</v>
      </c>
      <c r="AC90" s="23" t="s">
        <v>5</v>
      </c>
      <c r="AD90" s="22" t="s">
        <v>118</v>
      </c>
    </row>
    <row r="91" spans="2:30" ht="20.25" customHeight="1">
      <c r="B91" s="185"/>
      <c r="C91" s="284"/>
      <c r="D91" s="185"/>
      <c r="E91" s="185"/>
      <c r="F91" s="185" t="s">
        <v>975</v>
      </c>
      <c r="G91" s="185" t="s">
        <v>27</v>
      </c>
      <c r="H91" s="179">
        <v>81.400000000000006</v>
      </c>
      <c r="I91" s="185" t="s">
        <v>437</v>
      </c>
      <c r="J91" s="185" t="s">
        <v>962</v>
      </c>
      <c r="K91" s="285"/>
      <c r="L91" s="285"/>
      <c r="M91" s="285"/>
      <c r="N91" s="285"/>
      <c r="O91" s="285"/>
      <c r="P91" s="285"/>
      <c r="Q91"/>
      <c r="S91" s="22"/>
      <c r="T91" s="22"/>
      <c r="U91" s="22" t="s">
        <v>55</v>
      </c>
      <c r="V91" s="22" t="s">
        <v>1</v>
      </c>
      <c r="W91" s="22" t="s">
        <v>21</v>
      </c>
      <c r="X91" s="22" t="s">
        <v>415</v>
      </c>
      <c r="Y91" s="22" t="s">
        <v>74</v>
      </c>
      <c r="Z91" s="22">
        <v>1970</v>
      </c>
      <c r="AA91" s="22" t="s">
        <v>11</v>
      </c>
      <c r="AB91" s="28">
        <v>95</v>
      </c>
      <c r="AC91" s="23" t="s">
        <v>5</v>
      </c>
      <c r="AD91" s="22" t="s">
        <v>75</v>
      </c>
    </row>
    <row r="92" spans="2:30" ht="20.25" customHeight="1">
      <c r="B92" s="185" t="s">
        <v>57</v>
      </c>
      <c r="C92" s="284" t="s">
        <v>15</v>
      </c>
      <c r="D92" s="185" t="s">
        <v>707</v>
      </c>
      <c r="E92" s="185" t="s">
        <v>4</v>
      </c>
      <c r="F92" s="185" t="s">
        <v>868</v>
      </c>
      <c r="G92" s="185" t="s">
        <v>20</v>
      </c>
      <c r="H92" s="179">
        <v>52.1</v>
      </c>
      <c r="I92" s="185" t="s">
        <v>3</v>
      </c>
      <c r="J92" s="185" t="s">
        <v>962</v>
      </c>
      <c r="K92" s="285"/>
      <c r="L92" s="285"/>
      <c r="M92" s="285"/>
      <c r="N92" s="285"/>
      <c r="O92" s="285"/>
      <c r="P92" s="285"/>
      <c r="Q92"/>
      <c r="S92" s="22"/>
      <c r="T92" s="22"/>
      <c r="U92" s="22" t="s">
        <v>55</v>
      </c>
      <c r="V92" s="22" t="s">
        <v>1</v>
      </c>
      <c r="W92" s="22" t="s">
        <v>21</v>
      </c>
      <c r="X92" s="22" t="s">
        <v>415</v>
      </c>
      <c r="Y92" s="22" t="s">
        <v>309</v>
      </c>
      <c r="Z92" s="22">
        <v>1987</v>
      </c>
      <c r="AA92" s="22" t="s">
        <v>32</v>
      </c>
      <c r="AB92" s="28">
        <v>95</v>
      </c>
      <c r="AC92" s="23" t="s">
        <v>5</v>
      </c>
      <c r="AD92" s="22" t="s">
        <v>266</v>
      </c>
    </row>
    <row r="93" spans="2:30" ht="20.25" customHeight="1">
      <c r="B93" s="185"/>
      <c r="C93" s="284"/>
      <c r="D93" s="185"/>
      <c r="E93" s="185" t="s">
        <v>6</v>
      </c>
      <c r="F93" s="185" t="s">
        <v>525</v>
      </c>
      <c r="G93" s="185" t="s">
        <v>29</v>
      </c>
      <c r="H93" s="179">
        <v>76.400000000000006</v>
      </c>
      <c r="I93" s="185" t="s">
        <v>3</v>
      </c>
      <c r="J93" s="185" t="s">
        <v>528</v>
      </c>
      <c r="K93" s="285"/>
      <c r="L93" s="285"/>
      <c r="M93" s="285"/>
      <c r="N93" s="285"/>
      <c r="O93" s="285"/>
      <c r="P93" s="285"/>
      <c r="Q93"/>
      <c r="S93" s="22"/>
      <c r="T93" s="22"/>
      <c r="U93" s="22" t="s">
        <v>55</v>
      </c>
      <c r="V93" s="22" t="s">
        <v>1</v>
      </c>
      <c r="W93" s="22" t="s">
        <v>21</v>
      </c>
      <c r="X93" s="22" t="s">
        <v>415</v>
      </c>
      <c r="Y93" s="22" t="s">
        <v>166</v>
      </c>
      <c r="Z93" s="22">
        <v>1996</v>
      </c>
      <c r="AA93" s="22" t="s">
        <v>24</v>
      </c>
      <c r="AB93" s="28">
        <v>95</v>
      </c>
      <c r="AC93" s="23" t="s">
        <v>5</v>
      </c>
      <c r="AD93" s="22" t="s">
        <v>142</v>
      </c>
    </row>
    <row r="94" spans="2:30" ht="20.25" customHeight="1">
      <c r="B94" s="185"/>
      <c r="C94" s="284"/>
      <c r="D94" s="185"/>
      <c r="E94" s="185" t="s">
        <v>8</v>
      </c>
      <c r="F94" s="185" t="s">
        <v>487</v>
      </c>
      <c r="G94" s="185" t="s">
        <v>31</v>
      </c>
      <c r="H94" s="179" t="s">
        <v>962</v>
      </c>
      <c r="I94" s="185" t="s">
        <v>3</v>
      </c>
      <c r="J94" s="185" t="s">
        <v>492</v>
      </c>
      <c r="K94" s="285"/>
      <c r="L94" s="285"/>
      <c r="M94" s="285"/>
      <c r="N94" s="285"/>
      <c r="O94" s="285"/>
      <c r="P94" s="285"/>
      <c r="Q94"/>
      <c r="S94" s="22"/>
      <c r="T94" s="22"/>
      <c r="U94" s="22" t="s">
        <v>55</v>
      </c>
      <c r="V94" s="22" t="s">
        <v>1</v>
      </c>
      <c r="W94" s="22" t="s">
        <v>21</v>
      </c>
      <c r="X94" s="22" t="s">
        <v>415</v>
      </c>
      <c r="Y94" s="22" t="s">
        <v>89</v>
      </c>
      <c r="Z94" s="22">
        <v>1982</v>
      </c>
      <c r="AA94" s="22" t="s">
        <v>16</v>
      </c>
      <c r="AB94" s="28">
        <v>95</v>
      </c>
      <c r="AC94" s="23" t="s">
        <v>5</v>
      </c>
      <c r="AD94" s="22" t="s">
        <v>86</v>
      </c>
    </row>
    <row r="95" spans="2:30" ht="20.25" customHeight="1">
      <c r="B95" s="185"/>
      <c r="C95" s="284"/>
      <c r="D95" s="185" t="s">
        <v>708</v>
      </c>
      <c r="E95" s="185" t="s">
        <v>4</v>
      </c>
      <c r="F95" s="185" t="s">
        <v>759</v>
      </c>
      <c r="G95" s="185" t="s">
        <v>24</v>
      </c>
      <c r="H95" s="179">
        <v>61.5</v>
      </c>
      <c r="I95" s="185" t="s">
        <v>3</v>
      </c>
      <c r="J95" s="185" t="s">
        <v>132</v>
      </c>
      <c r="K95" s="285"/>
      <c r="L95" s="285"/>
      <c r="M95" s="285"/>
      <c r="N95" s="285"/>
      <c r="O95" s="285"/>
      <c r="P95" s="285"/>
      <c r="Q95"/>
      <c r="S95" s="22"/>
      <c r="T95" s="22"/>
      <c r="U95" s="22" t="s">
        <v>55</v>
      </c>
      <c r="V95" s="22" t="s">
        <v>1</v>
      </c>
      <c r="W95" s="22" t="s">
        <v>21</v>
      </c>
      <c r="X95" s="22" t="s">
        <v>415</v>
      </c>
      <c r="Y95" s="22" t="s">
        <v>116</v>
      </c>
      <c r="Z95" s="22">
        <v>1981</v>
      </c>
      <c r="AA95" s="22" t="s">
        <v>22</v>
      </c>
      <c r="AB95" s="28">
        <v>95</v>
      </c>
      <c r="AC95" s="23" t="s">
        <v>5</v>
      </c>
      <c r="AD95" s="22" t="s">
        <v>64</v>
      </c>
    </row>
    <row r="96" spans="2:30" ht="20.25" customHeight="1">
      <c r="B96" s="185"/>
      <c r="C96" s="284"/>
      <c r="D96" s="185"/>
      <c r="E96" s="185" t="s">
        <v>6</v>
      </c>
      <c r="F96" s="185" t="s">
        <v>527</v>
      </c>
      <c r="G96" s="185" t="s">
        <v>29</v>
      </c>
      <c r="H96" s="179">
        <v>69.3</v>
      </c>
      <c r="I96" s="185" t="s">
        <v>3</v>
      </c>
      <c r="J96" s="185" t="s">
        <v>528</v>
      </c>
      <c r="K96" s="285"/>
      <c r="L96" s="285"/>
      <c r="M96" s="285"/>
      <c r="N96" s="285"/>
      <c r="O96" s="285"/>
      <c r="P96" s="285"/>
      <c r="Q96"/>
      <c r="S96" s="22"/>
      <c r="T96" s="22"/>
      <c r="U96" s="22" t="s">
        <v>55</v>
      </c>
      <c r="V96" s="22" t="s">
        <v>1</v>
      </c>
      <c r="W96" s="22" t="s">
        <v>21</v>
      </c>
      <c r="X96" s="22" t="s">
        <v>415</v>
      </c>
      <c r="Y96" s="22" t="s">
        <v>261</v>
      </c>
      <c r="Z96" s="22">
        <v>1989</v>
      </c>
      <c r="AA96" s="22" t="s">
        <v>31</v>
      </c>
      <c r="AB96" s="28">
        <v>95</v>
      </c>
      <c r="AC96" s="23" t="s">
        <v>5</v>
      </c>
      <c r="AD96" s="22" t="s">
        <v>246</v>
      </c>
    </row>
    <row r="97" spans="2:30" ht="20.25" customHeight="1">
      <c r="B97" s="185"/>
      <c r="C97" s="284"/>
      <c r="D97" s="185"/>
      <c r="E97" s="185"/>
      <c r="F97" s="185" t="s">
        <v>762</v>
      </c>
      <c r="G97" s="185" t="s">
        <v>24</v>
      </c>
      <c r="H97" s="179">
        <v>119.9</v>
      </c>
      <c r="I97" s="185" t="s">
        <v>3</v>
      </c>
      <c r="J97" s="185" t="s">
        <v>133</v>
      </c>
      <c r="K97" s="285"/>
      <c r="L97" s="285"/>
      <c r="M97" s="285"/>
      <c r="N97" s="285"/>
      <c r="O97" s="285"/>
      <c r="P97" s="285"/>
      <c r="Q97"/>
      <c r="S97" s="22"/>
      <c r="T97" s="22"/>
      <c r="U97" s="22" t="s">
        <v>55</v>
      </c>
      <c r="V97" s="22" t="s">
        <v>1</v>
      </c>
      <c r="W97" s="22" t="s">
        <v>21</v>
      </c>
      <c r="X97" s="22" t="s">
        <v>415</v>
      </c>
      <c r="Y97" s="22" t="s">
        <v>90</v>
      </c>
      <c r="Z97" s="22">
        <v>1976</v>
      </c>
      <c r="AA97" s="22" t="s">
        <v>18</v>
      </c>
      <c r="AB97" s="28">
        <v>95</v>
      </c>
      <c r="AC97" s="23" t="s">
        <v>5</v>
      </c>
      <c r="AD97" s="22" t="s">
        <v>64</v>
      </c>
    </row>
    <row r="98" spans="2:30" ht="20.25" customHeight="1">
      <c r="B98" s="185"/>
      <c r="C98" s="284"/>
      <c r="D98" s="185"/>
      <c r="E98" s="185"/>
      <c r="F98" s="185" t="s">
        <v>579</v>
      </c>
      <c r="G98" s="185" t="s">
        <v>18</v>
      </c>
      <c r="H98" s="179" t="s">
        <v>962</v>
      </c>
      <c r="I98" s="185" t="s">
        <v>3</v>
      </c>
      <c r="J98" s="185" t="s">
        <v>962</v>
      </c>
      <c r="K98" s="285"/>
      <c r="L98" s="285"/>
      <c r="M98" s="285"/>
      <c r="N98" s="285"/>
      <c r="O98" s="285"/>
      <c r="P98" s="285"/>
      <c r="Q98"/>
      <c r="S98" s="22"/>
      <c r="T98" s="22"/>
      <c r="U98" s="22" t="s">
        <v>55</v>
      </c>
      <c r="V98" s="22" t="s">
        <v>1</v>
      </c>
      <c r="W98" s="22" t="s">
        <v>19</v>
      </c>
      <c r="X98" s="22" t="s">
        <v>415</v>
      </c>
      <c r="Y98" s="22" t="s">
        <v>146</v>
      </c>
      <c r="Z98" s="22">
        <v>1982</v>
      </c>
      <c r="AA98" s="22" t="s">
        <v>24</v>
      </c>
      <c r="AB98" s="28">
        <v>95.1</v>
      </c>
      <c r="AC98" s="23" t="s">
        <v>5</v>
      </c>
      <c r="AD98" s="22" t="s">
        <v>147</v>
      </c>
    </row>
    <row r="99" spans="2:30" ht="20.25" customHeight="1">
      <c r="B99" s="185"/>
      <c r="C99" s="284"/>
      <c r="D99" s="185" t="s">
        <v>709</v>
      </c>
      <c r="E99" s="185" t="s">
        <v>6</v>
      </c>
      <c r="F99" s="185" t="s">
        <v>458</v>
      </c>
      <c r="G99" s="185" t="s">
        <v>16</v>
      </c>
      <c r="H99" s="179">
        <v>91.4</v>
      </c>
      <c r="I99" s="185" t="s">
        <v>3</v>
      </c>
      <c r="J99" s="185" t="s">
        <v>962</v>
      </c>
      <c r="K99" s="285"/>
      <c r="L99" s="285"/>
      <c r="M99" s="285"/>
      <c r="N99" s="285"/>
      <c r="O99" s="285"/>
      <c r="P99" s="285"/>
      <c r="Q99"/>
      <c r="S99" s="22"/>
      <c r="T99" s="22"/>
      <c r="U99" s="22" t="s">
        <v>55</v>
      </c>
      <c r="V99" s="22" t="s">
        <v>1</v>
      </c>
      <c r="W99" s="22" t="s">
        <v>19</v>
      </c>
      <c r="X99" s="22" t="s">
        <v>415</v>
      </c>
      <c r="Y99" s="22" t="s">
        <v>152</v>
      </c>
      <c r="Z99" s="22">
        <v>1975</v>
      </c>
      <c r="AA99" s="22" t="s">
        <v>24</v>
      </c>
      <c r="AB99" s="28">
        <v>95.1</v>
      </c>
      <c r="AC99" s="23" t="s">
        <v>5</v>
      </c>
      <c r="AD99" s="22" t="s">
        <v>153</v>
      </c>
    </row>
    <row r="100" spans="2:30" ht="20.25" customHeight="1">
      <c r="B100" s="185"/>
      <c r="C100" s="284"/>
      <c r="D100" s="185"/>
      <c r="E100" s="185"/>
      <c r="F100" s="185" t="s">
        <v>582</v>
      </c>
      <c r="G100" s="185" t="s">
        <v>18</v>
      </c>
      <c r="H100" s="179">
        <v>84.8</v>
      </c>
      <c r="I100" s="185" t="s">
        <v>3</v>
      </c>
      <c r="J100" s="185" t="s">
        <v>962</v>
      </c>
      <c r="K100" s="285"/>
      <c r="L100" s="285"/>
      <c r="M100" s="285"/>
      <c r="N100" s="285"/>
      <c r="O100" s="285"/>
      <c r="P100" s="285"/>
      <c r="Q100"/>
      <c r="S100" s="22"/>
      <c r="T100" s="22"/>
      <c r="U100" s="22" t="s">
        <v>55</v>
      </c>
      <c r="V100" s="22" t="s">
        <v>1</v>
      </c>
      <c r="W100" s="22" t="s">
        <v>19</v>
      </c>
      <c r="X100" s="22" t="s">
        <v>415</v>
      </c>
      <c r="Y100" s="22" t="s">
        <v>300</v>
      </c>
      <c r="Z100" s="22">
        <v>1984</v>
      </c>
      <c r="AA100" s="22" t="s">
        <v>32</v>
      </c>
      <c r="AB100" s="28">
        <v>95.1</v>
      </c>
      <c r="AC100" s="23" t="s">
        <v>5</v>
      </c>
      <c r="AD100" s="22" t="s">
        <v>266</v>
      </c>
    </row>
    <row r="101" spans="2:30" ht="20.25" customHeight="1">
      <c r="B101" s="185"/>
      <c r="C101" s="284"/>
      <c r="D101" s="185"/>
      <c r="E101" s="185"/>
      <c r="F101" s="185" t="s">
        <v>817</v>
      </c>
      <c r="G101" s="185" t="s">
        <v>16</v>
      </c>
      <c r="H101" s="179">
        <v>82.1</v>
      </c>
      <c r="I101" s="185" t="s">
        <v>3</v>
      </c>
      <c r="J101" s="185" t="s">
        <v>962</v>
      </c>
      <c r="K101" s="285"/>
      <c r="L101" s="285"/>
      <c r="M101" s="285"/>
      <c r="N101" s="285"/>
      <c r="O101" s="285"/>
      <c r="P101" s="285"/>
      <c r="Q101"/>
      <c r="S101" s="22"/>
      <c r="T101" s="22"/>
      <c r="U101" s="22" t="s">
        <v>55</v>
      </c>
      <c r="V101" s="22" t="s">
        <v>1</v>
      </c>
      <c r="W101" s="22" t="s">
        <v>19</v>
      </c>
      <c r="X101" s="22" t="s">
        <v>415</v>
      </c>
      <c r="Y101" s="22" t="s">
        <v>349</v>
      </c>
      <c r="Z101" s="22">
        <v>1985</v>
      </c>
      <c r="AA101" s="22" t="s">
        <v>35</v>
      </c>
      <c r="AB101" s="28">
        <v>95.1</v>
      </c>
      <c r="AC101" s="23" t="s">
        <v>5</v>
      </c>
      <c r="AD101" s="22" t="s">
        <v>64</v>
      </c>
    </row>
    <row r="102" spans="2:30" ht="20.25" customHeight="1">
      <c r="B102" s="185"/>
      <c r="C102" s="284"/>
      <c r="D102" s="185"/>
      <c r="E102" s="185" t="s">
        <v>8</v>
      </c>
      <c r="F102" s="185" t="s">
        <v>577</v>
      </c>
      <c r="G102" s="185" t="s">
        <v>18</v>
      </c>
      <c r="H102" s="179" t="s">
        <v>962</v>
      </c>
      <c r="I102" s="185" t="s">
        <v>3</v>
      </c>
      <c r="J102" s="185" t="s">
        <v>962</v>
      </c>
      <c r="K102" s="285"/>
      <c r="L102" s="285"/>
      <c r="M102" s="285"/>
      <c r="N102" s="285"/>
      <c r="O102" s="285"/>
      <c r="P102" s="285"/>
      <c r="Q102"/>
      <c r="S102" s="22"/>
      <c r="T102" s="22"/>
      <c r="U102" s="22" t="s">
        <v>56</v>
      </c>
      <c r="V102" s="22" t="s">
        <v>0</v>
      </c>
      <c r="W102" s="22" t="s">
        <v>4</v>
      </c>
      <c r="X102" s="22" t="s">
        <v>415</v>
      </c>
      <c r="Y102" s="22" t="s">
        <v>191</v>
      </c>
      <c r="Z102" s="22">
        <v>1986</v>
      </c>
      <c r="AA102" s="22" t="s">
        <v>27</v>
      </c>
      <c r="AB102" s="28">
        <v>63</v>
      </c>
      <c r="AC102" s="23" t="s">
        <v>7</v>
      </c>
      <c r="AD102" s="22" t="s">
        <v>64</v>
      </c>
    </row>
    <row r="103" spans="2:30" ht="20.25" customHeight="1">
      <c r="B103" s="185"/>
      <c r="C103" s="284"/>
      <c r="D103" s="185" t="s">
        <v>706</v>
      </c>
      <c r="E103" s="185" t="s">
        <v>8</v>
      </c>
      <c r="F103" s="185" t="s">
        <v>429</v>
      </c>
      <c r="G103" s="185" t="s">
        <v>11</v>
      </c>
      <c r="H103" s="179">
        <v>60.3</v>
      </c>
      <c r="I103" s="185" t="s">
        <v>437</v>
      </c>
      <c r="J103" s="185" t="s">
        <v>431</v>
      </c>
      <c r="K103" s="285"/>
      <c r="L103" s="285"/>
      <c r="M103" s="285"/>
      <c r="N103" s="285"/>
      <c r="O103" s="285"/>
      <c r="P103" s="285"/>
      <c r="Q103"/>
      <c r="S103" s="22"/>
      <c r="T103" s="22"/>
      <c r="U103" s="22" t="s">
        <v>56</v>
      </c>
      <c r="V103" s="22" t="s">
        <v>0</v>
      </c>
      <c r="W103" s="22" t="s">
        <v>4</v>
      </c>
      <c r="X103" s="22" t="s">
        <v>415</v>
      </c>
      <c r="Y103" s="22" t="s">
        <v>322</v>
      </c>
      <c r="Z103" s="22">
        <v>1993</v>
      </c>
      <c r="AA103" s="22" t="s">
        <v>32</v>
      </c>
      <c r="AB103" s="28">
        <v>63</v>
      </c>
      <c r="AC103" s="23" t="s">
        <v>7</v>
      </c>
      <c r="AD103" s="22" t="s">
        <v>323</v>
      </c>
    </row>
    <row r="104" spans="2:30" ht="20.25" customHeight="1">
      <c r="B104" s="185"/>
      <c r="C104" s="284"/>
      <c r="D104" s="185" t="s">
        <v>710</v>
      </c>
      <c r="E104" s="185" t="s">
        <v>6</v>
      </c>
      <c r="F104" s="185" t="s">
        <v>435</v>
      </c>
      <c r="G104" s="185" t="s">
        <v>11</v>
      </c>
      <c r="H104" s="179">
        <v>84.3</v>
      </c>
      <c r="I104" s="185" t="s">
        <v>437</v>
      </c>
      <c r="J104" s="185" t="s">
        <v>431</v>
      </c>
      <c r="K104" s="285"/>
      <c r="L104" s="285"/>
      <c r="M104" s="285"/>
      <c r="N104" s="285"/>
      <c r="O104" s="285"/>
      <c r="P104" s="285"/>
      <c r="Q104"/>
      <c r="S104" s="22"/>
      <c r="T104" s="22"/>
      <c r="U104" s="22" t="s">
        <v>56</v>
      </c>
      <c r="V104" s="22" t="s">
        <v>0</v>
      </c>
      <c r="W104" s="22" t="s">
        <v>4</v>
      </c>
      <c r="X104" s="22" t="s">
        <v>415</v>
      </c>
      <c r="Y104" s="22" t="s">
        <v>407</v>
      </c>
      <c r="Z104" s="22">
        <v>1987</v>
      </c>
      <c r="AA104" s="22" t="s">
        <v>36</v>
      </c>
      <c r="AB104" s="28">
        <v>63</v>
      </c>
      <c r="AC104" s="23" t="s">
        <v>7</v>
      </c>
      <c r="AD104" s="22" t="s">
        <v>408</v>
      </c>
    </row>
    <row r="105" spans="2:30" ht="20.25" customHeight="1">
      <c r="B105" s="185"/>
      <c r="C105" s="284"/>
      <c r="D105" s="185"/>
      <c r="E105" s="185" t="s">
        <v>8</v>
      </c>
      <c r="F105" s="185" t="s">
        <v>445</v>
      </c>
      <c r="G105" s="185" t="s">
        <v>14</v>
      </c>
      <c r="H105" s="179">
        <v>61.3</v>
      </c>
      <c r="I105" s="185" t="s">
        <v>437</v>
      </c>
      <c r="J105" s="185" t="s">
        <v>448</v>
      </c>
      <c r="K105" s="285"/>
      <c r="L105" s="285"/>
      <c r="M105" s="285"/>
      <c r="N105" s="285"/>
      <c r="O105" s="285"/>
      <c r="P105" s="285"/>
      <c r="Q105"/>
      <c r="S105" s="22"/>
      <c r="T105" s="22"/>
      <c r="U105" s="22" t="s">
        <v>56</v>
      </c>
      <c r="V105" s="22" t="s">
        <v>0</v>
      </c>
      <c r="W105" s="22" t="s">
        <v>4</v>
      </c>
      <c r="X105" s="22" t="s">
        <v>411</v>
      </c>
      <c r="Y105" s="22" t="s">
        <v>179</v>
      </c>
      <c r="Z105" s="22">
        <v>1995</v>
      </c>
      <c r="AA105" s="22" t="s">
        <v>26</v>
      </c>
      <c r="AB105" s="28">
        <v>63</v>
      </c>
      <c r="AC105" s="23" t="s">
        <v>7</v>
      </c>
      <c r="AD105" s="22" t="s">
        <v>180</v>
      </c>
    </row>
    <row r="106" spans="2:30" ht="20.25" customHeight="1">
      <c r="B106" s="185"/>
      <c r="C106" s="284"/>
      <c r="D106" s="185"/>
      <c r="E106" s="185"/>
      <c r="F106" s="185" t="s">
        <v>446</v>
      </c>
      <c r="G106" s="185" t="s">
        <v>14</v>
      </c>
      <c r="H106" s="179">
        <v>60.6</v>
      </c>
      <c r="I106" s="185" t="s">
        <v>437</v>
      </c>
      <c r="J106" s="185" t="s">
        <v>449</v>
      </c>
      <c r="K106" s="285"/>
      <c r="L106" s="285"/>
      <c r="M106" s="285"/>
      <c r="N106" s="285"/>
      <c r="O106" s="285"/>
      <c r="P106" s="285"/>
      <c r="Q106"/>
      <c r="S106" s="22"/>
      <c r="T106" s="22"/>
      <c r="U106" s="22" t="s">
        <v>56</v>
      </c>
      <c r="V106" s="22" t="s">
        <v>0</v>
      </c>
      <c r="W106" s="22" t="s">
        <v>4</v>
      </c>
      <c r="X106" s="22" t="s">
        <v>411</v>
      </c>
      <c r="Y106" s="22" t="s">
        <v>303</v>
      </c>
      <c r="Z106" s="22">
        <v>1997</v>
      </c>
      <c r="AA106" s="22" t="s">
        <v>32</v>
      </c>
      <c r="AB106" s="28">
        <v>63</v>
      </c>
      <c r="AC106" s="23" t="s">
        <v>7</v>
      </c>
      <c r="AD106" s="22" t="s">
        <v>273</v>
      </c>
    </row>
    <row r="107" spans="2:30" ht="20.25" customHeight="1">
      <c r="B107" s="185"/>
      <c r="C107" s="284"/>
      <c r="D107" s="185" t="s">
        <v>711</v>
      </c>
      <c r="E107" s="185" t="s">
        <v>962</v>
      </c>
      <c r="F107" s="185" t="s">
        <v>456</v>
      </c>
      <c r="G107" s="185" t="s">
        <v>16</v>
      </c>
      <c r="H107" s="179">
        <v>84.5</v>
      </c>
      <c r="I107" s="185" t="s">
        <v>465</v>
      </c>
      <c r="J107" s="185" t="s">
        <v>962</v>
      </c>
      <c r="K107" s="285"/>
      <c r="L107" s="285"/>
      <c r="M107" s="285"/>
      <c r="N107" s="285"/>
      <c r="O107" s="285"/>
      <c r="P107" s="285"/>
      <c r="Q107"/>
      <c r="S107" s="22"/>
      <c r="T107" s="22"/>
      <c r="U107" s="22" t="s">
        <v>56</v>
      </c>
      <c r="V107" s="22" t="s">
        <v>0</v>
      </c>
      <c r="W107" s="22" t="s">
        <v>4</v>
      </c>
      <c r="X107" s="22" t="s">
        <v>411</v>
      </c>
      <c r="Y107" s="22" t="s">
        <v>389</v>
      </c>
      <c r="Z107" s="22">
        <v>1996</v>
      </c>
      <c r="AA107" s="22" t="s">
        <v>36</v>
      </c>
      <c r="AB107" s="28">
        <v>63</v>
      </c>
      <c r="AC107" s="23" t="s">
        <v>7</v>
      </c>
      <c r="AD107" s="22" t="s">
        <v>390</v>
      </c>
    </row>
    <row r="108" spans="2:30" ht="20.25" customHeight="1">
      <c r="B108" s="185"/>
      <c r="C108" s="284"/>
      <c r="D108" s="185"/>
      <c r="E108" s="185"/>
      <c r="F108" s="185" t="s">
        <v>584</v>
      </c>
      <c r="G108" s="185" t="s">
        <v>18</v>
      </c>
      <c r="H108" s="179" t="s">
        <v>962</v>
      </c>
      <c r="I108" s="185" t="s">
        <v>465</v>
      </c>
      <c r="J108" s="185" t="s">
        <v>598</v>
      </c>
      <c r="K108" s="285"/>
      <c r="L108" s="285"/>
      <c r="M108" s="285"/>
      <c r="N108" s="285"/>
      <c r="O108" s="285"/>
      <c r="P108" s="285"/>
      <c r="Q108"/>
      <c r="S108" s="22"/>
      <c r="T108" s="22"/>
      <c r="U108" s="22" t="s">
        <v>56</v>
      </c>
      <c r="V108" s="22" t="s">
        <v>0</v>
      </c>
      <c r="W108" s="22" t="s">
        <v>4</v>
      </c>
      <c r="X108" s="22" t="s">
        <v>411</v>
      </c>
      <c r="Y108" s="22" t="s">
        <v>199</v>
      </c>
      <c r="Z108" s="22">
        <v>1997</v>
      </c>
      <c r="AA108" s="22" t="s">
        <v>27</v>
      </c>
      <c r="AB108" s="28">
        <v>63</v>
      </c>
      <c r="AC108" s="23" t="s">
        <v>7</v>
      </c>
      <c r="AD108" s="22" t="s">
        <v>64</v>
      </c>
    </row>
    <row r="109" spans="2:30" ht="20.25" customHeight="1">
      <c r="B109" s="185"/>
      <c r="C109" s="284"/>
      <c r="D109" s="185" t="s">
        <v>712</v>
      </c>
      <c r="E109" s="185" t="s">
        <v>962</v>
      </c>
      <c r="F109" s="185" t="s">
        <v>763</v>
      </c>
      <c r="G109" s="185" t="s">
        <v>24</v>
      </c>
      <c r="H109" s="179">
        <v>61.3</v>
      </c>
      <c r="I109" s="185" t="s">
        <v>465</v>
      </c>
      <c r="J109" s="185" t="s">
        <v>127</v>
      </c>
      <c r="K109" s="285"/>
      <c r="L109" s="285"/>
      <c r="M109" s="285"/>
      <c r="N109" s="285"/>
      <c r="O109" s="285"/>
      <c r="P109" s="285"/>
      <c r="Q109"/>
      <c r="S109" s="22"/>
      <c r="T109" s="22"/>
      <c r="U109" s="22" t="s">
        <v>56</v>
      </c>
      <c r="V109" s="22" t="s">
        <v>0</v>
      </c>
      <c r="W109" s="22" t="s">
        <v>8</v>
      </c>
      <c r="X109" s="22" t="s">
        <v>415</v>
      </c>
      <c r="Y109" s="22" t="s">
        <v>186</v>
      </c>
      <c r="Z109" s="22">
        <v>1981</v>
      </c>
      <c r="AA109" s="22" t="s">
        <v>27</v>
      </c>
      <c r="AB109" s="28">
        <v>68</v>
      </c>
      <c r="AC109" s="23" t="s">
        <v>7</v>
      </c>
      <c r="AD109" s="22" t="s">
        <v>64</v>
      </c>
    </row>
    <row r="110" spans="2:30" ht="20.25" customHeight="1">
      <c r="B110" s="185" t="s">
        <v>976</v>
      </c>
      <c r="C110" s="284" t="s">
        <v>12</v>
      </c>
      <c r="D110" s="185" t="s">
        <v>962</v>
      </c>
      <c r="E110" s="185" t="s">
        <v>962</v>
      </c>
      <c r="F110" s="185" t="s">
        <v>31</v>
      </c>
      <c r="G110" s="185" t="s">
        <v>31</v>
      </c>
      <c r="H110" s="179" t="s">
        <v>979</v>
      </c>
      <c r="I110" s="185" t="s">
        <v>5</v>
      </c>
      <c r="J110" s="185" t="s">
        <v>962</v>
      </c>
      <c r="K110" s="285"/>
      <c r="L110" s="285"/>
      <c r="M110" s="285"/>
      <c r="N110" s="285"/>
      <c r="O110" s="285"/>
      <c r="P110" s="285"/>
      <c r="Q110"/>
      <c r="S110" s="22"/>
      <c r="T110" s="22"/>
      <c r="U110" s="22" t="s">
        <v>56</v>
      </c>
      <c r="V110" s="22" t="s">
        <v>0</v>
      </c>
      <c r="W110" s="22" t="s">
        <v>8</v>
      </c>
      <c r="X110" s="22" t="s">
        <v>415</v>
      </c>
      <c r="Y110" s="22" t="s">
        <v>369</v>
      </c>
      <c r="Z110" s="22">
        <v>1989</v>
      </c>
      <c r="AA110" s="22" t="s">
        <v>36</v>
      </c>
      <c r="AB110" s="28">
        <v>68</v>
      </c>
      <c r="AC110" s="23" t="s">
        <v>7</v>
      </c>
      <c r="AD110" s="22" t="s">
        <v>370</v>
      </c>
    </row>
    <row r="111" spans="2:30" ht="20.25" customHeight="1">
      <c r="B111" s="178" t="s">
        <v>961</v>
      </c>
      <c r="G111"/>
      <c r="I111"/>
      <c r="Q111"/>
      <c r="S111" s="22"/>
      <c r="T111" s="22"/>
      <c r="U111" s="22" t="s">
        <v>56</v>
      </c>
      <c r="V111" s="22" t="s">
        <v>0</v>
      </c>
      <c r="W111" s="22" t="s">
        <v>8</v>
      </c>
      <c r="X111" s="22" t="s">
        <v>415</v>
      </c>
      <c r="Y111" s="22" t="s">
        <v>316</v>
      </c>
      <c r="Z111" s="22">
        <v>1994</v>
      </c>
      <c r="AA111" s="22" t="s">
        <v>32</v>
      </c>
      <c r="AB111" s="28">
        <v>68</v>
      </c>
      <c r="AC111" s="23" t="s">
        <v>7</v>
      </c>
      <c r="AD111" s="22" t="s">
        <v>317</v>
      </c>
    </row>
    <row r="112" spans="2:30" ht="20.25" customHeight="1">
      <c r="I112"/>
      <c r="Q112"/>
      <c r="S112" s="22"/>
      <c r="T112" s="22"/>
      <c r="U112" s="22" t="s">
        <v>56</v>
      </c>
      <c r="V112" s="22" t="s">
        <v>0</v>
      </c>
      <c r="W112" s="22" t="s">
        <v>8</v>
      </c>
      <c r="X112" s="22" t="s">
        <v>415</v>
      </c>
      <c r="Y112" s="22" t="s">
        <v>171</v>
      </c>
      <c r="Z112" s="22">
        <v>1980</v>
      </c>
      <c r="AA112" s="22" t="s">
        <v>24</v>
      </c>
      <c r="AB112" s="28">
        <v>68</v>
      </c>
      <c r="AC112" s="23" t="s">
        <v>7</v>
      </c>
      <c r="AD112" s="22" t="s">
        <v>172</v>
      </c>
    </row>
    <row r="113" spans="9:30" ht="20.25" customHeight="1">
      <c r="I113"/>
      <c r="Q113"/>
      <c r="S113" s="22"/>
      <c r="T113" s="22"/>
      <c r="U113" s="22" t="s">
        <v>56</v>
      </c>
      <c r="V113" s="22" t="s">
        <v>0</v>
      </c>
      <c r="W113" s="22" t="s">
        <v>8</v>
      </c>
      <c r="X113" s="22" t="s">
        <v>411</v>
      </c>
      <c r="Y113" s="22" t="s">
        <v>292</v>
      </c>
      <c r="Z113" s="22">
        <v>1997</v>
      </c>
      <c r="AA113" s="22" t="s">
        <v>32</v>
      </c>
      <c r="AB113" s="28">
        <v>68</v>
      </c>
      <c r="AC113" s="23" t="s">
        <v>7</v>
      </c>
      <c r="AD113" s="22" t="s">
        <v>293</v>
      </c>
    </row>
    <row r="114" spans="9:30" ht="20.25" customHeight="1">
      <c r="I114"/>
      <c r="Q114"/>
      <c r="S114" s="22"/>
      <c r="T114" s="22"/>
      <c r="U114" s="22" t="s">
        <v>56</v>
      </c>
      <c r="V114" s="22" t="s">
        <v>0</v>
      </c>
      <c r="W114" s="22" t="s">
        <v>8</v>
      </c>
      <c r="X114" s="22" t="s">
        <v>411</v>
      </c>
      <c r="Y114" s="22" t="s">
        <v>376</v>
      </c>
      <c r="Z114" s="22">
        <v>1997</v>
      </c>
      <c r="AA114" s="22" t="s">
        <v>36</v>
      </c>
      <c r="AB114" s="28">
        <v>68</v>
      </c>
      <c r="AC114" s="23" t="s">
        <v>7</v>
      </c>
      <c r="AD114" s="22" t="s">
        <v>377</v>
      </c>
    </row>
    <row r="115" spans="9:30" ht="20.25" customHeight="1">
      <c r="I115"/>
      <c r="Q115"/>
      <c r="S115" s="22"/>
      <c r="T115" s="22"/>
      <c r="U115" s="22" t="s">
        <v>56</v>
      </c>
      <c r="V115" s="22" t="s">
        <v>0</v>
      </c>
      <c r="W115" s="22" t="s">
        <v>9</v>
      </c>
      <c r="X115" s="22" t="s">
        <v>415</v>
      </c>
      <c r="Y115" s="22" t="s">
        <v>354</v>
      </c>
      <c r="Z115" s="22">
        <v>1977</v>
      </c>
      <c r="AA115" s="22" t="s">
        <v>36</v>
      </c>
      <c r="AB115" s="28">
        <v>73</v>
      </c>
      <c r="AC115" s="23" t="s">
        <v>7</v>
      </c>
      <c r="AD115" s="22" t="s">
        <v>355</v>
      </c>
    </row>
    <row r="116" spans="9:30" ht="20.25" customHeight="1">
      <c r="I116"/>
      <c r="Q116"/>
      <c r="S116" s="22"/>
      <c r="T116" s="22"/>
      <c r="U116" s="22" t="s">
        <v>56</v>
      </c>
      <c r="V116" s="22" t="s">
        <v>0</v>
      </c>
      <c r="W116" s="22" t="s">
        <v>9</v>
      </c>
      <c r="X116" s="22" t="s">
        <v>415</v>
      </c>
      <c r="Y116" s="22" t="s">
        <v>187</v>
      </c>
      <c r="Z116" s="22">
        <v>1981</v>
      </c>
      <c r="AA116" s="22" t="s">
        <v>27</v>
      </c>
      <c r="AB116" s="28">
        <v>73</v>
      </c>
      <c r="AC116" s="23" t="s">
        <v>7</v>
      </c>
      <c r="AD116" s="22" t="s">
        <v>64</v>
      </c>
    </row>
    <row r="117" spans="9:30" ht="20.25" customHeight="1">
      <c r="I117"/>
      <c r="Q117"/>
      <c r="S117" s="22"/>
      <c r="T117" s="22"/>
      <c r="U117" s="22" t="s">
        <v>56</v>
      </c>
      <c r="V117" s="22" t="s">
        <v>0</v>
      </c>
      <c r="W117" s="22" t="s">
        <v>9</v>
      </c>
      <c r="X117" s="22" t="s">
        <v>415</v>
      </c>
      <c r="Y117" s="22" t="s">
        <v>286</v>
      </c>
      <c r="Z117" s="22">
        <v>1987</v>
      </c>
      <c r="AA117" s="22" t="s">
        <v>32</v>
      </c>
      <c r="AB117" s="28">
        <v>73</v>
      </c>
      <c r="AC117" s="23" t="s">
        <v>7</v>
      </c>
      <c r="AD117" s="22" t="s">
        <v>287</v>
      </c>
    </row>
    <row r="118" spans="9:30" ht="20.25" customHeight="1">
      <c r="I118"/>
      <c r="Q118"/>
      <c r="S118" s="22"/>
      <c r="T118" s="22"/>
      <c r="U118" s="22" t="s">
        <v>56</v>
      </c>
      <c r="V118" s="22" t="s">
        <v>0</v>
      </c>
      <c r="W118" s="22" t="s">
        <v>9</v>
      </c>
      <c r="X118" s="22" t="s">
        <v>411</v>
      </c>
      <c r="Y118" s="22" t="s">
        <v>272</v>
      </c>
      <c r="Z118" s="22">
        <v>1997</v>
      </c>
      <c r="AA118" s="22" t="s">
        <v>32</v>
      </c>
      <c r="AB118" s="28">
        <v>73</v>
      </c>
      <c r="AC118" s="23" t="s">
        <v>7</v>
      </c>
      <c r="AD118" s="22" t="s">
        <v>273</v>
      </c>
    </row>
    <row r="119" spans="9:30" ht="20.25" customHeight="1">
      <c r="I119"/>
      <c r="Q119"/>
      <c r="S119" s="22"/>
      <c r="T119" s="22"/>
      <c r="U119" s="22" t="s">
        <v>56</v>
      </c>
      <c r="V119" s="22" t="s">
        <v>0</v>
      </c>
      <c r="W119" s="22" t="s">
        <v>9</v>
      </c>
      <c r="X119" s="22" t="s">
        <v>411</v>
      </c>
      <c r="Y119" s="22" t="s">
        <v>189</v>
      </c>
      <c r="Z119" s="22">
        <v>1997</v>
      </c>
      <c r="AA119" s="22" t="s">
        <v>27</v>
      </c>
      <c r="AB119" s="28">
        <v>73</v>
      </c>
      <c r="AC119" s="23" t="s">
        <v>7</v>
      </c>
      <c r="AD119" s="22" t="s">
        <v>64</v>
      </c>
    </row>
    <row r="120" spans="9:30" ht="20.25" customHeight="1">
      <c r="I120"/>
      <c r="Q120"/>
      <c r="S120" s="22"/>
      <c r="T120" s="22"/>
      <c r="U120" s="22" t="s">
        <v>56</v>
      </c>
      <c r="V120" s="22" t="s">
        <v>0</v>
      </c>
      <c r="W120" s="22" t="s">
        <v>13</v>
      </c>
      <c r="X120" s="22" t="s">
        <v>415</v>
      </c>
      <c r="Y120" s="22" t="s">
        <v>209</v>
      </c>
      <c r="Z120" s="22">
        <v>1992</v>
      </c>
      <c r="AA120" s="22" t="s">
        <v>28</v>
      </c>
      <c r="AB120" s="28">
        <v>78</v>
      </c>
      <c r="AC120" s="23" t="s">
        <v>7</v>
      </c>
      <c r="AD120" s="22" t="s">
        <v>210</v>
      </c>
    </row>
    <row r="121" spans="9:30" ht="20.25" customHeight="1">
      <c r="I121"/>
      <c r="Q121"/>
      <c r="S121" s="22"/>
      <c r="T121" s="22"/>
      <c r="U121" s="22" t="s">
        <v>56</v>
      </c>
      <c r="V121" s="22" t="s">
        <v>0</v>
      </c>
      <c r="W121" s="22" t="s">
        <v>13</v>
      </c>
      <c r="X121" s="22" t="s">
        <v>415</v>
      </c>
      <c r="Y121" s="22" t="s">
        <v>384</v>
      </c>
      <c r="Z121" s="22">
        <v>1991</v>
      </c>
      <c r="AA121" s="22" t="s">
        <v>36</v>
      </c>
      <c r="AB121" s="28">
        <v>78</v>
      </c>
      <c r="AC121" s="23" t="s">
        <v>7</v>
      </c>
      <c r="AD121" s="22" t="s">
        <v>385</v>
      </c>
    </row>
    <row r="122" spans="9:30" ht="20.25" customHeight="1">
      <c r="I122"/>
      <c r="Q122"/>
      <c r="S122" s="22"/>
      <c r="T122" s="22"/>
      <c r="U122" s="22" t="s">
        <v>56</v>
      </c>
      <c r="V122" s="22" t="s">
        <v>0</v>
      </c>
      <c r="W122" s="22" t="s">
        <v>13</v>
      </c>
      <c r="X122" s="22" t="s">
        <v>415</v>
      </c>
      <c r="Y122" s="22" t="s">
        <v>313</v>
      </c>
      <c r="Z122" s="22">
        <v>1985</v>
      </c>
      <c r="AA122" s="22" t="s">
        <v>32</v>
      </c>
      <c r="AB122" s="28">
        <v>78</v>
      </c>
      <c r="AC122" s="23" t="s">
        <v>7</v>
      </c>
      <c r="AD122" s="22" t="s">
        <v>287</v>
      </c>
    </row>
    <row r="123" spans="9:30" ht="20.25" customHeight="1">
      <c r="I123"/>
      <c r="Q123"/>
      <c r="S123" s="22"/>
      <c r="T123" s="22"/>
      <c r="U123" s="22" t="s">
        <v>56</v>
      </c>
      <c r="V123" s="22" t="s">
        <v>0</v>
      </c>
      <c r="W123" s="22" t="s">
        <v>13</v>
      </c>
      <c r="X123" s="22" t="s">
        <v>415</v>
      </c>
      <c r="Y123" s="22" t="s">
        <v>195</v>
      </c>
      <c r="Z123" s="22">
        <v>1999</v>
      </c>
      <c r="AA123" s="22" t="s">
        <v>27</v>
      </c>
      <c r="AB123" s="28">
        <v>78</v>
      </c>
      <c r="AC123" s="23" t="s">
        <v>7</v>
      </c>
      <c r="AD123" s="22" t="s">
        <v>64</v>
      </c>
    </row>
    <row r="124" spans="9:30" ht="20.25" customHeight="1">
      <c r="I124"/>
      <c r="Q124"/>
      <c r="S124" s="22"/>
      <c r="T124" s="22"/>
      <c r="U124" s="22" t="s">
        <v>56</v>
      </c>
      <c r="V124" s="22" t="s">
        <v>0</v>
      </c>
      <c r="W124" s="22" t="s">
        <v>13</v>
      </c>
      <c r="X124" s="22" t="s">
        <v>415</v>
      </c>
      <c r="Y124" s="22" t="s">
        <v>167</v>
      </c>
      <c r="Z124" s="22">
        <v>1978</v>
      </c>
      <c r="AA124" s="22" t="s">
        <v>24</v>
      </c>
      <c r="AB124" s="28">
        <v>78</v>
      </c>
      <c r="AC124" s="23" t="s">
        <v>7</v>
      </c>
      <c r="AD124" s="22" t="s">
        <v>168</v>
      </c>
    </row>
    <row r="125" spans="9:30" ht="20.25" customHeight="1">
      <c r="I125"/>
      <c r="Q125"/>
      <c r="S125" s="22"/>
      <c r="T125" s="22"/>
      <c r="U125" s="22" t="s">
        <v>56</v>
      </c>
      <c r="V125" s="22" t="s">
        <v>0</v>
      </c>
      <c r="W125" s="22" t="s">
        <v>13</v>
      </c>
      <c r="X125" s="22" t="s">
        <v>411</v>
      </c>
      <c r="Y125" s="22" t="s">
        <v>298</v>
      </c>
      <c r="Z125" s="22">
        <v>1994</v>
      </c>
      <c r="AA125" s="22" t="s">
        <v>32</v>
      </c>
      <c r="AB125" s="28">
        <v>78</v>
      </c>
      <c r="AC125" s="23" t="s">
        <v>7</v>
      </c>
      <c r="AD125" s="22" t="s">
        <v>299</v>
      </c>
    </row>
    <row r="126" spans="9:30" ht="20.25" customHeight="1">
      <c r="I126"/>
      <c r="Q126"/>
      <c r="S126" s="22"/>
      <c r="T126" s="22"/>
      <c r="U126" s="22" t="s">
        <v>56</v>
      </c>
      <c r="V126" s="22" t="s">
        <v>0</v>
      </c>
      <c r="W126" s="22" t="s">
        <v>13</v>
      </c>
      <c r="X126" s="22" t="s">
        <v>411</v>
      </c>
      <c r="Y126" s="22" t="s">
        <v>195</v>
      </c>
      <c r="Z126" s="22">
        <v>1999</v>
      </c>
      <c r="AA126" s="22" t="s">
        <v>27</v>
      </c>
      <c r="AB126" s="28">
        <v>78</v>
      </c>
      <c r="AC126" s="23" t="s">
        <v>7</v>
      </c>
      <c r="AD126" s="22" t="s">
        <v>64</v>
      </c>
    </row>
    <row r="127" spans="9:30" ht="20.25" customHeight="1">
      <c r="I127"/>
      <c r="Q127"/>
      <c r="S127" s="22"/>
      <c r="T127" s="22"/>
      <c r="U127" s="22" t="s">
        <v>56</v>
      </c>
      <c r="V127" s="22" t="s">
        <v>0</v>
      </c>
      <c r="W127" s="22" t="s">
        <v>17</v>
      </c>
      <c r="X127" s="22" t="s">
        <v>415</v>
      </c>
      <c r="Y127" s="22" t="s">
        <v>185</v>
      </c>
      <c r="Z127" s="22">
        <v>1992</v>
      </c>
      <c r="AA127" s="22" t="s">
        <v>27</v>
      </c>
      <c r="AB127" s="28">
        <v>85</v>
      </c>
      <c r="AC127" s="23" t="s">
        <v>7</v>
      </c>
      <c r="AD127" s="22" t="s">
        <v>64</v>
      </c>
    </row>
    <row r="128" spans="9:30" ht="20.25" customHeight="1">
      <c r="I128"/>
      <c r="Q128"/>
      <c r="S128" s="22"/>
      <c r="T128" s="22"/>
      <c r="U128" s="22" t="s">
        <v>56</v>
      </c>
      <c r="V128" s="22" t="s">
        <v>0</v>
      </c>
      <c r="W128" s="22" t="s">
        <v>17</v>
      </c>
      <c r="X128" s="22" t="s">
        <v>415</v>
      </c>
      <c r="Y128" s="22" t="s">
        <v>80</v>
      </c>
      <c r="Z128" s="22">
        <v>1978</v>
      </c>
      <c r="AA128" s="22" t="s">
        <v>14</v>
      </c>
      <c r="AB128" s="28">
        <v>85</v>
      </c>
      <c r="AC128" s="23" t="s">
        <v>7</v>
      </c>
      <c r="AD128" s="22" t="s">
        <v>64</v>
      </c>
    </row>
    <row r="129" spans="9:30" ht="20.25" customHeight="1">
      <c r="I129"/>
      <c r="Q129"/>
      <c r="S129" s="22"/>
      <c r="T129" s="22"/>
      <c r="U129" s="22" t="s">
        <v>56</v>
      </c>
      <c r="V129" s="22" t="s">
        <v>0</v>
      </c>
      <c r="W129" s="22" t="s">
        <v>17</v>
      </c>
      <c r="X129" s="22" t="s">
        <v>415</v>
      </c>
      <c r="Y129" s="22" t="s">
        <v>78</v>
      </c>
      <c r="Z129" s="22">
        <v>1973</v>
      </c>
      <c r="AA129" s="22" t="s">
        <v>11</v>
      </c>
      <c r="AB129" s="28">
        <v>85</v>
      </c>
      <c r="AC129" s="23" t="s">
        <v>7</v>
      </c>
      <c r="AD129" s="22" t="s">
        <v>79</v>
      </c>
    </row>
    <row r="130" spans="9:30" ht="20.25" customHeight="1">
      <c r="I130"/>
      <c r="Q130"/>
      <c r="S130" s="22"/>
      <c r="T130" s="22"/>
      <c r="U130" s="22" t="s">
        <v>56</v>
      </c>
      <c r="V130" s="22" t="s">
        <v>0</v>
      </c>
      <c r="W130" s="22" t="s">
        <v>17</v>
      </c>
      <c r="X130" s="22" t="s">
        <v>415</v>
      </c>
      <c r="Y130" s="22" t="s">
        <v>382</v>
      </c>
      <c r="Z130" s="22">
        <v>1989</v>
      </c>
      <c r="AA130" s="22" t="s">
        <v>36</v>
      </c>
      <c r="AB130" s="28">
        <v>85</v>
      </c>
      <c r="AC130" s="23" t="s">
        <v>7</v>
      </c>
      <c r="AD130" s="22" t="s">
        <v>383</v>
      </c>
    </row>
    <row r="131" spans="9:30" ht="20.25" customHeight="1">
      <c r="I131"/>
      <c r="Q131"/>
      <c r="S131" s="22"/>
      <c r="T131" s="22"/>
      <c r="U131" s="22" t="s">
        <v>56</v>
      </c>
      <c r="V131" s="22" t="s">
        <v>0</v>
      </c>
      <c r="W131" s="22" t="s">
        <v>17</v>
      </c>
      <c r="X131" s="22" t="s">
        <v>415</v>
      </c>
      <c r="Y131" s="22" t="s">
        <v>175</v>
      </c>
      <c r="Z131" s="22">
        <v>1988</v>
      </c>
      <c r="AA131" s="22" t="s">
        <v>25</v>
      </c>
      <c r="AB131" s="28">
        <v>85</v>
      </c>
      <c r="AC131" s="23" t="s">
        <v>7</v>
      </c>
      <c r="AD131" s="22" t="s">
        <v>108</v>
      </c>
    </row>
    <row r="132" spans="9:30" ht="20.25" customHeight="1">
      <c r="I132"/>
      <c r="Q132"/>
      <c r="S132" s="22"/>
      <c r="T132" s="22"/>
      <c r="U132" s="22" t="s">
        <v>56</v>
      </c>
      <c r="V132" s="22" t="s">
        <v>0</v>
      </c>
      <c r="W132" s="22" t="s">
        <v>17</v>
      </c>
      <c r="X132" s="22" t="s">
        <v>415</v>
      </c>
      <c r="Y132" s="22" t="s">
        <v>304</v>
      </c>
      <c r="Z132" s="22">
        <v>1992</v>
      </c>
      <c r="AA132" s="22" t="s">
        <v>32</v>
      </c>
      <c r="AB132" s="28">
        <v>85</v>
      </c>
      <c r="AC132" s="23" t="s">
        <v>7</v>
      </c>
      <c r="AD132" s="22" t="s">
        <v>305</v>
      </c>
    </row>
    <row r="133" spans="9:30" ht="20.25" customHeight="1">
      <c r="I133"/>
      <c r="Q133"/>
      <c r="S133" s="22"/>
      <c r="T133" s="22"/>
      <c r="U133" s="22" t="s">
        <v>56</v>
      </c>
      <c r="V133" s="22" t="s">
        <v>0</v>
      </c>
      <c r="W133" s="22" t="s">
        <v>17</v>
      </c>
      <c r="X133" s="22" t="s">
        <v>415</v>
      </c>
      <c r="Y133" s="22" t="s">
        <v>409</v>
      </c>
      <c r="Z133" s="22">
        <v>1984</v>
      </c>
      <c r="AA133" s="22" t="s">
        <v>37</v>
      </c>
      <c r="AB133" s="28">
        <v>85</v>
      </c>
      <c r="AC133" s="23" t="s">
        <v>7</v>
      </c>
      <c r="AD133" s="22" t="s">
        <v>64</v>
      </c>
    </row>
    <row r="134" spans="9:30" ht="20.25" customHeight="1">
      <c r="I134"/>
      <c r="Q134"/>
      <c r="S134" s="22"/>
      <c r="T134" s="22"/>
      <c r="U134" s="22" t="s">
        <v>56</v>
      </c>
      <c r="V134" s="22" t="s">
        <v>0</v>
      </c>
      <c r="W134" s="22" t="s">
        <v>17</v>
      </c>
      <c r="X134" s="22" t="s">
        <v>415</v>
      </c>
      <c r="Y134" s="22" t="s">
        <v>105</v>
      </c>
      <c r="Z134" s="22">
        <v>1986</v>
      </c>
      <c r="AA134" s="22" t="s">
        <v>18</v>
      </c>
      <c r="AB134" s="28">
        <v>85</v>
      </c>
      <c r="AC134" s="23" t="s">
        <v>7</v>
      </c>
      <c r="AD134" s="22" t="s">
        <v>64</v>
      </c>
    </row>
    <row r="135" spans="9:30" ht="20.25" customHeight="1">
      <c r="I135"/>
      <c r="Q135"/>
      <c r="S135" s="22"/>
      <c r="T135" s="22"/>
      <c r="U135" s="22" t="s">
        <v>56</v>
      </c>
      <c r="V135" s="22" t="s">
        <v>0</v>
      </c>
      <c r="W135" s="22" t="s">
        <v>17</v>
      </c>
      <c r="X135" s="22" t="s">
        <v>411</v>
      </c>
      <c r="Y135" s="22" t="s">
        <v>192</v>
      </c>
      <c r="Z135" s="22">
        <v>1999</v>
      </c>
      <c r="AA135" s="22" t="s">
        <v>27</v>
      </c>
      <c r="AB135" s="28">
        <v>85</v>
      </c>
      <c r="AC135" s="23" t="s">
        <v>7</v>
      </c>
      <c r="AD135" s="22" t="s">
        <v>64</v>
      </c>
    </row>
    <row r="136" spans="9:30" ht="20.25" customHeight="1">
      <c r="I136"/>
      <c r="Q136"/>
      <c r="S136" s="22"/>
      <c r="T136" s="22"/>
      <c r="U136" s="22" t="s">
        <v>56</v>
      </c>
      <c r="V136" s="22" t="s">
        <v>0</v>
      </c>
      <c r="W136" s="22" t="s">
        <v>17</v>
      </c>
      <c r="X136" s="22" t="s">
        <v>411</v>
      </c>
      <c r="Y136" s="22" t="s">
        <v>217</v>
      </c>
      <c r="Z136" s="22">
        <v>1995</v>
      </c>
      <c r="AA136" s="22" t="s">
        <v>28</v>
      </c>
      <c r="AB136" s="28">
        <v>85</v>
      </c>
      <c r="AC136" s="23" t="s">
        <v>7</v>
      </c>
      <c r="AD136" s="22" t="s">
        <v>210</v>
      </c>
    </row>
    <row r="137" spans="9:30" ht="20.25" customHeight="1">
      <c r="I137"/>
      <c r="Q137"/>
      <c r="S137" s="22"/>
      <c r="T137" s="22"/>
      <c r="U137" s="22" t="s">
        <v>56</v>
      </c>
      <c r="V137" s="22" t="s">
        <v>0</v>
      </c>
      <c r="W137" s="22" t="s">
        <v>17</v>
      </c>
      <c r="X137" s="22" t="s">
        <v>411</v>
      </c>
      <c r="Y137" s="22" t="s">
        <v>324</v>
      </c>
      <c r="Z137" s="22">
        <v>1994</v>
      </c>
      <c r="AA137" s="22" t="s">
        <v>32</v>
      </c>
      <c r="AB137" s="28">
        <v>85</v>
      </c>
      <c r="AC137" s="23" t="s">
        <v>7</v>
      </c>
      <c r="AD137" s="22" t="s">
        <v>325</v>
      </c>
    </row>
    <row r="138" spans="9:30" ht="20.25" customHeight="1">
      <c r="I138"/>
      <c r="Q138"/>
      <c r="S138" s="22"/>
      <c r="T138" s="22"/>
      <c r="U138" s="22" t="s">
        <v>56</v>
      </c>
      <c r="V138" s="22" t="s">
        <v>0</v>
      </c>
      <c r="W138" s="22" t="s">
        <v>19</v>
      </c>
      <c r="X138" s="22" t="s">
        <v>415</v>
      </c>
      <c r="Y138" s="22" t="s">
        <v>71</v>
      </c>
      <c r="Z138" s="22">
        <v>1974</v>
      </c>
      <c r="AA138" s="22" t="s">
        <v>10</v>
      </c>
      <c r="AB138" s="28">
        <v>95.1</v>
      </c>
      <c r="AC138" s="23" t="s">
        <v>7</v>
      </c>
      <c r="AD138" s="22" t="s">
        <v>72</v>
      </c>
    </row>
    <row r="139" spans="9:30" ht="20.25" customHeight="1">
      <c r="I139"/>
      <c r="Q139"/>
      <c r="S139" s="22"/>
      <c r="T139" s="22"/>
      <c r="U139" s="22" t="s">
        <v>56</v>
      </c>
      <c r="V139" s="22" t="s">
        <v>0</v>
      </c>
      <c r="W139" s="22" t="s">
        <v>19</v>
      </c>
      <c r="X139" s="22" t="s">
        <v>415</v>
      </c>
      <c r="Y139" s="22" t="s">
        <v>68</v>
      </c>
      <c r="Z139" s="22">
        <v>1981</v>
      </c>
      <c r="AA139" s="22" t="s">
        <v>63</v>
      </c>
      <c r="AB139" s="28">
        <v>95.1</v>
      </c>
      <c r="AC139" s="23" t="s">
        <v>7</v>
      </c>
      <c r="AD139" s="22" t="s">
        <v>69</v>
      </c>
    </row>
    <row r="140" spans="9:30" ht="20.25" customHeight="1">
      <c r="I140"/>
      <c r="Q140"/>
      <c r="S140" s="22"/>
      <c r="T140" s="22"/>
      <c r="U140" s="22" t="s">
        <v>56</v>
      </c>
      <c r="V140" s="22" t="s">
        <v>0</v>
      </c>
      <c r="W140" s="22" t="s">
        <v>19</v>
      </c>
      <c r="X140" s="22" t="s">
        <v>415</v>
      </c>
      <c r="Y140" s="22" t="s">
        <v>290</v>
      </c>
      <c r="Z140" s="22">
        <v>1987</v>
      </c>
      <c r="AA140" s="22" t="s">
        <v>32</v>
      </c>
      <c r="AB140" s="28">
        <v>95.1</v>
      </c>
      <c r="AC140" s="23" t="s">
        <v>7</v>
      </c>
      <c r="AD140" s="22" t="s">
        <v>291</v>
      </c>
    </row>
    <row r="141" spans="9:30" ht="20.25" customHeight="1">
      <c r="I141"/>
      <c r="Q141"/>
      <c r="S141" s="22"/>
      <c r="T141" s="22"/>
      <c r="U141" s="22" t="s">
        <v>56</v>
      </c>
      <c r="V141" s="22" t="s">
        <v>0</v>
      </c>
      <c r="W141" s="22" t="s">
        <v>19</v>
      </c>
      <c r="X141" s="22" t="s">
        <v>415</v>
      </c>
      <c r="Y141" s="22" t="s">
        <v>379</v>
      </c>
      <c r="Z141" s="22">
        <v>1994</v>
      </c>
      <c r="AA141" s="22" t="s">
        <v>36</v>
      </c>
      <c r="AB141" s="28">
        <v>95.1</v>
      </c>
      <c r="AC141" s="23" t="s">
        <v>7</v>
      </c>
      <c r="AD141" s="22" t="s">
        <v>380</v>
      </c>
    </row>
    <row r="142" spans="9:30" ht="20.25" customHeight="1">
      <c r="I142"/>
      <c r="Q142"/>
      <c r="S142" s="22"/>
      <c r="T142" s="22"/>
      <c r="U142" s="22" t="s">
        <v>56</v>
      </c>
      <c r="V142" s="22" t="s">
        <v>0</v>
      </c>
      <c r="W142" s="22" t="s">
        <v>19</v>
      </c>
      <c r="X142" s="22" t="s">
        <v>415</v>
      </c>
      <c r="Y142" s="22" t="s">
        <v>190</v>
      </c>
      <c r="Z142" s="22">
        <v>1992</v>
      </c>
      <c r="AA142" s="22" t="s">
        <v>27</v>
      </c>
      <c r="AB142" s="28">
        <v>95.1</v>
      </c>
      <c r="AC142" s="23" t="s">
        <v>7</v>
      </c>
      <c r="AD142" s="22" t="s">
        <v>64</v>
      </c>
    </row>
    <row r="143" spans="9:30" ht="20.25" customHeight="1">
      <c r="I143"/>
      <c r="Q143"/>
      <c r="S143" s="22"/>
      <c r="T143" s="22"/>
      <c r="U143" s="22" t="s">
        <v>56</v>
      </c>
      <c r="V143" s="22" t="s">
        <v>0</v>
      </c>
      <c r="W143" s="22" t="s">
        <v>19</v>
      </c>
      <c r="X143" s="22" t="s">
        <v>415</v>
      </c>
      <c r="Y143" s="22" t="s">
        <v>156</v>
      </c>
      <c r="Z143" s="22">
        <v>1981</v>
      </c>
      <c r="AA143" s="22" t="s">
        <v>24</v>
      </c>
      <c r="AB143" s="28">
        <v>95.1</v>
      </c>
      <c r="AC143" s="23" t="s">
        <v>7</v>
      </c>
      <c r="AD143" s="22" t="s">
        <v>157</v>
      </c>
    </row>
    <row r="144" spans="9:30" ht="20.25" customHeight="1">
      <c r="I144"/>
      <c r="Q144"/>
      <c r="S144" s="22"/>
      <c r="T144" s="22"/>
      <c r="U144" s="22" t="s">
        <v>56</v>
      </c>
      <c r="V144" s="22" t="s">
        <v>0</v>
      </c>
      <c r="W144" s="22" t="s">
        <v>19</v>
      </c>
      <c r="X144" s="22" t="s">
        <v>415</v>
      </c>
      <c r="Y144" s="22" t="s">
        <v>100</v>
      </c>
      <c r="Z144" s="22">
        <v>1979</v>
      </c>
      <c r="AA144" s="22" t="s">
        <v>18</v>
      </c>
      <c r="AB144" s="28">
        <v>95.1</v>
      </c>
      <c r="AC144" s="23" t="s">
        <v>7</v>
      </c>
      <c r="AD144" s="22" t="s">
        <v>64</v>
      </c>
    </row>
    <row r="145" spans="9:30" ht="20.25" customHeight="1">
      <c r="I145"/>
      <c r="Q145"/>
      <c r="S145" s="22"/>
      <c r="T145" s="22"/>
      <c r="U145" s="22" t="s">
        <v>56</v>
      </c>
      <c r="V145" s="22" t="s">
        <v>0</v>
      </c>
      <c r="W145" s="22" t="s">
        <v>19</v>
      </c>
      <c r="X145" s="22" t="s">
        <v>415</v>
      </c>
      <c r="Y145" s="22" t="s">
        <v>238</v>
      </c>
      <c r="Z145" s="22">
        <v>1991</v>
      </c>
      <c r="AA145" s="22" t="s">
        <v>30</v>
      </c>
      <c r="AB145" s="28">
        <v>95.1</v>
      </c>
      <c r="AC145" s="23" t="s">
        <v>7</v>
      </c>
      <c r="AD145" s="22" t="s">
        <v>64</v>
      </c>
    </row>
    <row r="146" spans="9:30" ht="20.25" customHeight="1">
      <c r="I146"/>
      <c r="Q146"/>
      <c r="S146" s="22"/>
      <c r="T146" s="22"/>
      <c r="U146" s="22" t="s">
        <v>56</v>
      </c>
      <c r="V146" s="22" t="s">
        <v>0</v>
      </c>
      <c r="W146" s="22" t="s">
        <v>19</v>
      </c>
      <c r="X146" s="22" t="s">
        <v>411</v>
      </c>
      <c r="Y146" s="22" t="s">
        <v>379</v>
      </c>
      <c r="Z146" s="22">
        <v>1994</v>
      </c>
      <c r="AA146" s="22" t="s">
        <v>36</v>
      </c>
      <c r="AB146" s="28">
        <v>95.1</v>
      </c>
      <c r="AC146" s="23" t="s">
        <v>7</v>
      </c>
      <c r="AD146" s="22" t="s">
        <v>380</v>
      </c>
    </row>
    <row r="147" spans="9:30" ht="20.25" customHeight="1">
      <c r="I147"/>
      <c r="Q147"/>
      <c r="S147" s="22"/>
      <c r="T147" s="22"/>
      <c r="U147" s="22" t="s">
        <v>56</v>
      </c>
      <c r="V147" s="22" t="s">
        <v>0</v>
      </c>
      <c r="W147" s="22" t="s">
        <v>19</v>
      </c>
      <c r="X147" s="22" t="s">
        <v>411</v>
      </c>
      <c r="Y147" s="22" t="s">
        <v>329</v>
      </c>
      <c r="Z147" s="22">
        <v>1996</v>
      </c>
      <c r="AA147" s="22" t="s">
        <v>32</v>
      </c>
      <c r="AB147" s="28">
        <v>95.1</v>
      </c>
      <c r="AC147" s="23" t="s">
        <v>7</v>
      </c>
      <c r="AD147" s="22" t="s">
        <v>330</v>
      </c>
    </row>
    <row r="148" spans="9:30" ht="20.25" customHeight="1">
      <c r="I148"/>
      <c r="Q148"/>
      <c r="S148" s="22"/>
      <c r="T148" s="22"/>
      <c r="U148" s="22" t="s">
        <v>56</v>
      </c>
      <c r="V148" s="22" t="s">
        <v>0</v>
      </c>
      <c r="W148" s="22" t="s">
        <v>21</v>
      </c>
      <c r="X148" s="22" t="s">
        <v>415</v>
      </c>
      <c r="Y148" s="22" t="s">
        <v>140</v>
      </c>
      <c r="Z148" s="22">
        <v>1983</v>
      </c>
      <c r="AA148" s="22" t="s">
        <v>24</v>
      </c>
      <c r="AB148" s="28">
        <v>95</v>
      </c>
      <c r="AC148" s="23" t="s">
        <v>7</v>
      </c>
      <c r="AD148" s="22" t="s">
        <v>133</v>
      </c>
    </row>
    <row r="149" spans="9:30" ht="20.25" customHeight="1">
      <c r="I149"/>
      <c r="Q149"/>
      <c r="S149" s="22"/>
      <c r="T149" s="22"/>
      <c r="U149" s="22" t="s">
        <v>56</v>
      </c>
      <c r="V149" s="22" t="s">
        <v>0</v>
      </c>
      <c r="W149" s="22" t="s">
        <v>21</v>
      </c>
      <c r="X149" s="22" t="s">
        <v>415</v>
      </c>
      <c r="Y149" s="22" t="s">
        <v>188</v>
      </c>
      <c r="Z149" s="22">
        <v>1989</v>
      </c>
      <c r="AA149" s="22" t="s">
        <v>27</v>
      </c>
      <c r="AB149" s="28">
        <v>95</v>
      </c>
      <c r="AC149" s="23" t="s">
        <v>7</v>
      </c>
      <c r="AD149" s="22" t="s">
        <v>64</v>
      </c>
    </row>
    <row r="150" spans="9:30" ht="20.25" customHeight="1">
      <c r="I150"/>
      <c r="Q150"/>
      <c r="S150" s="22"/>
      <c r="T150" s="22"/>
      <c r="U150" s="22" t="s">
        <v>56</v>
      </c>
      <c r="V150" s="22" t="s">
        <v>0</v>
      </c>
      <c r="W150" s="22" t="s">
        <v>21</v>
      </c>
      <c r="X150" s="22" t="s">
        <v>415</v>
      </c>
      <c r="Y150" s="22" t="s">
        <v>181</v>
      </c>
      <c r="Z150" s="22">
        <v>1981</v>
      </c>
      <c r="AA150" s="22" t="s">
        <v>26</v>
      </c>
      <c r="AB150" s="28">
        <v>95</v>
      </c>
      <c r="AC150" s="23" t="s">
        <v>7</v>
      </c>
      <c r="AD150" s="22" t="s">
        <v>182</v>
      </c>
    </row>
    <row r="151" spans="9:30" ht="20.25" customHeight="1">
      <c r="I151"/>
      <c r="Q151"/>
      <c r="S151" s="22"/>
      <c r="T151" s="22"/>
      <c r="U151" s="22" t="s">
        <v>56</v>
      </c>
      <c r="V151" s="22" t="s">
        <v>0</v>
      </c>
      <c r="W151" s="22" t="s">
        <v>21</v>
      </c>
      <c r="X151" s="22" t="s">
        <v>415</v>
      </c>
      <c r="Y151" s="22" t="s">
        <v>296</v>
      </c>
      <c r="Z151" s="22">
        <v>1974</v>
      </c>
      <c r="AA151" s="22" t="s">
        <v>32</v>
      </c>
      <c r="AB151" s="28">
        <v>95</v>
      </c>
      <c r="AC151" s="23" t="s">
        <v>7</v>
      </c>
      <c r="AD151" s="22" t="s">
        <v>297</v>
      </c>
    </row>
    <row r="152" spans="9:30" ht="20.25" customHeight="1">
      <c r="I152"/>
      <c r="Q152"/>
      <c r="S152" s="22"/>
      <c r="T152" s="22"/>
      <c r="U152" s="22" t="s">
        <v>56</v>
      </c>
      <c r="V152" s="22" t="s">
        <v>0</v>
      </c>
      <c r="W152" s="22" t="s">
        <v>21</v>
      </c>
      <c r="X152" s="22" t="s">
        <v>415</v>
      </c>
      <c r="Y152" s="22" t="s">
        <v>87</v>
      </c>
      <c r="Z152" s="22">
        <v>1980</v>
      </c>
      <c r="AA152" s="22" t="s">
        <v>16</v>
      </c>
      <c r="AB152" s="28">
        <v>95</v>
      </c>
      <c r="AC152" s="23" t="s">
        <v>7</v>
      </c>
      <c r="AD152" s="22" t="s">
        <v>86</v>
      </c>
    </row>
    <row r="153" spans="9:30" ht="20.25" customHeight="1">
      <c r="I153"/>
      <c r="Q153"/>
      <c r="S153" s="22"/>
      <c r="T153" s="22"/>
      <c r="U153" s="22" t="s">
        <v>56</v>
      </c>
      <c r="V153" s="22" t="s">
        <v>0</v>
      </c>
      <c r="W153" s="22" t="s">
        <v>21</v>
      </c>
      <c r="X153" s="22" t="s">
        <v>415</v>
      </c>
      <c r="Y153" s="22" t="s">
        <v>391</v>
      </c>
      <c r="Z153" s="22">
        <v>1989</v>
      </c>
      <c r="AA153" s="22" t="s">
        <v>36</v>
      </c>
      <c r="AB153" s="28">
        <v>95</v>
      </c>
      <c r="AC153" s="23" t="s">
        <v>7</v>
      </c>
      <c r="AD153" s="22" t="s">
        <v>377</v>
      </c>
    </row>
    <row r="154" spans="9:30" ht="20.25" customHeight="1">
      <c r="I154"/>
      <c r="Q154"/>
      <c r="S154" s="22"/>
      <c r="T154" s="22"/>
      <c r="U154" s="22" t="s">
        <v>56</v>
      </c>
      <c r="V154" s="22" t="s">
        <v>0</v>
      </c>
      <c r="W154" s="22" t="s">
        <v>21</v>
      </c>
      <c r="X154" s="22" t="s">
        <v>415</v>
      </c>
      <c r="Y154" s="22" t="s">
        <v>352</v>
      </c>
      <c r="Z154" s="22">
        <v>1969</v>
      </c>
      <c r="AA154" s="22" t="s">
        <v>35</v>
      </c>
      <c r="AB154" s="28">
        <v>95</v>
      </c>
      <c r="AC154" s="23" t="s">
        <v>7</v>
      </c>
      <c r="AD154" s="22" t="s">
        <v>353</v>
      </c>
    </row>
    <row r="155" spans="9:30" ht="20.25" customHeight="1">
      <c r="I155"/>
      <c r="Q155"/>
      <c r="S155" s="22"/>
      <c r="T155" s="22"/>
      <c r="U155" s="22" t="s">
        <v>56</v>
      </c>
      <c r="V155" s="22" t="s">
        <v>0</v>
      </c>
      <c r="W155" s="22" t="s">
        <v>21</v>
      </c>
      <c r="X155" s="22" t="s">
        <v>411</v>
      </c>
      <c r="Y155" s="22" t="s">
        <v>85</v>
      </c>
      <c r="Z155" s="22">
        <v>1996</v>
      </c>
      <c r="AA155" s="22" t="s">
        <v>16</v>
      </c>
      <c r="AB155" s="28">
        <v>95</v>
      </c>
      <c r="AC155" s="23" t="s">
        <v>7</v>
      </c>
      <c r="AD155" s="22" t="s">
        <v>64</v>
      </c>
    </row>
    <row r="156" spans="9:30" ht="20.25" customHeight="1">
      <c r="I156"/>
      <c r="Q156"/>
      <c r="S156" s="22"/>
      <c r="T156" s="22"/>
      <c r="U156" s="22" t="s">
        <v>56</v>
      </c>
      <c r="V156" s="22" t="s">
        <v>0</v>
      </c>
      <c r="W156" s="22" t="s">
        <v>21</v>
      </c>
      <c r="X156" s="22" t="s">
        <v>411</v>
      </c>
      <c r="Y156" s="22" t="s">
        <v>277</v>
      </c>
      <c r="Z156" s="22">
        <v>1995</v>
      </c>
      <c r="AA156" s="22" t="s">
        <v>32</v>
      </c>
      <c r="AB156" s="28">
        <v>95</v>
      </c>
      <c r="AC156" s="23" t="s">
        <v>7</v>
      </c>
      <c r="AD156" s="22" t="s">
        <v>278</v>
      </c>
    </row>
    <row r="157" spans="9:30" ht="20.25" customHeight="1">
      <c r="I157"/>
      <c r="Q157"/>
      <c r="S157" s="22"/>
      <c r="T157" s="22"/>
      <c r="U157" s="22" t="s">
        <v>56</v>
      </c>
      <c r="V157" s="22" t="s">
        <v>0</v>
      </c>
      <c r="W157" s="22" t="s">
        <v>21</v>
      </c>
      <c r="X157" s="22" t="s">
        <v>411</v>
      </c>
      <c r="Y157" s="22" t="s">
        <v>196</v>
      </c>
      <c r="Z157" s="22">
        <v>1998</v>
      </c>
      <c r="AA157" s="22" t="s">
        <v>27</v>
      </c>
      <c r="AB157" s="28">
        <v>95</v>
      </c>
      <c r="AC157" s="23" t="s">
        <v>7</v>
      </c>
      <c r="AD157" s="22" t="s">
        <v>64</v>
      </c>
    </row>
    <row r="158" spans="9:30" ht="20.25" customHeight="1">
      <c r="I158"/>
      <c r="Q158"/>
      <c r="S158" s="22"/>
      <c r="T158" s="22"/>
      <c r="U158" s="22" t="s">
        <v>56</v>
      </c>
      <c r="V158" s="22" t="s">
        <v>1</v>
      </c>
      <c r="W158" s="22" t="s">
        <v>4</v>
      </c>
      <c r="X158" s="22" t="s">
        <v>415</v>
      </c>
      <c r="Y158" s="22" t="s">
        <v>276</v>
      </c>
      <c r="Z158" s="22">
        <v>1991</v>
      </c>
      <c r="AA158" s="22" t="s">
        <v>32</v>
      </c>
      <c r="AB158" s="28">
        <v>63</v>
      </c>
      <c r="AC158" s="23" t="s">
        <v>5</v>
      </c>
      <c r="AD158" s="22" t="s">
        <v>266</v>
      </c>
    </row>
    <row r="159" spans="9:30" ht="20.25" customHeight="1">
      <c r="I159"/>
      <c r="Q159"/>
      <c r="S159" s="22"/>
      <c r="T159" s="22"/>
      <c r="U159" s="22" t="s">
        <v>56</v>
      </c>
      <c r="V159" s="22" t="s">
        <v>1</v>
      </c>
      <c r="W159" s="22" t="s">
        <v>4</v>
      </c>
      <c r="X159" s="22" t="s">
        <v>415</v>
      </c>
      <c r="Y159" s="22" t="s">
        <v>208</v>
      </c>
      <c r="Z159" s="22">
        <v>1997</v>
      </c>
      <c r="AA159" s="22" t="s">
        <v>28</v>
      </c>
      <c r="AB159" s="28">
        <v>63</v>
      </c>
      <c r="AC159" s="23" t="s">
        <v>5</v>
      </c>
      <c r="AD159" s="22" t="s">
        <v>204</v>
      </c>
    </row>
    <row r="160" spans="9:30" ht="20.25" customHeight="1">
      <c r="I160"/>
      <c r="Q160"/>
      <c r="S160" s="22"/>
      <c r="T160" s="22"/>
      <c r="U160" s="22" t="s">
        <v>56</v>
      </c>
      <c r="V160" s="22" t="s">
        <v>1</v>
      </c>
      <c r="W160" s="22" t="s">
        <v>4</v>
      </c>
      <c r="X160" s="22" t="s">
        <v>415</v>
      </c>
      <c r="Y160" s="22" t="s">
        <v>164</v>
      </c>
      <c r="Z160" s="22">
        <v>1990</v>
      </c>
      <c r="AA160" s="22" t="s">
        <v>24</v>
      </c>
      <c r="AB160" s="28">
        <v>63</v>
      </c>
      <c r="AC160" s="23" t="s">
        <v>5</v>
      </c>
      <c r="AD160" s="22" t="s">
        <v>162</v>
      </c>
    </row>
    <row r="161" spans="9:30" ht="20.25" customHeight="1">
      <c r="I161"/>
      <c r="Q161"/>
      <c r="S161" s="22"/>
      <c r="T161" s="22"/>
      <c r="U161" s="22" t="s">
        <v>56</v>
      </c>
      <c r="V161" s="22" t="s">
        <v>1</v>
      </c>
      <c r="W161" s="22" t="s">
        <v>8</v>
      </c>
      <c r="X161" s="22" t="s">
        <v>415</v>
      </c>
      <c r="Y161" s="22" t="s">
        <v>203</v>
      </c>
      <c r="Z161" s="22">
        <v>1997</v>
      </c>
      <c r="AA161" s="22" t="s">
        <v>28</v>
      </c>
      <c r="AB161" s="28">
        <v>68</v>
      </c>
      <c r="AC161" s="23" t="s">
        <v>5</v>
      </c>
      <c r="AD161" s="22" t="s">
        <v>204</v>
      </c>
    </row>
    <row r="162" spans="9:30" ht="20.25" customHeight="1">
      <c r="I162"/>
      <c r="Q162"/>
      <c r="S162" s="22"/>
      <c r="T162" s="22"/>
      <c r="U162" s="22" t="s">
        <v>56</v>
      </c>
      <c r="V162" s="22" t="s">
        <v>1</v>
      </c>
      <c r="W162" s="22" t="s">
        <v>8</v>
      </c>
      <c r="X162" s="22" t="s">
        <v>415</v>
      </c>
      <c r="Y162" s="22" t="s">
        <v>235</v>
      </c>
      <c r="Z162" s="22">
        <v>1989</v>
      </c>
      <c r="AA162" s="22" t="s">
        <v>30</v>
      </c>
      <c r="AB162" s="28">
        <v>68</v>
      </c>
      <c r="AC162" s="23" t="s">
        <v>5</v>
      </c>
      <c r="AD162" s="22" t="s">
        <v>64</v>
      </c>
    </row>
    <row r="163" spans="9:30" ht="20.25" customHeight="1">
      <c r="I163"/>
      <c r="Q163"/>
      <c r="S163" s="22"/>
      <c r="T163" s="22"/>
      <c r="U163" s="22" t="s">
        <v>56</v>
      </c>
      <c r="V163" s="22" t="s">
        <v>1</v>
      </c>
      <c r="W163" s="22" t="s">
        <v>9</v>
      </c>
      <c r="X163" s="22" t="s">
        <v>415</v>
      </c>
      <c r="Y163" s="22" t="s">
        <v>65</v>
      </c>
      <c r="Z163" s="22">
        <v>1987</v>
      </c>
      <c r="AA163" s="22" t="s">
        <v>63</v>
      </c>
      <c r="AB163" s="28">
        <v>73</v>
      </c>
      <c r="AC163" s="23" t="s">
        <v>5</v>
      </c>
      <c r="AD163" s="22" t="s">
        <v>67</v>
      </c>
    </row>
    <row r="164" spans="9:30" ht="20.25" customHeight="1">
      <c r="I164"/>
      <c r="Q164"/>
      <c r="S164" s="22"/>
      <c r="T164" s="22"/>
      <c r="U164" s="22" t="s">
        <v>56</v>
      </c>
      <c r="V164" s="22" t="s">
        <v>1</v>
      </c>
      <c r="W164" s="22" t="s">
        <v>9</v>
      </c>
      <c r="X164" s="22" t="s">
        <v>415</v>
      </c>
      <c r="Y164" s="22" t="s">
        <v>143</v>
      </c>
      <c r="Z164" s="22">
        <v>1976</v>
      </c>
      <c r="AA164" s="22" t="s">
        <v>24</v>
      </c>
      <c r="AB164" s="28">
        <v>73</v>
      </c>
      <c r="AC164" s="23" t="s">
        <v>5</v>
      </c>
      <c r="AD164" s="22" t="s">
        <v>142</v>
      </c>
    </row>
    <row r="165" spans="9:30" ht="20.25" customHeight="1">
      <c r="I165"/>
      <c r="Q165"/>
      <c r="S165" s="22"/>
      <c r="T165" s="22"/>
      <c r="U165" s="22" t="s">
        <v>56</v>
      </c>
      <c r="V165" s="22" t="s">
        <v>1</v>
      </c>
      <c r="W165" s="22" t="s">
        <v>9</v>
      </c>
      <c r="X165" s="22" t="s">
        <v>415</v>
      </c>
      <c r="Y165" s="22" t="s">
        <v>207</v>
      </c>
      <c r="Z165" s="22">
        <v>1996</v>
      </c>
      <c r="AA165" s="22" t="s">
        <v>28</v>
      </c>
      <c r="AB165" s="28">
        <v>73</v>
      </c>
      <c r="AC165" s="23" t="s">
        <v>5</v>
      </c>
      <c r="AD165" s="22" t="s">
        <v>204</v>
      </c>
    </row>
    <row r="166" spans="9:30" ht="20.25" customHeight="1">
      <c r="I166"/>
      <c r="Q166"/>
      <c r="S166" s="22"/>
      <c r="T166" s="22"/>
      <c r="U166" s="22" t="s">
        <v>56</v>
      </c>
      <c r="V166" s="22" t="s">
        <v>1</v>
      </c>
      <c r="W166" s="22" t="s">
        <v>13</v>
      </c>
      <c r="X166" s="22" t="s">
        <v>415</v>
      </c>
      <c r="Y166" s="22" t="s">
        <v>128</v>
      </c>
      <c r="Z166" s="22">
        <v>1982</v>
      </c>
      <c r="AA166" s="22" t="s">
        <v>24</v>
      </c>
      <c r="AB166" s="28">
        <v>78</v>
      </c>
      <c r="AC166" s="23" t="s">
        <v>5</v>
      </c>
      <c r="AD166" s="22" t="s">
        <v>129</v>
      </c>
    </row>
    <row r="167" spans="9:30" ht="20.25" customHeight="1">
      <c r="I167"/>
      <c r="Q167"/>
      <c r="S167" s="22"/>
      <c r="T167" s="22"/>
      <c r="U167" s="22" t="s">
        <v>56</v>
      </c>
      <c r="V167" s="22" t="s">
        <v>1</v>
      </c>
      <c r="W167" s="22" t="s">
        <v>13</v>
      </c>
      <c r="X167" s="22" t="s">
        <v>415</v>
      </c>
      <c r="Y167" s="22" t="s">
        <v>150</v>
      </c>
      <c r="Z167" s="22">
        <v>1977</v>
      </c>
      <c r="AA167" s="22" t="s">
        <v>24</v>
      </c>
      <c r="AB167" s="28">
        <v>78</v>
      </c>
      <c r="AC167" s="23" t="s">
        <v>5</v>
      </c>
      <c r="AD167" s="22" t="s">
        <v>133</v>
      </c>
    </row>
    <row r="168" spans="9:30" ht="20.25" customHeight="1">
      <c r="I168"/>
      <c r="Q168"/>
      <c r="S168" s="22"/>
      <c r="T168" s="22"/>
      <c r="U168" s="22" t="s">
        <v>56</v>
      </c>
      <c r="V168" s="22" t="s">
        <v>1</v>
      </c>
      <c r="W168" s="22" t="s">
        <v>13</v>
      </c>
      <c r="X168" s="22" t="s">
        <v>415</v>
      </c>
      <c r="Y168" s="22" t="s">
        <v>93</v>
      </c>
      <c r="Z168" s="22">
        <v>1976</v>
      </c>
      <c r="AA168" s="22" t="s">
        <v>18</v>
      </c>
      <c r="AB168" s="28">
        <v>78</v>
      </c>
      <c r="AC168" s="23" t="s">
        <v>5</v>
      </c>
      <c r="AD168" s="22" t="s">
        <v>64</v>
      </c>
    </row>
    <row r="169" spans="9:30" ht="20.25" customHeight="1">
      <c r="I169"/>
      <c r="Q169"/>
      <c r="S169" s="22"/>
      <c r="T169" s="22"/>
      <c r="U169" s="22" t="s">
        <v>56</v>
      </c>
      <c r="V169" s="22" t="s">
        <v>1</v>
      </c>
      <c r="W169" s="22" t="s">
        <v>13</v>
      </c>
      <c r="X169" s="22" t="s">
        <v>415</v>
      </c>
      <c r="Y169" s="22" t="s">
        <v>81</v>
      </c>
      <c r="Z169" s="22">
        <v>1983</v>
      </c>
      <c r="AA169" s="22" t="s">
        <v>14</v>
      </c>
      <c r="AB169" s="28">
        <v>78</v>
      </c>
      <c r="AC169" s="23" t="s">
        <v>5</v>
      </c>
      <c r="AD169" s="22" t="s">
        <v>64</v>
      </c>
    </row>
    <row r="170" spans="9:30" ht="20.25" customHeight="1">
      <c r="I170"/>
      <c r="Q170"/>
      <c r="S170" s="22"/>
      <c r="T170" s="22"/>
      <c r="U170" s="22" t="s">
        <v>56</v>
      </c>
      <c r="V170" s="22" t="s">
        <v>1</v>
      </c>
      <c r="W170" s="22" t="s">
        <v>13</v>
      </c>
      <c r="X170" s="22" t="s">
        <v>415</v>
      </c>
      <c r="Y170" s="22" t="s">
        <v>236</v>
      </c>
      <c r="Z170" s="22">
        <v>1997</v>
      </c>
      <c r="AA170" s="22" t="s">
        <v>30</v>
      </c>
      <c r="AB170" s="28">
        <v>78</v>
      </c>
      <c r="AC170" s="23" t="s">
        <v>5</v>
      </c>
      <c r="AD170" s="22" t="s">
        <v>64</v>
      </c>
    </row>
    <row r="171" spans="9:30" ht="20.25" customHeight="1">
      <c r="I171"/>
      <c r="Q171"/>
      <c r="S171" s="22"/>
      <c r="T171" s="22"/>
      <c r="U171" s="22" t="s">
        <v>56</v>
      </c>
      <c r="V171" s="22" t="s">
        <v>1</v>
      </c>
      <c r="W171" s="22" t="s">
        <v>17</v>
      </c>
      <c r="X171" s="22" t="s">
        <v>415</v>
      </c>
      <c r="Y171" s="22" t="s">
        <v>271</v>
      </c>
      <c r="Z171" s="22">
        <v>1987</v>
      </c>
      <c r="AA171" s="22" t="s">
        <v>32</v>
      </c>
      <c r="AB171" s="28">
        <v>85</v>
      </c>
      <c r="AC171" s="23" t="s">
        <v>5</v>
      </c>
      <c r="AD171" s="22" t="s">
        <v>266</v>
      </c>
    </row>
    <row r="172" spans="9:30" ht="20.25" customHeight="1">
      <c r="I172"/>
      <c r="Q172"/>
      <c r="S172" s="22"/>
      <c r="T172" s="22"/>
      <c r="U172" s="22" t="s">
        <v>56</v>
      </c>
      <c r="V172" s="22" t="s">
        <v>1</v>
      </c>
      <c r="W172" s="22" t="s">
        <v>17</v>
      </c>
      <c r="X172" s="22" t="s">
        <v>415</v>
      </c>
      <c r="Y172" s="22" t="s">
        <v>145</v>
      </c>
      <c r="Z172" s="22">
        <v>1981</v>
      </c>
      <c r="AA172" s="22" t="s">
        <v>24</v>
      </c>
      <c r="AB172" s="28">
        <v>85</v>
      </c>
      <c r="AC172" s="23" t="s">
        <v>5</v>
      </c>
      <c r="AD172" s="22" t="s">
        <v>138</v>
      </c>
    </row>
    <row r="173" spans="9:30" ht="20.25" customHeight="1">
      <c r="I173"/>
      <c r="Q173"/>
      <c r="S173" s="22"/>
      <c r="T173" s="22"/>
      <c r="U173" s="22" t="s">
        <v>56</v>
      </c>
      <c r="V173" s="22" t="s">
        <v>1</v>
      </c>
      <c r="W173" s="22" t="s">
        <v>17</v>
      </c>
      <c r="X173" s="22" t="s">
        <v>415</v>
      </c>
      <c r="Y173" s="22" t="s">
        <v>107</v>
      </c>
      <c r="Z173" s="22">
        <v>1988</v>
      </c>
      <c r="AA173" s="22" t="s">
        <v>20</v>
      </c>
      <c r="AB173" s="28">
        <v>85</v>
      </c>
      <c r="AC173" s="23" t="s">
        <v>5</v>
      </c>
      <c r="AD173" s="22" t="s">
        <v>108</v>
      </c>
    </row>
    <row r="174" spans="9:30" ht="20.25" customHeight="1">
      <c r="I174"/>
      <c r="Q174"/>
      <c r="S174" s="22"/>
      <c r="T174" s="22"/>
      <c r="U174" s="22" t="s">
        <v>56</v>
      </c>
      <c r="V174" s="22" t="s">
        <v>1</v>
      </c>
      <c r="W174" s="22" t="s">
        <v>17</v>
      </c>
      <c r="X174" s="22" t="s">
        <v>415</v>
      </c>
      <c r="Y174" s="22" t="s">
        <v>76</v>
      </c>
      <c r="Z174" s="22">
        <v>1977</v>
      </c>
      <c r="AA174" s="22" t="s">
        <v>11</v>
      </c>
      <c r="AB174" s="28">
        <v>85</v>
      </c>
      <c r="AC174" s="23" t="s">
        <v>5</v>
      </c>
      <c r="AD174" s="22" t="s">
        <v>77</v>
      </c>
    </row>
    <row r="175" spans="9:30" ht="20.25" customHeight="1">
      <c r="I175"/>
      <c r="Q175"/>
      <c r="S175" s="22"/>
      <c r="T175" s="22"/>
      <c r="U175" s="22" t="s">
        <v>56</v>
      </c>
      <c r="V175" s="22" t="s">
        <v>1</v>
      </c>
      <c r="W175" s="22" t="s">
        <v>17</v>
      </c>
      <c r="X175" s="22" t="s">
        <v>415</v>
      </c>
      <c r="Y175" s="22" t="s">
        <v>161</v>
      </c>
      <c r="Z175" s="22">
        <v>1990</v>
      </c>
      <c r="AA175" s="22" t="s">
        <v>24</v>
      </c>
      <c r="AB175" s="28">
        <v>85</v>
      </c>
      <c r="AC175" s="23" t="s">
        <v>5</v>
      </c>
      <c r="AD175" s="22" t="s">
        <v>162</v>
      </c>
    </row>
    <row r="176" spans="9:30" ht="20.25" customHeight="1">
      <c r="I176"/>
      <c r="Q176"/>
      <c r="S176" s="22"/>
      <c r="T176" s="22"/>
      <c r="U176" s="22" t="s">
        <v>56</v>
      </c>
      <c r="V176" s="22" t="s">
        <v>1</v>
      </c>
      <c r="W176" s="22" t="s">
        <v>17</v>
      </c>
      <c r="X176" s="22" t="s">
        <v>415</v>
      </c>
      <c r="Y176" s="22" t="s">
        <v>350</v>
      </c>
      <c r="Z176" s="22">
        <v>1961</v>
      </c>
      <c r="AA176" s="22" t="s">
        <v>35</v>
      </c>
      <c r="AB176" s="28">
        <v>85</v>
      </c>
      <c r="AC176" s="23" t="s">
        <v>5</v>
      </c>
      <c r="AD176" s="22" t="s">
        <v>64</v>
      </c>
    </row>
    <row r="177" spans="9:30" ht="20.25" customHeight="1">
      <c r="I177"/>
      <c r="Q177"/>
      <c r="S177" s="22"/>
      <c r="T177" s="22"/>
      <c r="U177" s="22" t="s">
        <v>56</v>
      </c>
      <c r="V177" s="22" t="s">
        <v>1</v>
      </c>
      <c r="W177" s="22" t="s">
        <v>17</v>
      </c>
      <c r="X177" s="22" t="s">
        <v>415</v>
      </c>
      <c r="Y177" s="22" t="s">
        <v>223</v>
      </c>
      <c r="Z177" s="22">
        <v>1998</v>
      </c>
      <c r="AA177" s="22" t="s">
        <v>28</v>
      </c>
      <c r="AB177" s="28">
        <v>85</v>
      </c>
      <c r="AC177" s="23" t="s">
        <v>5</v>
      </c>
      <c r="AD177" s="22" t="s">
        <v>206</v>
      </c>
    </row>
    <row r="178" spans="9:30" ht="20.25" customHeight="1">
      <c r="I178"/>
      <c r="Q178"/>
      <c r="S178" s="22"/>
      <c r="T178" s="22"/>
      <c r="U178" s="22" t="s">
        <v>56</v>
      </c>
      <c r="V178" s="22" t="s">
        <v>1</v>
      </c>
      <c r="W178" s="22" t="s">
        <v>17</v>
      </c>
      <c r="X178" s="22" t="s">
        <v>415</v>
      </c>
      <c r="Y178" s="22" t="s">
        <v>84</v>
      </c>
      <c r="Z178" s="22">
        <v>1966</v>
      </c>
      <c r="AA178" s="22" t="s">
        <v>14</v>
      </c>
      <c r="AB178" s="28">
        <v>85</v>
      </c>
      <c r="AC178" s="23" t="s">
        <v>5</v>
      </c>
      <c r="AD178" s="22" t="s">
        <v>64</v>
      </c>
    </row>
    <row r="179" spans="9:30" ht="20.25" customHeight="1">
      <c r="I179"/>
      <c r="Q179"/>
      <c r="S179" s="22"/>
      <c r="T179" s="22"/>
      <c r="U179" s="22" t="s">
        <v>56</v>
      </c>
      <c r="V179" s="22" t="s">
        <v>1</v>
      </c>
      <c r="W179" s="22" t="s">
        <v>19</v>
      </c>
      <c r="X179" s="22" t="s">
        <v>415</v>
      </c>
      <c r="Y179" s="22" t="s">
        <v>265</v>
      </c>
      <c r="Z179" s="22">
        <v>1967</v>
      </c>
      <c r="AA179" s="22" t="s">
        <v>32</v>
      </c>
      <c r="AB179" s="28">
        <v>95.1</v>
      </c>
      <c r="AC179" s="23" t="s">
        <v>5</v>
      </c>
      <c r="AD179" s="22" t="s">
        <v>266</v>
      </c>
    </row>
    <row r="180" spans="9:30" ht="20.25" customHeight="1">
      <c r="I180"/>
      <c r="Q180"/>
      <c r="S180" s="22"/>
      <c r="T180" s="22"/>
      <c r="U180" s="22" t="s">
        <v>56</v>
      </c>
      <c r="V180" s="22" t="s">
        <v>1</v>
      </c>
      <c r="W180" s="22" t="s">
        <v>19</v>
      </c>
      <c r="X180" s="22" t="s">
        <v>415</v>
      </c>
      <c r="Y180" s="22" t="s">
        <v>249</v>
      </c>
      <c r="Z180" s="22">
        <v>1970</v>
      </c>
      <c r="AA180" s="22" t="s">
        <v>31</v>
      </c>
      <c r="AB180" s="28">
        <v>95.1</v>
      </c>
      <c r="AC180" s="23" t="s">
        <v>5</v>
      </c>
      <c r="AD180" s="22" t="s">
        <v>250</v>
      </c>
    </row>
    <row r="181" spans="9:30" ht="20.25" customHeight="1">
      <c r="I181"/>
      <c r="Q181"/>
      <c r="S181" s="22"/>
      <c r="T181" s="22"/>
      <c r="U181" s="22" t="s">
        <v>56</v>
      </c>
      <c r="V181" s="22" t="s">
        <v>1</v>
      </c>
      <c r="W181" s="22" t="s">
        <v>19</v>
      </c>
      <c r="X181" s="22" t="s">
        <v>415</v>
      </c>
      <c r="Y181" s="22" t="s">
        <v>152</v>
      </c>
      <c r="Z181" s="22">
        <v>1975</v>
      </c>
      <c r="AA181" s="22" t="s">
        <v>24</v>
      </c>
      <c r="AB181" s="28">
        <v>95.1</v>
      </c>
      <c r="AC181" s="23" t="s">
        <v>5</v>
      </c>
      <c r="AD181" s="22" t="s">
        <v>153</v>
      </c>
    </row>
    <row r="182" spans="9:30" ht="20.25" customHeight="1">
      <c r="I182"/>
      <c r="Q182"/>
      <c r="S182" s="22"/>
      <c r="T182" s="22"/>
      <c r="U182" s="22" t="s">
        <v>56</v>
      </c>
      <c r="V182" s="22" t="s">
        <v>1</v>
      </c>
      <c r="W182" s="22" t="s">
        <v>19</v>
      </c>
      <c r="X182" s="22" t="s">
        <v>415</v>
      </c>
      <c r="Y182" s="22" t="s">
        <v>300</v>
      </c>
      <c r="Z182" s="22">
        <v>1984</v>
      </c>
      <c r="AA182" s="22" t="s">
        <v>32</v>
      </c>
      <c r="AB182" s="28">
        <v>95.1</v>
      </c>
      <c r="AC182" s="23" t="s">
        <v>5</v>
      </c>
      <c r="AD182" s="22" t="s">
        <v>266</v>
      </c>
    </row>
    <row r="183" spans="9:30" ht="20.25" customHeight="1">
      <c r="I183"/>
      <c r="Q183"/>
      <c r="S183" s="22"/>
      <c r="T183" s="22"/>
      <c r="U183" s="22" t="s">
        <v>56</v>
      </c>
      <c r="V183" s="22" t="s">
        <v>1</v>
      </c>
      <c r="W183" s="22" t="s">
        <v>19</v>
      </c>
      <c r="X183" s="22" t="s">
        <v>415</v>
      </c>
      <c r="Y183" s="22" t="s">
        <v>349</v>
      </c>
      <c r="Z183" s="22">
        <v>1985</v>
      </c>
      <c r="AA183" s="22" t="s">
        <v>35</v>
      </c>
      <c r="AB183" s="28">
        <v>95.1</v>
      </c>
      <c r="AC183" s="23" t="s">
        <v>5</v>
      </c>
      <c r="AD183" s="22" t="s">
        <v>64</v>
      </c>
    </row>
    <row r="184" spans="9:30" ht="20.25" customHeight="1">
      <c r="I184"/>
      <c r="Q184"/>
      <c r="S184" s="22"/>
      <c r="T184" s="22"/>
      <c r="U184" s="22" t="s">
        <v>56</v>
      </c>
      <c r="V184" s="22" t="s">
        <v>1</v>
      </c>
      <c r="W184" s="22" t="s">
        <v>19</v>
      </c>
      <c r="X184" s="22" t="s">
        <v>415</v>
      </c>
      <c r="Y184" s="22" t="s">
        <v>123</v>
      </c>
      <c r="Z184" s="22">
        <v>1978</v>
      </c>
      <c r="AA184" s="22" t="s">
        <v>23</v>
      </c>
      <c r="AB184" s="28">
        <v>95.1</v>
      </c>
      <c r="AC184" s="23" t="s">
        <v>5</v>
      </c>
      <c r="AD184" s="22" t="s">
        <v>64</v>
      </c>
    </row>
    <row r="185" spans="9:30" ht="20.25" customHeight="1">
      <c r="I185"/>
      <c r="Q185"/>
      <c r="S185" s="22"/>
      <c r="T185" s="22"/>
      <c r="U185" s="22" t="s">
        <v>56</v>
      </c>
      <c r="V185" s="22" t="s">
        <v>1</v>
      </c>
      <c r="W185" s="22" t="s">
        <v>19</v>
      </c>
      <c r="X185" s="22" t="s">
        <v>415</v>
      </c>
      <c r="Y185" s="22" t="s">
        <v>212</v>
      </c>
      <c r="Z185" s="22">
        <v>1971</v>
      </c>
      <c r="AA185" s="22" t="s">
        <v>28</v>
      </c>
      <c r="AB185" s="28">
        <v>95.1</v>
      </c>
      <c r="AC185" s="23" t="s">
        <v>5</v>
      </c>
      <c r="AD185" s="22" t="s">
        <v>61</v>
      </c>
    </row>
    <row r="186" spans="9:30" ht="20.25" customHeight="1">
      <c r="I186"/>
      <c r="Q186"/>
      <c r="S186" s="22"/>
      <c r="T186" s="22"/>
      <c r="U186" s="22" t="s">
        <v>56</v>
      </c>
      <c r="V186" s="22" t="s">
        <v>1</v>
      </c>
      <c r="W186" s="22" t="s">
        <v>19</v>
      </c>
      <c r="X186" s="22" t="s">
        <v>415</v>
      </c>
      <c r="Y186" s="22" t="s">
        <v>124</v>
      </c>
      <c r="Z186" s="22">
        <v>1976</v>
      </c>
      <c r="AA186" s="22" t="s">
        <v>23</v>
      </c>
      <c r="AB186" s="28">
        <v>95.1</v>
      </c>
      <c r="AC186" s="23" t="s">
        <v>5</v>
      </c>
      <c r="AD186" s="22" t="s">
        <v>64</v>
      </c>
    </row>
    <row r="187" spans="9:30" ht="20.25" customHeight="1">
      <c r="I187"/>
      <c r="Q187"/>
      <c r="S187" s="22"/>
      <c r="T187" s="22"/>
      <c r="U187" s="22" t="s">
        <v>56</v>
      </c>
      <c r="V187" s="22" t="s">
        <v>1</v>
      </c>
      <c r="W187" s="22" t="s">
        <v>21</v>
      </c>
      <c r="X187" s="22" t="s">
        <v>415</v>
      </c>
      <c r="Y187" s="22" t="s">
        <v>337</v>
      </c>
      <c r="Z187" s="22">
        <v>1994</v>
      </c>
      <c r="AA187" s="22" t="s">
        <v>33</v>
      </c>
      <c r="AB187" s="28">
        <v>95</v>
      </c>
      <c r="AC187" s="23" t="s">
        <v>5</v>
      </c>
      <c r="AD187" s="22" t="s">
        <v>338</v>
      </c>
    </row>
    <row r="188" spans="9:30" ht="20.25" customHeight="1">
      <c r="I188"/>
      <c r="Q188"/>
      <c r="S188" s="22"/>
      <c r="T188" s="22"/>
      <c r="U188" s="22" t="s">
        <v>56</v>
      </c>
      <c r="V188" s="22" t="s">
        <v>1</v>
      </c>
      <c r="W188" s="22" t="s">
        <v>21</v>
      </c>
      <c r="X188" s="22" t="s">
        <v>415</v>
      </c>
      <c r="Y188" s="22" t="s">
        <v>309</v>
      </c>
      <c r="Z188" s="22">
        <v>1987</v>
      </c>
      <c r="AA188" s="22" t="s">
        <v>32</v>
      </c>
      <c r="AB188" s="28">
        <v>95</v>
      </c>
      <c r="AC188" s="23" t="s">
        <v>5</v>
      </c>
      <c r="AD188" s="22" t="s">
        <v>266</v>
      </c>
    </row>
    <row r="189" spans="9:30" ht="20.25" customHeight="1">
      <c r="I189"/>
      <c r="Q189"/>
      <c r="S189" s="22"/>
      <c r="T189" s="22"/>
      <c r="U189" s="22" t="s">
        <v>56</v>
      </c>
      <c r="V189" s="22" t="s">
        <v>1</v>
      </c>
      <c r="W189" s="22" t="s">
        <v>21</v>
      </c>
      <c r="X189" s="22" t="s">
        <v>415</v>
      </c>
      <c r="Y189" s="22" t="s">
        <v>178</v>
      </c>
      <c r="Z189" s="22">
        <v>1967</v>
      </c>
      <c r="AA189" s="22" t="s">
        <v>25</v>
      </c>
      <c r="AB189" s="28">
        <v>95</v>
      </c>
      <c r="AC189" s="23" t="s">
        <v>5</v>
      </c>
      <c r="AD189" s="22" t="s">
        <v>108</v>
      </c>
    </row>
    <row r="190" spans="9:30" ht="20.25" customHeight="1">
      <c r="I190"/>
      <c r="Q190"/>
      <c r="S190" s="22"/>
      <c r="T190" s="22"/>
      <c r="U190" s="22" t="s">
        <v>56</v>
      </c>
      <c r="V190" s="22" t="s">
        <v>1</v>
      </c>
      <c r="W190" s="22" t="s">
        <v>21</v>
      </c>
      <c r="X190" s="22" t="s">
        <v>415</v>
      </c>
      <c r="Y190" s="22" t="s">
        <v>237</v>
      </c>
      <c r="Z190" s="22">
        <v>1999</v>
      </c>
      <c r="AA190" s="22" t="s">
        <v>30</v>
      </c>
      <c r="AB190" s="28">
        <v>95</v>
      </c>
      <c r="AC190" s="23" t="s">
        <v>5</v>
      </c>
      <c r="AD190" s="22" t="s">
        <v>64</v>
      </c>
    </row>
    <row r="191" spans="9:30" ht="20.25" customHeight="1">
      <c r="I191"/>
      <c r="Q191"/>
      <c r="S191" s="22"/>
      <c r="T191" s="22"/>
      <c r="U191" s="22" t="s">
        <v>57</v>
      </c>
      <c r="V191" s="22" t="s">
        <v>0</v>
      </c>
      <c r="W191" s="22" t="s">
        <v>2</v>
      </c>
      <c r="X191" s="22" t="s">
        <v>414</v>
      </c>
      <c r="Y191" s="22" t="s">
        <v>247</v>
      </c>
      <c r="Z191" s="22">
        <v>1977</v>
      </c>
      <c r="AA191" s="22" t="s">
        <v>31</v>
      </c>
      <c r="AB191" s="28">
        <v>58</v>
      </c>
      <c r="AC191" s="23" t="s">
        <v>5</v>
      </c>
      <c r="AD191" s="22" t="s">
        <v>61</v>
      </c>
    </row>
    <row r="192" spans="9:30" ht="20.25" customHeight="1">
      <c r="I192"/>
      <c r="Q192"/>
      <c r="S192" s="22"/>
      <c r="T192" s="22"/>
      <c r="U192" s="22" t="s">
        <v>57</v>
      </c>
      <c r="V192" s="22" t="s">
        <v>0</v>
      </c>
      <c r="W192" s="22" t="s">
        <v>2</v>
      </c>
      <c r="X192" s="22" t="s">
        <v>414</v>
      </c>
      <c r="Y192" s="22" t="s">
        <v>320</v>
      </c>
      <c r="Z192" s="22">
        <v>1991</v>
      </c>
      <c r="AA192" s="22" t="s">
        <v>32</v>
      </c>
      <c r="AB192" s="28">
        <v>58</v>
      </c>
      <c r="AC192" s="23" t="s">
        <v>5</v>
      </c>
      <c r="AD192" s="22" t="s">
        <v>321</v>
      </c>
    </row>
    <row r="193" spans="9:30" ht="20.25" customHeight="1">
      <c r="I193"/>
      <c r="Q193"/>
      <c r="S193" s="22"/>
      <c r="T193" s="22"/>
      <c r="U193" s="22" t="s">
        <v>57</v>
      </c>
      <c r="V193" s="22" t="s">
        <v>0</v>
      </c>
      <c r="W193" s="22" t="s">
        <v>2</v>
      </c>
      <c r="X193" s="22" t="s">
        <v>414</v>
      </c>
      <c r="Y193" s="22" t="s">
        <v>102</v>
      </c>
      <c r="Z193" s="22">
        <v>1984</v>
      </c>
      <c r="AA193" s="22" t="s">
        <v>18</v>
      </c>
      <c r="AB193" s="28">
        <v>58</v>
      </c>
      <c r="AC193" s="23" t="s">
        <v>5</v>
      </c>
      <c r="AD193" s="22" t="s">
        <v>64</v>
      </c>
    </row>
    <row r="194" spans="9:30" ht="20.25" customHeight="1">
      <c r="I194"/>
      <c r="Q194"/>
      <c r="S194" s="22"/>
      <c r="T194" s="22"/>
      <c r="U194" s="22" t="s">
        <v>57</v>
      </c>
      <c r="V194" s="22" t="s">
        <v>0</v>
      </c>
      <c r="W194" s="22" t="s">
        <v>2</v>
      </c>
      <c r="X194" s="22" t="s">
        <v>414</v>
      </c>
      <c r="Y194" s="22" t="s">
        <v>345</v>
      </c>
      <c r="Z194" s="22">
        <v>1989</v>
      </c>
      <c r="AA194" s="22" t="s">
        <v>34</v>
      </c>
      <c r="AB194" s="28">
        <v>58</v>
      </c>
      <c r="AC194" s="23" t="s">
        <v>5</v>
      </c>
      <c r="AD194" s="22" t="s">
        <v>344</v>
      </c>
    </row>
    <row r="195" spans="9:30" ht="20.25" customHeight="1">
      <c r="I195"/>
      <c r="Q195"/>
      <c r="S195" s="22"/>
      <c r="T195" s="22"/>
      <c r="U195" s="22" t="s">
        <v>57</v>
      </c>
      <c r="V195" s="22" t="s">
        <v>0</v>
      </c>
      <c r="W195" s="22" t="s">
        <v>2</v>
      </c>
      <c r="X195" s="22" t="s">
        <v>414</v>
      </c>
      <c r="Y195" s="22" t="s">
        <v>73</v>
      </c>
      <c r="Z195" s="22">
        <v>1985</v>
      </c>
      <c r="AA195" s="22" t="s">
        <v>10</v>
      </c>
      <c r="AB195" s="28">
        <v>58</v>
      </c>
      <c r="AC195" s="23" t="s">
        <v>5</v>
      </c>
      <c r="AD195" s="22" t="s">
        <v>72</v>
      </c>
    </row>
    <row r="196" spans="9:30" ht="20.25" customHeight="1">
      <c r="I196"/>
      <c r="Q196"/>
      <c r="S196" s="22"/>
      <c r="T196" s="22"/>
      <c r="U196" s="22" t="s">
        <v>57</v>
      </c>
      <c r="V196" s="22" t="s">
        <v>0</v>
      </c>
      <c r="W196" s="22" t="s">
        <v>2</v>
      </c>
      <c r="X196" s="22" t="s">
        <v>414</v>
      </c>
      <c r="Y196" s="22" t="s">
        <v>239</v>
      </c>
      <c r="Z196" s="22">
        <v>1995</v>
      </c>
      <c r="AA196" s="22" t="s">
        <v>30</v>
      </c>
      <c r="AB196" s="28">
        <v>58</v>
      </c>
      <c r="AC196" s="23" t="s">
        <v>5</v>
      </c>
      <c r="AD196" s="22" t="s">
        <v>64</v>
      </c>
    </row>
    <row r="197" spans="9:30" ht="20.25" customHeight="1">
      <c r="I197"/>
      <c r="Q197"/>
      <c r="S197" s="22"/>
      <c r="T197" s="22"/>
      <c r="U197" s="22" t="s">
        <v>57</v>
      </c>
      <c r="V197" s="22" t="s">
        <v>0</v>
      </c>
      <c r="W197" s="22" t="s">
        <v>2</v>
      </c>
      <c r="X197" s="22" t="s">
        <v>410</v>
      </c>
      <c r="Y197" s="22" t="s">
        <v>294</v>
      </c>
      <c r="Z197" s="22">
        <v>1995</v>
      </c>
      <c r="AA197" s="22" t="s">
        <v>32</v>
      </c>
      <c r="AB197" s="28">
        <v>58</v>
      </c>
      <c r="AC197" s="23" t="s">
        <v>5</v>
      </c>
      <c r="AD197" s="22" t="s">
        <v>295</v>
      </c>
    </row>
    <row r="198" spans="9:30" ht="20.25" customHeight="1">
      <c r="I198"/>
      <c r="Q198"/>
      <c r="S198" s="22"/>
      <c r="T198" s="22"/>
      <c r="U198" s="22" t="s">
        <v>57</v>
      </c>
      <c r="V198" s="22" t="s">
        <v>0</v>
      </c>
      <c r="W198" s="22" t="s">
        <v>4</v>
      </c>
      <c r="X198" s="22" t="s">
        <v>414</v>
      </c>
      <c r="Y198" s="22" t="s">
        <v>141</v>
      </c>
      <c r="Z198" s="22">
        <v>1986</v>
      </c>
      <c r="AA198" s="22" t="s">
        <v>24</v>
      </c>
      <c r="AB198" s="28">
        <v>63</v>
      </c>
      <c r="AC198" s="23" t="s">
        <v>5</v>
      </c>
      <c r="AD198" s="22" t="s">
        <v>142</v>
      </c>
    </row>
    <row r="199" spans="9:30" ht="20.25" customHeight="1">
      <c r="I199"/>
      <c r="Q199"/>
      <c r="S199" s="22"/>
      <c r="T199" s="22"/>
      <c r="U199" s="22" t="s">
        <v>57</v>
      </c>
      <c r="V199" s="22" t="s">
        <v>0</v>
      </c>
      <c r="W199" s="22" t="s">
        <v>4</v>
      </c>
      <c r="X199" s="22" t="s">
        <v>414</v>
      </c>
      <c r="Y199" s="22" t="s">
        <v>307</v>
      </c>
      <c r="Z199" s="22">
        <v>1994</v>
      </c>
      <c r="AA199" s="22" t="s">
        <v>32</v>
      </c>
      <c r="AB199" s="28">
        <v>63</v>
      </c>
      <c r="AC199" s="23" t="s">
        <v>5</v>
      </c>
      <c r="AD199" s="22" t="s">
        <v>308</v>
      </c>
    </row>
    <row r="200" spans="9:30" ht="20.25" customHeight="1">
      <c r="I200"/>
      <c r="Q200"/>
      <c r="S200" s="22"/>
      <c r="T200" s="22"/>
      <c r="U200" s="22" t="s">
        <v>57</v>
      </c>
      <c r="V200" s="22" t="s">
        <v>0</v>
      </c>
      <c r="W200" s="22" t="s">
        <v>4</v>
      </c>
      <c r="X200" s="22" t="s">
        <v>414</v>
      </c>
      <c r="Y200" s="22" t="s">
        <v>101</v>
      </c>
      <c r="Z200" s="22">
        <v>1962</v>
      </c>
      <c r="AA200" s="22" t="s">
        <v>18</v>
      </c>
      <c r="AB200" s="28">
        <v>63</v>
      </c>
      <c r="AC200" s="23" t="s">
        <v>5</v>
      </c>
      <c r="AD200" s="22" t="s">
        <v>64</v>
      </c>
    </row>
    <row r="201" spans="9:30" ht="20.25" customHeight="1">
      <c r="I201"/>
      <c r="Q201"/>
      <c r="S201" s="22"/>
      <c r="T201" s="22"/>
      <c r="U201" s="22" t="s">
        <v>57</v>
      </c>
      <c r="V201" s="22" t="s">
        <v>0</v>
      </c>
      <c r="W201" s="22" t="s">
        <v>4</v>
      </c>
      <c r="X201" s="22" t="s">
        <v>414</v>
      </c>
      <c r="Y201" s="22" t="s">
        <v>200</v>
      </c>
      <c r="Z201" s="22">
        <v>1999</v>
      </c>
      <c r="AA201" s="22" t="s">
        <v>27</v>
      </c>
      <c r="AB201" s="28">
        <v>63</v>
      </c>
      <c r="AC201" s="23" t="s">
        <v>5</v>
      </c>
      <c r="AD201" s="22" t="s">
        <v>64</v>
      </c>
    </row>
    <row r="202" spans="9:30" ht="20.25" customHeight="1">
      <c r="I202"/>
      <c r="Q202"/>
      <c r="S202" s="22"/>
      <c r="T202" s="22"/>
      <c r="U202" s="22" t="s">
        <v>57</v>
      </c>
      <c r="V202" s="22" t="s">
        <v>0</v>
      </c>
      <c r="W202" s="22" t="s">
        <v>4</v>
      </c>
      <c r="X202" s="22" t="s">
        <v>414</v>
      </c>
      <c r="Y202" s="22" t="s">
        <v>346</v>
      </c>
      <c r="Z202" s="22">
        <v>1986</v>
      </c>
      <c r="AA202" s="22" t="s">
        <v>34</v>
      </c>
      <c r="AB202" s="28">
        <v>63</v>
      </c>
      <c r="AC202" s="23" t="s">
        <v>5</v>
      </c>
      <c r="AD202" s="22" t="s">
        <v>344</v>
      </c>
    </row>
    <row r="203" spans="9:30" ht="20.25" customHeight="1">
      <c r="I203"/>
      <c r="Q203"/>
      <c r="S203" s="22"/>
      <c r="T203" s="22"/>
      <c r="U203" s="22" t="s">
        <v>57</v>
      </c>
      <c r="V203" s="22" t="s">
        <v>0</v>
      </c>
      <c r="W203" s="22" t="s">
        <v>4</v>
      </c>
      <c r="X203" s="22" t="s">
        <v>410</v>
      </c>
      <c r="Y203" s="22" t="s">
        <v>306</v>
      </c>
      <c r="Z203" s="22">
        <v>1995</v>
      </c>
      <c r="AA203" s="22" t="s">
        <v>32</v>
      </c>
      <c r="AB203" s="28">
        <v>63</v>
      </c>
      <c r="AC203" s="23" t="s">
        <v>5</v>
      </c>
      <c r="AD203" s="22" t="s">
        <v>297</v>
      </c>
    </row>
    <row r="204" spans="9:30" ht="20.25" customHeight="1">
      <c r="I204"/>
      <c r="Q204"/>
      <c r="S204" s="22"/>
      <c r="T204" s="22"/>
      <c r="U204" s="22" t="s">
        <v>57</v>
      </c>
      <c r="V204" s="22" t="s">
        <v>0</v>
      </c>
      <c r="W204" s="22" t="s">
        <v>4</v>
      </c>
      <c r="X204" s="22" t="s">
        <v>410</v>
      </c>
      <c r="Y204" s="22" t="s">
        <v>200</v>
      </c>
      <c r="Z204" s="22">
        <v>1999</v>
      </c>
      <c r="AA204" s="22" t="s">
        <v>27</v>
      </c>
      <c r="AB204" s="28">
        <v>63</v>
      </c>
      <c r="AC204" s="23" t="s">
        <v>5</v>
      </c>
      <c r="AD204" s="22" t="s">
        <v>64</v>
      </c>
    </row>
    <row r="205" spans="9:30" ht="20.25" customHeight="1">
      <c r="I205"/>
      <c r="Q205"/>
      <c r="S205" s="22"/>
      <c r="T205" s="22"/>
      <c r="U205" s="22" t="s">
        <v>57</v>
      </c>
      <c r="V205" s="22" t="s">
        <v>0</v>
      </c>
      <c r="W205" s="22" t="s">
        <v>8</v>
      </c>
      <c r="X205" s="22" t="s">
        <v>414</v>
      </c>
      <c r="Y205" s="22" t="s">
        <v>359</v>
      </c>
      <c r="Z205" s="22">
        <v>1997</v>
      </c>
      <c r="AA205" s="22" t="s">
        <v>36</v>
      </c>
      <c r="AB205" s="28">
        <v>68</v>
      </c>
      <c r="AC205" s="23" t="s">
        <v>5</v>
      </c>
      <c r="AD205" s="22" t="s">
        <v>360</v>
      </c>
    </row>
    <row r="206" spans="9:30" ht="20.25" customHeight="1">
      <c r="I206"/>
      <c r="Q206"/>
      <c r="S206" s="22"/>
      <c r="T206" s="22"/>
      <c r="U206" s="22" t="s">
        <v>57</v>
      </c>
      <c r="V206" s="22" t="s">
        <v>0</v>
      </c>
      <c r="W206" s="22" t="s">
        <v>8</v>
      </c>
      <c r="X206" s="22" t="s">
        <v>414</v>
      </c>
      <c r="Y206" s="22" t="s">
        <v>232</v>
      </c>
      <c r="Z206" s="22">
        <v>1987</v>
      </c>
      <c r="AA206" s="22" t="s">
        <v>30</v>
      </c>
      <c r="AB206" s="28">
        <v>68</v>
      </c>
      <c r="AC206" s="23" t="s">
        <v>5</v>
      </c>
      <c r="AD206" s="22" t="s">
        <v>64</v>
      </c>
    </row>
    <row r="207" spans="9:30" ht="20.25" customHeight="1">
      <c r="I207"/>
      <c r="Q207"/>
      <c r="S207" s="22"/>
      <c r="T207" s="22"/>
      <c r="U207" s="22" t="s">
        <v>57</v>
      </c>
      <c r="V207" s="22" t="s">
        <v>0</v>
      </c>
      <c r="W207" s="22" t="s">
        <v>8</v>
      </c>
      <c r="X207" s="22" t="s">
        <v>414</v>
      </c>
      <c r="Y207" s="22" t="s">
        <v>281</v>
      </c>
      <c r="Z207" s="22">
        <v>1987</v>
      </c>
      <c r="AA207" s="22" t="s">
        <v>32</v>
      </c>
      <c r="AB207" s="28">
        <v>68</v>
      </c>
      <c r="AC207" s="23" t="s">
        <v>5</v>
      </c>
      <c r="AD207" s="22" t="s">
        <v>248</v>
      </c>
    </row>
    <row r="208" spans="9:30" ht="20.25" customHeight="1">
      <c r="I208"/>
      <c r="Q208"/>
      <c r="S208" s="22"/>
      <c r="T208" s="22"/>
      <c r="U208" s="22" t="s">
        <v>57</v>
      </c>
      <c r="V208" s="22" t="s">
        <v>0</v>
      </c>
      <c r="W208" s="22" t="s">
        <v>8</v>
      </c>
      <c r="X208" s="22" t="s">
        <v>414</v>
      </c>
      <c r="Y208" s="22" t="s">
        <v>340</v>
      </c>
      <c r="Z208" s="22">
        <v>1980</v>
      </c>
      <c r="AA208" s="22" t="s">
        <v>33</v>
      </c>
      <c r="AB208" s="28">
        <v>68</v>
      </c>
      <c r="AC208" s="23" t="s">
        <v>5</v>
      </c>
      <c r="AD208" s="22" t="s">
        <v>139</v>
      </c>
    </row>
    <row r="209" spans="9:30" ht="20.25" customHeight="1">
      <c r="I209"/>
      <c r="Q209"/>
      <c r="S209" s="22"/>
      <c r="T209" s="22"/>
      <c r="U209" s="22" t="s">
        <v>57</v>
      </c>
      <c r="V209" s="22" t="s">
        <v>0</v>
      </c>
      <c r="W209" s="22" t="s">
        <v>8</v>
      </c>
      <c r="X209" s="22" t="s">
        <v>414</v>
      </c>
      <c r="Y209" s="22" t="s">
        <v>96</v>
      </c>
      <c r="Z209" s="22">
        <v>1980</v>
      </c>
      <c r="AA209" s="22" t="s">
        <v>18</v>
      </c>
      <c r="AB209" s="28">
        <v>68</v>
      </c>
      <c r="AC209" s="23" t="s">
        <v>5</v>
      </c>
      <c r="AD209" s="22" t="s">
        <v>64</v>
      </c>
    </row>
    <row r="210" spans="9:30" ht="20.25" customHeight="1">
      <c r="I210"/>
      <c r="Q210"/>
      <c r="S210" s="22"/>
      <c r="T210" s="22"/>
      <c r="U210" s="22" t="s">
        <v>57</v>
      </c>
      <c r="V210" s="22" t="s">
        <v>0</v>
      </c>
      <c r="W210" s="22" t="s">
        <v>8</v>
      </c>
      <c r="X210" s="22" t="s">
        <v>414</v>
      </c>
      <c r="Y210" s="22" t="s">
        <v>194</v>
      </c>
      <c r="Z210" s="22">
        <v>1992</v>
      </c>
      <c r="AA210" s="22" t="s">
        <v>27</v>
      </c>
      <c r="AB210" s="28">
        <v>68</v>
      </c>
      <c r="AC210" s="23" t="s">
        <v>5</v>
      </c>
      <c r="AD210" s="22" t="s">
        <v>64</v>
      </c>
    </row>
    <row r="211" spans="9:30" ht="20.25" customHeight="1">
      <c r="I211"/>
      <c r="Q211"/>
      <c r="S211" s="22"/>
      <c r="T211" s="22"/>
      <c r="U211" s="22" t="s">
        <v>57</v>
      </c>
      <c r="V211" s="22" t="s">
        <v>0</v>
      </c>
      <c r="W211" s="22" t="s">
        <v>8</v>
      </c>
      <c r="X211" s="22" t="s">
        <v>414</v>
      </c>
      <c r="Y211" s="22" t="s">
        <v>82</v>
      </c>
      <c r="Z211" s="22">
        <v>1980</v>
      </c>
      <c r="AA211" s="22" t="s">
        <v>14</v>
      </c>
      <c r="AB211" s="28">
        <v>68</v>
      </c>
      <c r="AC211" s="23" t="s">
        <v>5</v>
      </c>
      <c r="AD211" s="22" t="s">
        <v>64</v>
      </c>
    </row>
    <row r="212" spans="9:30" ht="20.25" customHeight="1">
      <c r="I212"/>
      <c r="Q212"/>
      <c r="S212" s="22"/>
      <c r="T212" s="22"/>
      <c r="U212" s="22" t="s">
        <v>57</v>
      </c>
      <c r="V212" s="22" t="s">
        <v>0</v>
      </c>
      <c r="W212" s="22" t="s">
        <v>8</v>
      </c>
      <c r="X212" s="22" t="s">
        <v>410</v>
      </c>
      <c r="Y212" s="22" t="s">
        <v>263</v>
      </c>
      <c r="Z212" s="22">
        <v>1995</v>
      </c>
      <c r="AA212" s="22" t="s">
        <v>32</v>
      </c>
      <c r="AB212" s="28">
        <v>68</v>
      </c>
      <c r="AC212" s="23" t="s">
        <v>5</v>
      </c>
      <c r="AD212" s="22" t="s">
        <v>264</v>
      </c>
    </row>
    <row r="213" spans="9:30" ht="20.25" customHeight="1">
      <c r="I213"/>
      <c r="Q213"/>
      <c r="S213" s="22"/>
      <c r="T213" s="22"/>
      <c r="U213" s="22" t="s">
        <v>57</v>
      </c>
      <c r="V213" s="22" t="s">
        <v>0</v>
      </c>
      <c r="W213" s="22" t="s">
        <v>8</v>
      </c>
      <c r="X213" s="22" t="s">
        <v>410</v>
      </c>
      <c r="Y213" s="22" t="s">
        <v>359</v>
      </c>
      <c r="Z213" s="22">
        <v>1997</v>
      </c>
      <c r="AA213" s="22" t="s">
        <v>36</v>
      </c>
      <c r="AB213" s="28">
        <v>68</v>
      </c>
      <c r="AC213" s="23" t="s">
        <v>5</v>
      </c>
      <c r="AD213" s="22" t="s">
        <v>360</v>
      </c>
    </row>
    <row r="214" spans="9:30" ht="20.25" customHeight="1">
      <c r="I214"/>
      <c r="Q214"/>
      <c r="S214" s="22"/>
      <c r="T214" s="22"/>
      <c r="U214" s="22" t="s">
        <v>57</v>
      </c>
      <c r="V214" s="22" t="s">
        <v>0</v>
      </c>
      <c r="W214" s="22" t="s">
        <v>6</v>
      </c>
      <c r="X214" s="22" t="s">
        <v>414</v>
      </c>
      <c r="Y214" s="22" t="s">
        <v>361</v>
      </c>
      <c r="Z214" s="22">
        <v>1996</v>
      </c>
      <c r="AA214" s="22" t="s">
        <v>36</v>
      </c>
      <c r="AB214" s="28">
        <v>68.099999999999994</v>
      </c>
      <c r="AC214" s="23" t="s">
        <v>5</v>
      </c>
      <c r="AD214" s="22" t="s">
        <v>363</v>
      </c>
    </row>
    <row r="215" spans="9:30" ht="20.25" customHeight="1">
      <c r="I215"/>
      <c r="Q215"/>
      <c r="S215" s="22"/>
      <c r="T215" s="22"/>
      <c r="U215" s="22" t="s">
        <v>57</v>
      </c>
      <c r="V215" s="22" t="s">
        <v>0</v>
      </c>
      <c r="W215" s="22" t="s">
        <v>6</v>
      </c>
      <c r="X215" s="22" t="s">
        <v>414</v>
      </c>
      <c r="Y215" s="22" t="s">
        <v>339</v>
      </c>
      <c r="Z215" s="22">
        <v>1981</v>
      </c>
      <c r="AA215" s="22" t="s">
        <v>33</v>
      </c>
      <c r="AB215" s="28">
        <v>68.099999999999994</v>
      </c>
      <c r="AC215" s="23" t="s">
        <v>5</v>
      </c>
      <c r="AD215" s="22" t="s">
        <v>336</v>
      </c>
    </row>
    <row r="216" spans="9:30" ht="20.25" customHeight="1">
      <c r="I216"/>
      <c r="Q216"/>
      <c r="S216" s="22"/>
      <c r="T216" s="22"/>
      <c r="U216" s="22" t="s">
        <v>57</v>
      </c>
      <c r="V216" s="22" t="s">
        <v>0</v>
      </c>
      <c r="W216" s="22" t="s">
        <v>6</v>
      </c>
      <c r="X216" s="22" t="s">
        <v>414</v>
      </c>
      <c r="Y216" s="22" t="s">
        <v>174</v>
      </c>
      <c r="Z216" s="22">
        <v>1993</v>
      </c>
      <c r="AA216" s="22" t="s">
        <v>25</v>
      </c>
      <c r="AB216" s="28">
        <v>68.099999999999994</v>
      </c>
      <c r="AC216" s="23" t="s">
        <v>5</v>
      </c>
      <c r="AD216" s="22" t="s">
        <v>108</v>
      </c>
    </row>
    <row r="217" spans="9:30" ht="20.25" customHeight="1">
      <c r="I217"/>
      <c r="Q217"/>
      <c r="S217" s="22"/>
      <c r="T217" s="22"/>
      <c r="U217" s="22" t="s">
        <v>57</v>
      </c>
      <c r="V217" s="22" t="s">
        <v>0</v>
      </c>
      <c r="W217" s="22" t="s">
        <v>6</v>
      </c>
      <c r="X217" s="22" t="s">
        <v>414</v>
      </c>
      <c r="Y217" s="22" t="s">
        <v>205</v>
      </c>
      <c r="Z217" s="22">
        <v>1997</v>
      </c>
      <c r="AA217" s="22" t="s">
        <v>28</v>
      </c>
      <c r="AB217" s="28">
        <v>68.099999999999994</v>
      </c>
      <c r="AC217" s="23" t="s">
        <v>5</v>
      </c>
      <c r="AD217" s="22" t="s">
        <v>206</v>
      </c>
    </row>
    <row r="218" spans="9:30" ht="20.25" customHeight="1">
      <c r="I218"/>
      <c r="Q218"/>
      <c r="S218" s="22"/>
      <c r="T218" s="22"/>
      <c r="U218" s="22" t="s">
        <v>57</v>
      </c>
      <c r="V218" s="22" t="s">
        <v>0</v>
      </c>
      <c r="W218" s="22" t="s">
        <v>6</v>
      </c>
      <c r="X218" s="22" t="s">
        <v>414</v>
      </c>
      <c r="Y218" s="22" t="s">
        <v>88</v>
      </c>
      <c r="Z218" s="22">
        <v>1969</v>
      </c>
      <c r="AA218" s="22" t="s">
        <v>16</v>
      </c>
      <c r="AB218" s="28">
        <v>68.099999999999994</v>
      </c>
      <c r="AC218" s="23" t="s">
        <v>5</v>
      </c>
      <c r="AD218" s="22" t="s">
        <v>86</v>
      </c>
    </row>
    <row r="219" spans="9:30" ht="20.25" customHeight="1">
      <c r="I219"/>
      <c r="Q219"/>
      <c r="S219" s="22"/>
      <c r="T219" s="22"/>
      <c r="U219" s="22" t="s">
        <v>57</v>
      </c>
      <c r="V219" s="22" t="s">
        <v>0</v>
      </c>
      <c r="W219" s="22" t="s">
        <v>6</v>
      </c>
      <c r="X219" s="22" t="s">
        <v>414</v>
      </c>
      <c r="Y219" s="22" t="s">
        <v>165</v>
      </c>
      <c r="Z219" s="22">
        <v>1986</v>
      </c>
      <c r="AA219" s="22" t="s">
        <v>24</v>
      </c>
      <c r="AB219" s="28">
        <v>68.099999999999994</v>
      </c>
      <c r="AC219" s="23" t="s">
        <v>5</v>
      </c>
      <c r="AD219" s="22" t="s">
        <v>64</v>
      </c>
    </row>
    <row r="220" spans="9:30" ht="20.25" customHeight="1">
      <c r="I220"/>
      <c r="Q220"/>
      <c r="S220" s="22"/>
      <c r="T220" s="22"/>
      <c r="U220" s="22" t="s">
        <v>57</v>
      </c>
      <c r="V220" s="22" t="s">
        <v>0</v>
      </c>
      <c r="W220" s="22" t="s">
        <v>6</v>
      </c>
      <c r="X220" s="22" t="s">
        <v>414</v>
      </c>
      <c r="Y220" s="22" t="s">
        <v>193</v>
      </c>
      <c r="Z220" s="22">
        <v>1994</v>
      </c>
      <c r="AA220" s="22" t="s">
        <v>27</v>
      </c>
      <c r="AB220" s="28">
        <v>68.099999999999994</v>
      </c>
      <c r="AC220" s="23" t="s">
        <v>5</v>
      </c>
      <c r="AD220" s="22" t="s">
        <v>64</v>
      </c>
    </row>
    <row r="221" spans="9:30" ht="20.25" customHeight="1">
      <c r="I221"/>
      <c r="Q221"/>
      <c r="S221" s="22"/>
      <c r="T221" s="22"/>
      <c r="U221" s="22" t="s">
        <v>57</v>
      </c>
      <c r="V221" s="22" t="s">
        <v>0</v>
      </c>
      <c r="W221" s="22" t="s">
        <v>6</v>
      </c>
      <c r="X221" s="22" t="s">
        <v>414</v>
      </c>
      <c r="Y221" s="22" t="s">
        <v>311</v>
      </c>
      <c r="Z221" s="22">
        <v>1980</v>
      </c>
      <c r="AA221" s="22" t="s">
        <v>32</v>
      </c>
      <c r="AB221" s="28">
        <v>68.099999999999994</v>
      </c>
      <c r="AC221" s="23" t="s">
        <v>5</v>
      </c>
      <c r="AD221" s="22" t="s">
        <v>312</v>
      </c>
    </row>
    <row r="222" spans="9:30" ht="20.25" customHeight="1">
      <c r="I222"/>
      <c r="Q222"/>
      <c r="S222" s="22"/>
      <c r="T222" s="22"/>
      <c r="U222" s="22" t="s">
        <v>57</v>
      </c>
      <c r="V222" s="22" t="s">
        <v>0</v>
      </c>
      <c r="W222" s="22" t="s">
        <v>6</v>
      </c>
      <c r="X222" s="22" t="s">
        <v>414</v>
      </c>
      <c r="Y222" s="22" t="s">
        <v>228</v>
      </c>
      <c r="Z222" s="22">
        <v>1980</v>
      </c>
      <c r="AA222" s="22" t="s">
        <v>29</v>
      </c>
      <c r="AB222" s="28">
        <v>68.099999999999994</v>
      </c>
      <c r="AC222" s="23" t="s">
        <v>5</v>
      </c>
      <c r="AD222" s="22" t="s">
        <v>227</v>
      </c>
    </row>
    <row r="223" spans="9:30" ht="20.25" customHeight="1">
      <c r="I223"/>
      <c r="Q223"/>
      <c r="S223" s="22"/>
      <c r="T223" s="22"/>
      <c r="U223" s="22" t="s">
        <v>57</v>
      </c>
      <c r="V223" s="22" t="s">
        <v>0</v>
      </c>
      <c r="W223" s="22" t="s">
        <v>6</v>
      </c>
      <c r="X223" s="22" t="s">
        <v>414</v>
      </c>
      <c r="Y223" s="22" t="s">
        <v>103</v>
      </c>
      <c r="Z223" s="22">
        <v>1972</v>
      </c>
      <c r="AA223" s="22" t="s">
        <v>18</v>
      </c>
      <c r="AB223" s="28">
        <v>68.099999999999994</v>
      </c>
      <c r="AC223" s="23" t="s">
        <v>5</v>
      </c>
      <c r="AD223" s="22" t="s">
        <v>64</v>
      </c>
    </row>
    <row r="224" spans="9:30" ht="20.25" customHeight="1">
      <c r="I224"/>
      <c r="Q224"/>
      <c r="S224" s="22"/>
      <c r="T224" s="22"/>
      <c r="U224" s="22" t="s">
        <v>57</v>
      </c>
      <c r="V224" s="22" t="s">
        <v>0</v>
      </c>
      <c r="W224" s="22" t="s">
        <v>6</v>
      </c>
      <c r="X224" s="22" t="s">
        <v>410</v>
      </c>
      <c r="Y224" s="22" t="s">
        <v>269</v>
      </c>
      <c r="Z224" s="22">
        <v>1995</v>
      </c>
      <c r="AA224" s="22" t="s">
        <v>32</v>
      </c>
      <c r="AB224" s="28">
        <v>68.099999999999994</v>
      </c>
      <c r="AC224" s="23" t="s">
        <v>5</v>
      </c>
      <c r="AD224" s="22" t="s">
        <v>270</v>
      </c>
    </row>
    <row r="225" spans="9:30" ht="20.25" customHeight="1">
      <c r="I225"/>
      <c r="Q225"/>
      <c r="S225" s="22"/>
      <c r="T225" s="22"/>
      <c r="U225" s="22" t="s">
        <v>57</v>
      </c>
      <c r="V225" s="22" t="s">
        <v>0</v>
      </c>
      <c r="W225" s="22" t="s">
        <v>6</v>
      </c>
      <c r="X225" s="22" t="s">
        <v>410</v>
      </c>
      <c r="Y225" s="22" t="s">
        <v>361</v>
      </c>
      <c r="Z225" s="22">
        <v>1996</v>
      </c>
      <c r="AA225" s="22" t="s">
        <v>36</v>
      </c>
      <c r="AB225" s="28">
        <v>68.099999999999994</v>
      </c>
      <c r="AC225" s="23" t="s">
        <v>5</v>
      </c>
      <c r="AD225" s="22" t="s">
        <v>362</v>
      </c>
    </row>
    <row r="226" spans="9:30" ht="20.25" customHeight="1">
      <c r="I226"/>
      <c r="Q226"/>
      <c r="S226" s="22"/>
      <c r="T226" s="22"/>
      <c r="U226" s="22" t="s">
        <v>57</v>
      </c>
      <c r="V226" s="22" t="s">
        <v>0</v>
      </c>
      <c r="W226" s="22" t="s">
        <v>6</v>
      </c>
      <c r="X226" s="22" t="s">
        <v>410</v>
      </c>
      <c r="Y226" s="22" t="s">
        <v>205</v>
      </c>
      <c r="Z226" s="22">
        <v>1997</v>
      </c>
      <c r="AA226" s="22" t="s">
        <v>28</v>
      </c>
      <c r="AB226" s="28">
        <v>68.099999999999994</v>
      </c>
      <c r="AC226" s="23" t="s">
        <v>5</v>
      </c>
      <c r="AD226" s="22" t="s">
        <v>206</v>
      </c>
    </row>
    <row r="227" spans="9:30" ht="20.25" customHeight="1">
      <c r="I227"/>
      <c r="Q227"/>
      <c r="S227" s="22"/>
      <c r="T227" s="22"/>
      <c r="U227" s="22" t="s">
        <v>57</v>
      </c>
      <c r="V227" s="22" t="s">
        <v>0</v>
      </c>
      <c r="W227" s="22" t="s">
        <v>6</v>
      </c>
      <c r="X227" s="22" t="s">
        <v>410</v>
      </c>
      <c r="Y227" s="22" t="s">
        <v>193</v>
      </c>
      <c r="Z227" s="22">
        <v>1994</v>
      </c>
      <c r="AA227" s="22" t="s">
        <v>27</v>
      </c>
      <c r="AB227" s="28">
        <v>68.099999999999994</v>
      </c>
      <c r="AC227" s="23" t="s">
        <v>5</v>
      </c>
      <c r="AD227" s="22" t="s">
        <v>64</v>
      </c>
    </row>
    <row r="228" spans="9:30" ht="20.25" customHeight="1">
      <c r="I228"/>
      <c r="Q228"/>
      <c r="S228" s="22"/>
      <c r="T228" s="22"/>
      <c r="U228" s="22" t="s">
        <v>57</v>
      </c>
      <c r="V228" s="22" t="s">
        <v>1</v>
      </c>
      <c r="W228" s="22" t="s">
        <v>2</v>
      </c>
      <c r="X228" s="22" t="s">
        <v>414</v>
      </c>
      <c r="Y228" s="22" t="s">
        <v>119</v>
      </c>
      <c r="Z228" s="22">
        <v>1986</v>
      </c>
      <c r="AA228" s="22" t="s">
        <v>23</v>
      </c>
      <c r="AB228" s="28">
        <v>58</v>
      </c>
      <c r="AC228" s="23" t="s">
        <v>3</v>
      </c>
      <c r="AD228" s="22" t="s">
        <v>120</v>
      </c>
    </row>
    <row r="229" spans="9:30" ht="20.25" customHeight="1">
      <c r="I229"/>
      <c r="Q229"/>
      <c r="S229" s="22"/>
      <c r="T229" s="22"/>
      <c r="U229" s="22" t="s">
        <v>57</v>
      </c>
      <c r="V229" s="22" t="s">
        <v>1</v>
      </c>
      <c r="W229" s="22" t="s">
        <v>2</v>
      </c>
      <c r="X229" s="22" t="s">
        <v>414</v>
      </c>
      <c r="Y229" s="22" t="s">
        <v>91</v>
      </c>
      <c r="Z229" s="22">
        <v>1979</v>
      </c>
      <c r="AA229" s="22" t="s">
        <v>18</v>
      </c>
      <c r="AB229" s="28">
        <v>58</v>
      </c>
      <c r="AC229" s="23" t="s">
        <v>3</v>
      </c>
      <c r="AD229" s="22" t="s">
        <v>64</v>
      </c>
    </row>
    <row r="230" spans="9:30" ht="20.25" customHeight="1">
      <c r="I230"/>
      <c r="Q230"/>
      <c r="S230" s="22"/>
      <c r="T230" s="22"/>
      <c r="U230" s="22" t="s">
        <v>57</v>
      </c>
      <c r="V230" s="22" t="s">
        <v>1</v>
      </c>
      <c r="W230" s="22" t="s">
        <v>2</v>
      </c>
      <c r="X230" s="22" t="s">
        <v>414</v>
      </c>
      <c r="Y230" s="22" t="s">
        <v>144</v>
      </c>
      <c r="Z230" s="22">
        <v>1989</v>
      </c>
      <c r="AA230" s="22" t="s">
        <v>24</v>
      </c>
      <c r="AB230" s="28">
        <v>58</v>
      </c>
      <c r="AC230" s="23" t="s">
        <v>3</v>
      </c>
      <c r="AD230" s="22" t="s">
        <v>133</v>
      </c>
    </row>
    <row r="231" spans="9:30" ht="20.25" customHeight="1">
      <c r="I231"/>
      <c r="Q231"/>
      <c r="S231" s="22"/>
      <c r="T231" s="22"/>
      <c r="U231" s="22" t="s">
        <v>57</v>
      </c>
      <c r="V231" s="22" t="s">
        <v>1</v>
      </c>
      <c r="W231" s="22" t="s">
        <v>2</v>
      </c>
      <c r="X231" s="22" t="s">
        <v>414</v>
      </c>
      <c r="Y231" s="22" t="s">
        <v>110</v>
      </c>
      <c r="Z231" s="22">
        <v>1978</v>
      </c>
      <c r="AA231" s="22" t="s">
        <v>22</v>
      </c>
      <c r="AB231" s="28">
        <v>58</v>
      </c>
      <c r="AC231" s="23" t="s">
        <v>3</v>
      </c>
      <c r="AD231" s="22" t="s">
        <v>111</v>
      </c>
    </row>
    <row r="232" spans="9:30" ht="20.25" customHeight="1">
      <c r="I232"/>
      <c r="Q232"/>
      <c r="S232" s="22"/>
      <c r="T232" s="22"/>
      <c r="U232" s="22" t="s">
        <v>57</v>
      </c>
      <c r="V232" s="22" t="s">
        <v>1</v>
      </c>
      <c r="W232" s="22" t="s">
        <v>2</v>
      </c>
      <c r="X232" s="22" t="s">
        <v>414</v>
      </c>
      <c r="Y232" s="22" t="s">
        <v>154</v>
      </c>
      <c r="Z232" s="22">
        <v>1969</v>
      </c>
      <c r="AA232" s="22" t="s">
        <v>24</v>
      </c>
      <c r="AB232" s="28">
        <v>58</v>
      </c>
      <c r="AC232" s="23" t="s">
        <v>3</v>
      </c>
      <c r="AD232" s="22" t="s">
        <v>139</v>
      </c>
    </row>
    <row r="233" spans="9:30" ht="20.25" customHeight="1">
      <c r="I233"/>
      <c r="Q233"/>
      <c r="S233" s="22"/>
      <c r="T233" s="22"/>
      <c r="U233" s="22" t="s">
        <v>57</v>
      </c>
      <c r="V233" s="22" t="s">
        <v>1</v>
      </c>
      <c r="W233" s="22" t="s">
        <v>2</v>
      </c>
      <c r="X233" s="22" t="s">
        <v>414</v>
      </c>
      <c r="Y233" s="22" t="s">
        <v>158</v>
      </c>
      <c r="Z233" s="22">
        <v>1980</v>
      </c>
      <c r="AA233" s="22" t="s">
        <v>24</v>
      </c>
      <c r="AB233" s="28">
        <v>58</v>
      </c>
      <c r="AC233" s="23" t="s">
        <v>3</v>
      </c>
      <c r="AD233" s="22" t="s">
        <v>159</v>
      </c>
    </row>
    <row r="234" spans="9:30" ht="20.25" customHeight="1">
      <c r="I234"/>
      <c r="Q234"/>
      <c r="S234" s="22"/>
      <c r="T234" s="22"/>
      <c r="U234" s="22" t="s">
        <v>57</v>
      </c>
      <c r="V234" s="22" t="s">
        <v>1</v>
      </c>
      <c r="W234" s="22" t="s">
        <v>2</v>
      </c>
      <c r="X234" s="22" t="s">
        <v>414</v>
      </c>
      <c r="Y234" s="22" t="s">
        <v>177</v>
      </c>
      <c r="Z234" s="22">
        <v>1990</v>
      </c>
      <c r="AA234" s="22" t="s">
        <v>25</v>
      </c>
      <c r="AB234" s="28">
        <v>58</v>
      </c>
      <c r="AC234" s="23" t="s">
        <v>3</v>
      </c>
      <c r="AD234" s="22" t="s">
        <v>108</v>
      </c>
    </row>
    <row r="235" spans="9:30" ht="20.25" customHeight="1">
      <c r="I235"/>
      <c r="Q235"/>
      <c r="S235" s="22"/>
      <c r="T235" s="22"/>
      <c r="U235" s="22" t="s">
        <v>57</v>
      </c>
      <c r="V235" s="22" t="s">
        <v>1</v>
      </c>
      <c r="W235" s="22" t="s">
        <v>2</v>
      </c>
      <c r="X235" s="22" t="s">
        <v>414</v>
      </c>
      <c r="Y235" s="22" t="s">
        <v>99</v>
      </c>
      <c r="Z235" s="22">
        <v>1983</v>
      </c>
      <c r="AA235" s="22" t="s">
        <v>18</v>
      </c>
      <c r="AB235" s="28">
        <v>58</v>
      </c>
      <c r="AC235" s="23" t="s">
        <v>3</v>
      </c>
      <c r="AD235" s="22" t="s">
        <v>64</v>
      </c>
    </row>
    <row r="236" spans="9:30" ht="20.25" customHeight="1">
      <c r="I236"/>
      <c r="Q236"/>
      <c r="S236" s="22"/>
      <c r="T236" s="22"/>
      <c r="U236" s="22" t="s">
        <v>57</v>
      </c>
      <c r="V236" s="22" t="s">
        <v>1</v>
      </c>
      <c r="W236" s="22" t="s">
        <v>2</v>
      </c>
      <c r="X236" s="22" t="s">
        <v>414</v>
      </c>
      <c r="Y236" s="22" t="s">
        <v>351</v>
      </c>
      <c r="Z236" s="22">
        <v>1988</v>
      </c>
      <c r="AA236" s="22" t="s">
        <v>35</v>
      </c>
      <c r="AB236" s="28">
        <v>58</v>
      </c>
      <c r="AC236" s="23" t="s">
        <v>3</v>
      </c>
      <c r="AD236" s="22" t="s">
        <v>352</v>
      </c>
    </row>
    <row r="237" spans="9:30" ht="20.25" customHeight="1">
      <c r="I237"/>
      <c r="Q237"/>
      <c r="S237" s="22"/>
      <c r="T237" s="22"/>
      <c r="U237" s="22" t="s">
        <v>57</v>
      </c>
      <c r="V237" s="22" t="s">
        <v>1</v>
      </c>
      <c r="W237" s="22" t="s">
        <v>2</v>
      </c>
      <c r="X237" s="22" t="s">
        <v>414</v>
      </c>
      <c r="Y237" s="22" t="s">
        <v>125</v>
      </c>
      <c r="Z237" s="22">
        <v>1992</v>
      </c>
      <c r="AA237" s="22" t="s">
        <v>23</v>
      </c>
      <c r="AB237" s="28">
        <v>58</v>
      </c>
      <c r="AC237" s="23" t="s">
        <v>3</v>
      </c>
      <c r="AD237" s="22" t="s">
        <v>118</v>
      </c>
    </row>
    <row r="238" spans="9:30" ht="20.25" customHeight="1">
      <c r="I238"/>
      <c r="Q238"/>
      <c r="S238" s="22"/>
      <c r="T238" s="22"/>
      <c r="U238" s="22" t="s">
        <v>57</v>
      </c>
      <c r="V238" s="22" t="s">
        <v>1</v>
      </c>
      <c r="W238" s="22" t="s">
        <v>2</v>
      </c>
      <c r="X238" s="22" t="s">
        <v>414</v>
      </c>
      <c r="Y238" s="22" t="s">
        <v>255</v>
      </c>
      <c r="Z238" s="22">
        <v>1983</v>
      </c>
      <c r="AA238" s="22" t="s">
        <v>31</v>
      </c>
      <c r="AB238" s="28">
        <v>58</v>
      </c>
      <c r="AC238" s="23" t="s">
        <v>3</v>
      </c>
      <c r="AD238" s="22" t="s">
        <v>256</v>
      </c>
    </row>
    <row r="239" spans="9:30" ht="20.25" customHeight="1">
      <c r="I239"/>
      <c r="Q239"/>
      <c r="S239" s="22"/>
      <c r="T239" s="22"/>
      <c r="U239" s="22" t="s">
        <v>57</v>
      </c>
      <c r="V239" s="22" t="s">
        <v>1</v>
      </c>
      <c r="W239" s="22" t="s">
        <v>2</v>
      </c>
      <c r="X239" s="22" t="s">
        <v>414</v>
      </c>
      <c r="Y239" s="22" t="s">
        <v>257</v>
      </c>
      <c r="Z239" s="22">
        <v>1990</v>
      </c>
      <c r="AA239" s="22" t="s">
        <v>31</v>
      </c>
      <c r="AB239" s="28">
        <v>58</v>
      </c>
      <c r="AC239" s="23" t="s">
        <v>3</v>
      </c>
      <c r="AD239" s="22" t="s">
        <v>258</v>
      </c>
    </row>
    <row r="240" spans="9:30" ht="20.25" customHeight="1">
      <c r="I240"/>
      <c r="Q240"/>
      <c r="S240" s="22"/>
      <c r="T240" s="22"/>
      <c r="U240" s="22" t="s">
        <v>57</v>
      </c>
      <c r="V240" s="22" t="s">
        <v>1</v>
      </c>
      <c r="W240" s="22" t="s">
        <v>2</v>
      </c>
      <c r="X240" s="22" t="s">
        <v>414</v>
      </c>
      <c r="Y240" s="22" t="s">
        <v>198</v>
      </c>
      <c r="Z240" s="22">
        <v>1997</v>
      </c>
      <c r="AA240" s="22" t="s">
        <v>27</v>
      </c>
      <c r="AB240" s="28">
        <v>58</v>
      </c>
      <c r="AC240" s="23" t="s">
        <v>3</v>
      </c>
      <c r="AD240" s="22" t="s">
        <v>64</v>
      </c>
    </row>
    <row r="241" spans="9:30" ht="20.25" customHeight="1">
      <c r="I241"/>
      <c r="Q241"/>
      <c r="S241" s="22"/>
      <c r="T241" s="22"/>
      <c r="U241" s="22" t="s">
        <v>57</v>
      </c>
      <c r="V241" s="22" t="s">
        <v>1</v>
      </c>
      <c r="W241" s="22" t="s">
        <v>2</v>
      </c>
      <c r="X241" s="22" t="s">
        <v>414</v>
      </c>
      <c r="Y241" s="22" t="s">
        <v>106</v>
      </c>
      <c r="Z241" s="22">
        <v>1984</v>
      </c>
      <c r="AA241" s="22" t="s">
        <v>18</v>
      </c>
      <c r="AB241" s="28">
        <v>58</v>
      </c>
      <c r="AC241" s="23" t="s">
        <v>3</v>
      </c>
      <c r="AD241" s="22" t="s">
        <v>64</v>
      </c>
    </row>
    <row r="242" spans="9:30" ht="20.25" customHeight="1">
      <c r="I242"/>
      <c r="Q242"/>
      <c r="S242" s="22"/>
      <c r="T242" s="22"/>
      <c r="U242" s="22" t="s">
        <v>57</v>
      </c>
      <c r="V242" s="22" t="s">
        <v>1</v>
      </c>
      <c r="W242" s="22" t="s">
        <v>4</v>
      </c>
      <c r="X242" s="22" t="s">
        <v>414</v>
      </c>
      <c r="Y242" s="22" t="s">
        <v>131</v>
      </c>
      <c r="Z242" s="22">
        <v>1982</v>
      </c>
      <c r="AA242" s="22" t="s">
        <v>24</v>
      </c>
      <c r="AB242" s="28">
        <v>63</v>
      </c>
      <c r="AC242" s="23" t="s">
        <v>3</v>
      </c>
      <c r="AD242" s="22" t="s">
        <v>132</v>
      </c>
    </row>
    <row r="243" spans="9:30" ht="20.25" customHeight="1">
      <c r="I243"/>
      <c r="Q243"/>
      <c r="S243" s="22"/>
      <c r="T243" s="22"/>
      <c r="U243" s="22" t="s">
        <v>57</v>
      </c>
      <c r="V243" s="22" t="s">
        <v>1</v>
      </c>
      <c r="W243" s="22" t="s">
        <v>4</v>
      </c>
      <c r="X243" s="22" t="s">
        <v>414</v>
      </c>
      <c r="Y243" s="22" t="s">
        <v>148</v>
      </c>
      <c r="Z243" s="22">
        <v>1984</v>
      </c>
      <c r="AA243" s="22" t="s">
        <v>24</v>
      </c>
      <c r="AB243" s="28">
        <v>63</v>
      </c>
      <c r="AC243" s="23" t="s">
        <v>3</v>
      </c>
      <c r="AD243" s="22" t="s">
        <v>149</v>
      </c>
    </row>
    <row r="244" spans="9:30" ht="20.25" customHeight="1">
      <c r="I244"/>
      <c r="Q244"/>
      <c r="S244" s="22"/>
      <c r="T244" s="22"/>
      <c r="U244" s="22" t="s">
        <v>57</v>
      </c>
      <c r="V244" s="22" t="s">
        <v>1</v>
      </c>
      <c r="W244" s="22" t="s">
        <v>4</v>
      </c>
      <c r="X244" s="22" t="s">
        <v>414</v>
      </c>
      <c r="Y244" s="22" t="s">
        <v>221</v>
      </c>
      <c r="Z244" s="22">
        <v>1996</v>
      </c>
      <c r="AA244" s="22" t="s">
        <v>28</v>
      </c>
      <c r="AB244" s="28">
        <v>63</v>
      </c>
      <c r="AC244" s="23" t="s">
        <v>3</v>
      </c>
      <c r="AD244" s="22" t="s">
        <v>222</v>
      </c>
    </row>
    <row r="245" spans="9:30" ht="20.25" customHeight="1">
      <c r="I245"/>
      <c r="Q245"/>
      <c r="S245" s="22"/>
      <c r="T245" s="22"/>
      <c r="U245" s="22" t="s">
        <v>57</v>
      </c>
      <c r="V245" s="22" t="s">
        <v>1</v>
      </c>
      <c r="W245" s="22" t="s">
        <v>4</v>
      </c>
      <c r="X245" s="22" t="s">
        <v>414</v>
      </c>
      <c r="Y245" s="22" t="s">
        <v>83</v>
      </c>
      <c r="Z245" s="22">
        <v>1962</v>
      </c>
      <c r="AA245" s="22" t="s">
        <v>14</v>
      </c>
      <c r="AB245" s="28">
        <v>63</v>
      </c>
      <c r="AC245" s="23" t="s">
        <v>3</v>
      </c>
      <c r="AD245" s="22" t="s">
        <v>64</v>
      </c>
    </row>
    <row r="246" spans="9:30" ht="20.25" customHeight="1">
      <c r="I246"/>
      <c r="Q246"/>
      <c r="S246" s="22"/>
      <c r="T246" s="22"/>
      <c r="U246" s="22" t="s">
        <v>57</v>
      </c>
      <c r="V246" s="22" t="s">
        <v>1</v>
      </c>
      <c r="W246" s="22" t="s">
        <v>8</v>
      </c>
      <c r="X246" s="22" t="s">
        <v>414</v>
      </c>
      <c r="Y246" s="22" t="s">
        <v>334</v>
      </c>
      <c r="Z246" s="22">
        <v>1981</v>
      </c>
      <c r="AA246" s="22" t="s">
        <v>33</v>
      </c>
      <c r="AB246" s="28">
        <v>68</v>
      </c>
      <c r="AC246" s="23" t="s">
        <v>3</v>
      </c>
      <c r="AD246" s="22" t="s">
        <v>64</v>
      </c>
    </row>
    <row r="247" spans="9:30" ht="20.25" customHeight="1">
      <c r="I247"/>
      <c r="Q247"/>
      <c r="S247" s="22"/>
      <c r="T247" s="22"/>
      <c r="U247" s="22" t="s">
        <v>57</v>
      </c>
      <c r="V247" s="22" t="s">
        <v>1</v>
      </c>
      <c r="W247" s="22" t="s">
        <v>8</v>
      </c>
      <c r="X247" s="22" t="s">
        <v>414</v>
      </c>
      <c r="Y247" s="22" t="s">
        <v>229</v>
      </c>
      <c r="Z247" s="22">
        <v>1985</v>
      </c>
      <c r="AA247" s="22" t="s">
        <v>30</v>
      </c>
      <c r="AB247" s="28">
        <v>68</v>
      </c>
      <c r="AC247" s="23" t="s">
        <v>3</v>
      </c>
      <c r="AD247" s="22" t="s">
        <v>64</v>
      </c>
    </row>
    <row r="248" spans="9:30" ht="20.25" customHeight="1">
      <c r="I248"/>
      <c r="Q248"/>
      <c r="S248" s="22"/>
      <c r="T248" s="22"/>
      <c r="U248" s="22" t="s">
        <v>57</v>
      </c>
      <c r="V248" s="22" t="s">
        <v>1</v>
      </c>
      <c r="W248" s="22" t="s">
        <v>8</v>
      </c>
      <c r="X248" s="22" t="s">
        <v>414</v>
      </c>
      <c r="Y248" s="22" t="s">
        <v>242</v>
      </c>
      <c r="Z248" s="22">
        <v>1977</v>
      </c>
      <c r="AA248" s="22" t="s">
        <v>31</v>
      </c>
      <c r="AB248" s="28">
        <v>68</v>
      </c>
      <c r="AC248" s="23" t="s">
        <v>3</v>
      </c>
      <c r="AD248" s="22" t="s">
        <v>243</v>
      </c>
    </row>
    <row r="249" spans="9:30" ht="20.25" customHeight="1">
      <c r="I249"/>
      <c r="Q249"/>
      <c r="S249" s="22"/>
      <c r="T249" s="22"/>
      <c r="U249" s="22" t="s">
        <v>57</v>
      </c>
      <c r="V249" s="22" t="s">
        <v>1</v>
      </c>
      <c r="W249" s="22" t="s">
        <v>8</v>
      </c>
      <c r="X249" s="22" t="s">
        <v>414</v>
      </c>
      <c r="Y249" s="22" t="s">
        <v>126</v>
      </c>
      <c r="Z249" s="22">
        <v>1982</v>
      </c>
      <c r="AA249" s="22" t="s">
        <v>24</v>
      </c>
      <c r="AB249" s="28">
        <v>68</v>
      </c>
      <c r="AC249" s="23" t="s">
        <v>3</v>
      </c>
      <c r="AD249" s="22" t="s">
        <v>127</v>
      </c>
    </row>
    <row r="250" spans="9:30" ht="20.25" customHeight="1">
      <c r="I250"/>
      <c r="Q250"/>
      <c r="S250" s="22"/>
      <c r="T250" s="22"/>
      <c r="U250" s="22" t="s">
        <v>57</v>
      </c>
      <c r="V250" s="22" t="s">
        <v>1</v>
      </c>
      <c r="W250" s="22" t="s">
        <v>8</v>
      </c>
      <c r="X250" s="22" t="s">
        <v>414</v>
      </c>
      <c r="Y250" s="22" t="s">
        <v>135</v>
      </c>
      <c r="Z250" s="22">
        <v>1979</v>
      </c>
      <c r="AA250" s="22" t="s">
        <v>24</v>
      </c>
      <c r="AB250" s="28">
        <v>68</v>
      </c>
      <c r="AC250" s="23" t="s">
        <v>3</v>
      </c>
      <c r="AD250" s="22" t="s">
        <v>136</v>
      </c>
    </row>
    <row r="251" spans="9:30" ht="20.25" customHeight="1">
      <c r="I251"/>
      <c r="Q251"/>
      <c r="S251" s="22"/>
      <c r="T251" s="22"/>
      <c r="U251" s="22" t="s">
        <v>57</v>
      </c>
      <c r="V251" s="22" t="s">
        <v>1</v>
      </c>
      <c r="W251" s="22" t="s">
        <v>8</v>
      </c>
      <c r="X251" s="22" t="s">
        <v>414</v>
      </c>
      <c r="Y251" s="22" t="s">
        <v>244</v>
      </c>
      <c r="Z251" s="22">
        <v>1982</v>
      </c>
      <c r="AA251" s="22" t="s">
        <v>31</v>
      </c>
      <c r="AB251" s="28">
        <v>68</v>
      </c>
      <c r="AC251" s="23" t="s">
        <v>3</v>
      </c>
      <c r="AD251" s="22" t="s">
        <v>245</v>
      </c>
    </row>
    <row r="252" spans="9:30" ht="20.25" customHeight="1">
      <c r="I252"/>
      <c r="Q252"/>
      <c r="S252" s="22"/>
      <c r="T252" s="22"/>
      <c r="U252" s="22" t="s">
        <v>57</v>
      </c>
      <c r="V252" s="22" t="s">
        <v>1</v>
      </c>
      <c r="W252" s="22" t="s">
        <v>8</v>
      </c>
      <c r="X252" s="22" t="s">
        <v>414</v>
      </c>
      <c r="Y252" s="22" t="s">
        <v>92</v>
      </c>
      <c r="Z252" s="22">
        <v>1994</v>
      </c>
      <c r="AA252" s="22" t="s">
        <v>18</v>
      </c>
      <c r="AB252" s="28">
        <v>68</v>
      </c>
      <c r="AC252" s="23" t="s">
        <v>3</v>
      </c>
      <c r="AD252" s="22" t="s">
        <v>64</v>
      </c>
    </row>
    <row r="253" spans="9:30" ht="20.25" customHeight="1">
      <c r="I253"/>
      <c r="Q253"/>
      <c r="S253" s="22"/>
      <c r="T253" s="22"/>
      <c r="U253" s="22" t="s">
        <v>57</v>
      </c>
      <c r="V253" s="22" t="s">
        <v>1</v>
      </c>
      <c r="W253" s="22" t="s">
        <v>8</v>
      </c>
      <c r="X253" s="22" t="s">
        <v>414</v>
      </c>
      <c r="Y253" s="22" t="s">
        <v>234</v>
      </c>
      <c r="Z253" s="22">
        <v>1989</v>
      </c>
      <c r="AA253" s="22" t="s">
        <v>30</v>
      </c>
      <c r="AB253" s="28">
        <v>68</v>
      </c>
      <c r="AC253" s="23" t="s">
        <v>3</v>
      </c>
      <c r="AD253" s="22" t="s">
        <v>64</v>
      </c>
    </row>
    <row r="254" spans="9:30" ht="20.25" customHeight="1">
      <c r="I254"/>
      <c r="Q254"/>
      <c r="S254" s="22"/>
      <c r="T254" s="22"/>
      <c r="U254" s="22" t="s">
        <v>57</v>
      </c>
      <c r="V254" s="22" t="s">
        <v>1</v>
      </c>
      <c r="W254" s="22" t="s">
        <v>8</v>
      </c>
      <c r="X254" s="22" t="s">
        <v>414</v>
      </c>
      <c r="Y254" s="22" t="s">
        <v>155</v>
      </c>
      <c r="Z254" s="22">
        <v>1988</v>
      </c>
      <c r="AA254" s="22" t="s">
        <v>24</v>
      </c>
      <c r="AB254" s="28">
        <v>68</v>
      </c>
      <c r="AC254" s="23" t="s">
        <v>3</v>
      </c>
      <c r="AD254" s="22" t="s">
        <v>139</v>
      </c>
    </row>
    <row r="255" spans="9:30" ht="20.25" customHeight="1">
      <c r="I255"/>
      <c r="Q255"/>
      <c r="S255" s="22"/>
      <c r="T255" s="22"/>
      <c r="U255" s="22" t="s">
        <v>57</v>
      </c>
      <c r="V255" s="22" t="s">
        <v>1</v>
      </c>
      <c r="W255" s="22" t="s">
        <v>6</v>
      </c>
      <c r="X255" s="22" t="s">
        <v>414</v>
      </c>
      <c r="Y255" s="22" t="s">
        <v>335</v>
      </c>
      <c r="Z255" s="22">
        <v>1990</v>
      </c>
      <c r="AA255" s="22" t="s">
        <v>33</v>
      </c>
      <c r="AB255" s="28">
        <v>68.099999999999994</v>
      </c>
      <c r="AC255" s="23" t="s">
        <v>3</v>
      </c>
      <c r="AD255" s="22" t="s">
        <v>336</v>
      </c>
    </row>
    <row r="256" spans="9:30" ht="20.25" customHeight="1">
      <c r="I256"/>
      <c r="Q256"/>
      <c r="S256" s="22"/>
      <c r="T256" s="22"/>
      <c r="U256" s="22" t="s">
        <v>57</v>
      </c>
      <c r="V256" s="22" t="s">
        <v>1</v>
      </c>
      <c r="W256" s="22" t="s">
        <v>6</v>
      </c>
      <c r="X256" s="22" t="s">
        <v>414</v>
      </c>
      <c r="Y256" s="22" t="s">
        <v>130</v>
      </c>
      <c r="Z256" s="22">
        <v>1982</v>
      </c>
      <c r="AA256" s="22" t="s">
        <v>24</v>
      </c>
      <c r="AB256" s="28">
        <v>68.099999999999994</v>
      </c>
      <c r="AC256" s="23" t="s">
        <v>3</v>
      </c>
      <c r="AD256" s="22" t="s">
        <v>130</v>
      </c>
    </row>
    <row r="257" spans="9:30" ht="20.25" customHeight="1">
      <c r="I257"/>
      <c r="Q257"/>
      <c r="S257" s="22"/>
      <c r="T257" s="22"/>
      <c r="U257" s="22" t="s">
        <v>57</v>
      </c>
      <c r="V257" s="22" t="s">
        <v>1</v>
      </c>
      <c r="W257" s="22" t="s">
        <v>6</v>
      </c>
      <c r="X257" s="22" t="s">
        <v>414</v>
      </c>
      <c r="Y257" s="22" t="s">
        <v>134</v>
      </c>
      <c r="Z257" s="22">
        <v>1982</v>
      </c>
      <c r="AA257" s="22" t="s">
        <v>24</v>
      </c>
      <c r="AB257" s="28">
        <v>68.099999999999994</v>
      </c>
      <c r="AC257" s="23" t="s">
        <v>3</v>
      </c>
      <c r="AD257" s="22" t="s">
        <v>133</v>
      </c>
    </row>
    <row r="258" spans="9:30" ht="20.25" customHeight="1">
      <c r="I258"/>
      <c r="Q258"/>
      <c r="S258" s="22"/>
      <c r="T258" s="22"/>
      <c r="U258" s="22" t="s">
        <v>57</v>
      </c>
      <c r="V258" s="22" t="s">
        <v>1</v>
      </c>
      <c r="W258" s="22" t="s">
        <v>6</v>
      </c>
      <c r="X258" s="22" t="s">
        <v>414</v>
      </c>
      <c r="Y258" s="22" t="s">
        <v>226</v>
      </c>
      <c r="Z258" s="22">
        <v>1980</v>
      </c>
      <c r="AA258" s="22" t="s">
        <v>29</v>
      </c>
      <c r="AB258" s="28">
        <v>68.099999999999994</v>
      </c>
      <c r="AC258" s="23" t="s">
        <v>3</v>
      </c>
      <c r="AD258" s="22" t="s">
        <v>227</v>
      </c>
    </row>
    <row r="259" spans="9:30" ht="20.25" customHeight="1">
      <c r="I259"/>
      <c r="Q259"/>
      <c r="S259" s="22"/>
      <c r="T259" s="22"/>
      <c r="U259" s="22" t="s">
        <v>57</v>
      </c>
      <c r="V259" s="22" t="s">
        <v>1</v>
      </c>
      <c r="W259" s="22" t="s">
        <v>6</v>
      </c>
      <c r="X259" s="22" t="s">
        <v>414</v>
      </c>
      <c r="Y259" s="22" t="s">
        <v>231</v>
      </c>
      <c r="Z259" s="22">
        <v>1985</v>
      </c>
      <c r="AA259" s="22" t="s">
        <v>30</v>
      </c>
      <c r="AB259" s="28">
        <v>68.099999999999994</v>
      </c>
      <c r="AC259" s="23" t="s">
        <v>3</v>
      </c>
      <c r="AD259" s="22" t="s">
        <v>64</v>
      </c>
    </row>
    <row r="260" spans="9:30" ht="20.25" customHeight="1">
      <c r="I260"/>
      <c r="Q260"/>
      <c r="S260" s="22"/>
      <c r="T260" s="22"/>
      <c r="U260" s="22" t="s">
        <v>57</v>
      </c>
      <c r="V260" s="22" t="s">
        <v>1</v>
      </c>
      <c r="W260" s="22" t="s">
        <v>6</v>
      </c>
      <c r="X260" s="22" t="s">
        <v>414</v>
      </c>
      <c r="Y260" s="22" t="s">
        <v>233</v>
      </c>
      <c r="Z260" s="22">
        <v>1982</v>
      </c>
      <c r="AA260" s="22" t="s">
        <v>30</v>
      </c>
      <c r="AB260" s="28">
        <v>68.099999999999994</v>
      </c>
      <c r="AC260" s="23" t="s">
        <v>3</v>
      </c>
      <c r="AD260" s="22" t="s">
        <v>64</v>
      </c>
    </row>
    <row r="261" spans="9:30" ht="20.25" customHeight="1">
      <c r="I261"/>
      <c r="Q261"/>
      <c r="S261" s="22"/>
      <c r="T261" s="22"/>
      <c r="U261" s="22" t="s">
        <v>57</v>
      </c>
      <c r="V261" s="22" t="s">
        <v>1</v>
      </c>
      <c r="W261" s="22" t="s">
        <v>6</v>
      </c>
      <c r="X261" s="22" t="s">
        <v>414</v>
      </c>
      <c r="Y261" s="22" t="s">
        <v>348</v>
      </c>
      <c r="Z261" s="22">
        <v>1968</v>
      </c>
      <c r="AA261" s="22" t="s">
        <v>35</v>
      </c>
      <c r="AB261" s="28">
        <v>68.099999999999994</v>
      </c>
      <c r="AC261" s="23" t="s">
        <v>3</v>
      </c>
      <c r="AD261" s="22" t="s">
        <v>64</v>
      </c>
    </row>
    <row r="262" spans="9:30" ht="20.25" customHeight="1">
      <c r="I262"/>
      <c r="Q262"/>
      <c r="S262" s="22"/>
      <c r="T262" s="22"/>
      <c r="U262" s="22" t="s">
        <v>57</v>
      </c>
      <c r="V262" s="22" t="s">
        <v>1</v>
      </c>
      <c r="W262" s="22" t="s">
        <v>6</v>
      </c>
      <c r="X262" s="22" t="s">
        <v>414</v>
      </c>
      <c r="Y262" s="22" t="s">
        <v>95</v>
      </c>
      <c r="Z262" s="22">
        <v>1987</v>
      </c>
      <c r="AA262" s="22" t="s">
        <v>18</v>
      </c>
      <c r="AB262" s="28">
        <v>68.099999999999994</v>
      </c>
      <c r="AC262" s="23" t="s">
        <v>3</v>
      </c>
      <c r="AD262" s="22" t="s">
        <v>64</v>
      </c>
    </row>
    <row r="263" spans="9:30" ht="20.25" customHeight="1">
      <c r="I263"/>
      <c r="Q263"/>
      <c r="S263" s="22"/>
      <c r="T263" s="22"/>
      <c r="U263" s="22" t="s">
        <v>57</v>
      </c>
      <c r="V263" s="22" t="s">
        <v>1</v>
      </c>
      <c r="W263" s="22" t="s">
        <v>6</v>
      </c>
      <c r="X263" s="22" t="s">
        <v>414</v>
      </c>
      <c r="Y263" s="22" t="s">
        <v>97</v>
      </c>
      <c r="Z263" s="22">
        <v>1969</v>
      </c>
      <c r="AA263" s="22" t="s">
        <v>18</v>
      </c>
      <c r="AB263" s="28">
        <v>68.099999999999994</v>
      </c>
      <c r="AC263" s="23" t="s">
        <v>3</v>
      </c>
      <c r="AD263" s="22" t="s">
        <v>64</v>
      </c>
    </row>
    <row r="264" spans="9:30" ht="20.25" customHeight="1">
      <c r="I264"/>
      <c r="Q264"/>
      <c r="S264" s="22"/>
      <c r="T264" s="22"/>
      <c r="U264" s="22" t="s">
        <v>57</v>
      </c>
      <c r="V264" s="22" t="s">
        <v>1</v>
      </c>
      <c r="W264" s="22" t="s">
        <v>6</v>
      </c>
      <c r="X264" s="22" t="s">
        <v>414</v>
      </c>
      <c r="Y264" s="22" t="s">
        <v>98</v>
      </c>
      <c r="Z264" s="22">
        <v>1975</v>
      </c>
      <c r="AA264" s="22" t="s">
        <v>18</v>
      </c>
      <c r="AB264" s="28">
        <v>68.099999999999994</v>
      </c>
      <c r="AC264" s="23" t="s">
        <v>3</v>
      </c>
      <c r="AD264" s="22" t="s">
        <v>64</v>
      </c>
    </row>
    <row r="265" spans="9:30" ht="20.25" customHeight="1">
      <c r="I265"/>
      <c r="Q265"/>
      <c r="S265" s="22"/>
      <c r="T265" s="22"/>
      <c r="U265" s="22" t="s">
        <v>57</v>
      </c>
      <c r="V265" s="22" t="s">
        <v>1</v>
      </c>
      <c r="W265" s="22" t="s">
        <v>6</v>
      </c>
      <c r="X265" s="22" t="s">
        <v>414</v>
      </c>
      <c r="Y265" s="22" t="s">
        <v>160</v>
      </c>
      <c r="Z265" s="22">
        <v>1981</v>
      </c>
      <c r="AA265" s="22" t="s">
        <v>24</v>
      </c>
      <c r="AB265" s="28">
        <v>68.099999999999994</v>
      </c>
      <c r="AC265" s="23" t="s">
        <v>3</v>
      </c>
      <c r="AD265" s="22" t="s">
        <v>139</v>
      </c>
    </row>
    <row r="266" spans="9:30" ht="20.25" customHeight="1">
      <c r="I266"/>
      <c r="Q266"/>
      <c r="S266" s="22"/>
      <c r="T266" s="22"/>
      <c r="U266" s="22" t="s">
        <v>57</v>
      </c>
      <c r="V266" s="22" t="s">
        <v>1</v>
      </c>
      <c r="W266" s="22" t="s">
        <v>6</v>
      </c>
      <c r="X266" s="22" t="s">
        <v>414</v>
      </c>
      <c r="Y266" s="22" t="s">
        <v>112</v>
      </c>
      <c r="Z266" s="22">
        <v>1985</v>
      </c>
      <c r="AA266" s="22" t="s">
        <v>22</v>
      </c>
      <c r="AB266" s="28">
        <v>68.099999999999994</v>
      </c>
      <c r="AC266" s="23" t="s">
        <v>3</v>
      </c>
      <c r="AD266" s="22" t="s">
        <v>64</v>
      </c>
    </row>
    <row r="267" spans="9:30" ht="20.25" customHeight="1">
      <c r="I267"/>
      <c r="Q267"/>
      <c r="S267" s="22"/>
      <c r="T267" s="22"/>
      <c r="U267" s="22" t="s">
        <v>57</v>
      </c>
      <c r="V267" s="22" t="s">
        <v>1</v>
      </c>
      <c r="W267" s="22" t="s">
        <v>6</v>
      </c>
      <c r="X267" s="22" t="s">
        <v>414</v>
      </c>
      <c r="Y267" s="22" t="s">
        <v>343</v>
      </c>
      <c r="Z267" s="22">
        <v>1982</v>
      </c>
      <c r="AA267" s="22" t="s">
        <v>33</v>
      </c>
      <c r="AB267" s="28">
        <v>68.099999999999994</v>
      </c>
      <c r="AC267" s="23" t="s">
        <v>3</v>
      </c>
      <c r="AD267" s="22" t="s">
        <v>338</v>
      </c>
    </row>
    <row r="268" spans="9:30">
      <c r="I268"/>
      <c r="Q268"/>
      <c r="S268" s="24"/>
      <c r="T268" s="24"/>
      <c r="U268" s="24"/>
      <c r="V268" s="24"/>
      <c r="W268" s="24"/>
      <c r="X268" s="24"/>
      <c r="Y268" s="24"/>
      <c r="Z268" s="24"/>
      <c r="AA268" s="24"/>
      <c r="AB268" s="25"/>
      <c r="AC268" s="25"/>
      <c r="AD268" s="24"/>
    </row>
    <row r="269" spans="9:30">
      <c r="I269"/>
      <c r="Q269"/>
      <c r="S269" s="24"/>
      <c r="T269" s="24"/>
      <c r="U269" s="24"/>
      <c r="V269" s="24"/>
      <c r="W269" s="24"/>
      <c r="X269" s="24"/>
      <c r="Y269" s="24"/>
      <c r="Z269" s="24"/>
      <c r="AA269" s="24"/>
      <c r="AB269" s="25"/>
      <c r="AC269" s="25"/>
      <c r="AD269" s="24"/>
    </row>
    <row r="270" spans="9:30">
      <c r="I270"/>
      <c r="Q270"/>
      <c r="S270" s="24"/>
      <c r="T270" s="24"/>
      <c r="U270" s="24" t="s">
        <v>58</v>
      </c>
      <c r="V270" s="24" t="s">
        <v>0</v>
      </c>
      <c r="W270" s="24" t="s">
        <v>4</v>
      </c>
      <c r="X270" s="24" t="s">
        <v>411</v>
      </c>
      <c r="Y270" s="24" t="s">
        <v>220</v>
      </c>
      <c r="Z270" s="24">
        <v>1994</v>
      </c>
      <c r="AA270" s="24" t="s">
        <v>28</v>
      </c>
      <c r="AB270" s="25">
        <v>63</v>
      </c>
      <c r="AC270" s="25" t="s">
        <v>7</v>
      </c>
      <c r="AD270" s="24" t="s">
        <v>64</v>
      </c>
    </row>
    <row r="271" spans="9:30">
      <c r="I271"/>
      <c r="Q271"/>
      <c r="S271" s="24"/>
      <c r="T271" s="24"/>
      <c r="U271" s="24" t="s">
        <v>58</v>
      </c>
      <c r="V271" s="24" t="s">
        <v>0</v>
      </c>
      <c r="W271" s="24" t="s">
        <v>9</v>
      </c>
      <c r="X271" s="24" t="s">
        <v>415</v>
      </c>
      <c r="Y271" s="24" t="s">
        <v>216</v>
      </c>
      <c r="Z271" s="24">
        <v>1987</v>
      </c>
      <c r="AA271" s="24" t="s">
        <v>28</v>
      </c>
      <c r="AB271" s="25">
        <v>73</v>
      </c>
      <c r="AC271" s="25" t="s">
        <v>7</v>
      </c>
      <c r="AD271" s="24" t="s">
        <v>64</v>
      </c>
    </row>
    <row r="272" spans="9:30">
      <c r="I272"/>
      <c r="Q272"/>
      <c r="S272" s="24"/>
      <c r="T272" s="24"/>
      <c r="U272" s="24" t="s">
        <v>58</v>
      </c>
      <c r="V272" s="24" t="s">
        <v>0</v>
      </c>
      <c r="W272" s="24" t="s">
        <v>13</v>
      </c>
      <c r="X272" s="24" t="s">
        <v>415</v>
      </c>
      <c r="Y272" s="24" t="s">
        <v>211</v>
      </c>
      <c r="Z272" s="24">
        <v>1992</v>
      </c>
      <c r="AA272" s="24" t="s">
        <v>28</v>
      </c>
      <c r="AB272" s="25">
        <v>78</v>
      </c>
      <c r="AC272" s="25" t="s">
        <v>7</v>
      </c>
      <c r="AD272" s="24" t="s">
        <v>210</v>
      </c>
    </row>
    <row r="273" spans="9:30">
      <c r="I273"/>
      <c r="Q273"/>
      <c r="S273" s="24"/>
      <c r="T273" s="24"/>
      <c r="U273" s="24" t="s">
        <v>58</v>
      </c>
      <c r="V273" s="24" t="s">
        <v>0</v>
      </c>
      <c r="W273" s="24" t="s">
        <v>17</v>
      </c>
      <c r="X273" s="24" t="s">
        <v>411</v>
      </c>
      <c r="Y273" s="24" t="s">
        <v>218</v>
      </c>
      <c r="Z273" s="24">
        <v>1995</v>
      </c>
      <c r="AA273" s="24" t="s">
        <v>28</v>
      </c>
      <c r="AB273" s="25">
        <v>85</v>
      </c>
      <c r="AC273" s="25" t="s">
        <v>7</v>
      </c>
      <c r="AD273" s="24" t="s">
        <v>64</v>
      </c>
    </row>
    <row r="274" spans="9:30">
      <c r="I274"/>
      <c r="Q274"/>
      <c r="S274" s="24"/>
      <c r="T274" s="24"/>
      <c r="U274" s="24" t="s">
        <v>58</v>
      </c>
      <c r="V274" s="24" t="s">
        <v>0</v>
      </c>
      <c r="W274" s="24" t="s">
        <v>19</v>
      </c>
      <c r="X274" s="24" t="s">
        <v>415</v>
      </c>
      <c r="Y274" s="24" t="s">
        <v>225</v>
      </c>
      <c r="Z274" s="24">
        <v>1977</v>
      </c>
      <c r="AA274" s="24" t="s">
        <v>28</v>
      </c>
      <c r="AB274" s="25">
        <v>95.1</v>
      </c>
      <c r="AC274" s="25" t="s">
        <v>7</v>
      </c>
      <c r="AD274" s="24" t="s">
        <v>61</v>
      </c>
    </row>
    <row r="275" spans="9:30">
      <c r="I275"/>
      <c r="Q275"/>
      <c r="S275" s="24"/>
      <c r="T275" s="24"/>
      <c r="U275" s="24" t="s">
        <v>58</v>
      </c>
      <c r="V275" s="24" t="s">
        <v>0</v>
      </c>
      <c r="W275" s="24" t="s">
        <v>21</v>
      </c>
      <c r="X275" s="24" t="s">
        <v>415</v>
      </c>
      <c r="Y275" s="24" t="s">
        <v>202</v>
      </c>
      <c r="Z275" s="24">
        <v>1991</v>
      </c>
      <c r="AA275" s="24" t="s">
        <v>28</v>
      </c>
      <c r="AB275" s="25">
        <v>95</v>
      </c>
      <c r="AC275" s="25" t="s">
        <v>7</v>
      </c>
      <c r="AD275" s="24" t="s">
        <v>61</v>
      </c>
    </row>
    <row r="276" spans="9:30">
      <c r="I276"/>
      <c r="Q276"/>
      <c r="S276" s="24"/>
      <c r="T276" s="24"/>
      <c r="U276" s="24" t="s">
        <v>58</v>
      </c>
      <c r="V276" s="24" t="s">
        <v>0</v>
      </c>
      <c r="W276" s="24" t="s">
        <v>8</v>
      </c>
      <c r="X276" s="24" t="s">
        <v>415</v>
      </c>
      <c r="Y276" s="24" t="s">
        <v>398</v>
      </c>
      <c r="Z276" s="24">
        <v>1989</v>
      </c>
      <c r="AA276" s="24" t="s">
        <v>36</v>
      </c>
      <c r="AB276" s="25">
        <v>68</v>
      </c>
      <c r="AC276" s="25" t="s">
        <v>7</v>
      </c>
      <c r="AD276" s="24" t="s">
        <v>397</v>
      </c>
    </row>
    <row r="277" spans="9:30">
      <c r="I277"/>
      <c r="Q277"/>
      <c r="S277" s="24"/>
      <c r="T277" s="24"/>
      <c r="U277" s="24" t="s">
        <v>58</v>
      </c>
      <c r="V277" s="24" t="s">
        <v>0</v>
      </c>
      <c r="W277" s="24" t="s">
        <v>8</v>
      </c>
      <c r="X277" s="24" t="s">
        <v>411</v>
      </c>
      <c r="Y277" s="24" t="s">
        <v>378</v>
      </c>
      <c r="Z277" s="24">
        <v>1997</v>
      </c>
      <c r="AA277" s="24" t="s">
        <v>36</v>
      </c>
      <c r="AB277" s="25">
        <v>68</v>
      </c>
      <c r="AC277" s="25" t="s">
        <v>7</v>
      </c>
      <c r="AD277" s="24" t="s">
        <v>377</v>
      </c>
    </row>
    <row r="278" spans="9:30">
      <c r="I278"/>
      <c r="Q278"/>
      <c r="S278" s="24"/>
      <c r="T278" s="24"/>
      <c r="U278" s="24" t="s">
        <v>58</v>
      </c>
      <c r="V278" s="24" t="s">
        <v>0</v>
      </c>
      <c r="W278" s="24" t="s">
        <v>9</v>
      </c>
      <c r="X278" s="24" t="s">
        <v>411</v>
      </c>
      <c r="Y278" s="24" t="s">
        <v>373</v>
      </c>
      <c r="Z278" s="24">
        <v>1997</v>
      </c>
      <c r="AA278" s="24" t="s">
        <v>36</v>
      </c>
      <c r="AB278" s="25">
        <v>73</v>
      </c>
      <c r="AC278" s="25" t="s">
        <v>7</v>
      </c>
      <c r="AD278" s="24" t="s">
        <v>372</v>
      </c>
    </row>
    <row r="279" spans="9:30">
      <c r="I279"/>
      <c r="Q279"/>
      <c r="S279" s="24"/>
      <c r="T279" s="24"/>
      <c r="U279" s="24" t="s">
        <v>58</v>
      </c>
      <c r="V279" s="24" t="s">
        <v>0</v>
      </c>
      <c r="W279" s="24" t="s">
        <v>13</v>
      </c>
      <c r="X279" s="24" t="s">
        <v>415</v>
      </c>
      <c r="Y279" s="24" t="s">
        <v>366</v>
      </c>
      <c r="Z279" s="24">
        <v>1993</v>
      </c>
      <c r="AA279" s="24" t="s">
        <v>36</v>
      </c>
      <c r="AB279" s="25">
        <v>78</v>
      </c>
      <c r="AC279" s="25" t="s">
        <v>7</v>
      </c>
      <c r="AD279" s="24" t="s">
        <v>365</v>
      </c>
    </row>
    <row r="280" spans="9:30">
      <c r="I280"/>
      <c r="Q280"/>
      <c r="S280" s="24"/>
      <c r="T280" s="24"/>
      <c r="U280" s="24" t="s">
        <v>58</v>
      </c>
      <c r="V280" s="24" t="s">
        <v>0</v>
      </c>
      <c r="W280" s="24" t="s">
        <v>17</v>
      </c>
      <c r="X280" s="24" t="s">
        <v>415</v>
      </c>
      <c r="Y280" s="24" t="s">
        <v>400</v>
      </c>
      <c r="Z280" s="24">
        <v>1992</v>
      </c>
      <c r="AA280" s="24" t="s">
        <v>36</v>
      </c>
      <c r="AB280" s="25">
        <v>85</v>
      </c>
      <c r="AC280" s="25" t="s">
        <v>7</v>
      </c>
      <c r="AD280" s="24" t="s">
        <v>401</v>
      </c>
    </row>
    <row r="281" spans="9:30">
      <c r="I281"/>
      <c r="Q281"/>
      <c r="S281" s="24"/>
      <c r="T281" s="24"/>
      <c r="U281" s="24" t="s">
        <v>58</v>
      </c>
      <c r="V281" s="24" t="s">
        <v>0</v>
      </c>
      <c r="W281" s="24" t="s">
        <v>17</v>
      </c>
      <c r="X281" s="24" t="s">
        <v>411</v>
      </c>
      <c r="Y281" s="24" t="s">
        <v>404</v>
      </c>
      <c r="Z281" s="24">
        <v>1996</v>
      </c>
      <c r="AA281" s="24" t="s">
        <v>36</v>
      </c>
      <c r="AB281" s="25">
        <v>85</v>
      </c>
      <c r="AC281" s="25" t="s">
        <v>7</v>
      </c>
      <c r="AD281" s="24" t="s">
        <v>403</v>
      </c>
    </row>
    <row r="282" spans="9:30">
      <c r="I282"/>
      <c r="Q282"/>
      <c r="S282" s="24"/>
      <c r="T282" s="24"/>
      <c r="U282" s="24" t="s">
        <v>58</v>
      </c>
      <c r="V282" s="24" t="s">
        <v>0</v>
      </c>
      <c r="W282" s="24" t="s">
        <v>19</v>
      </c>
      <c r="X282" s="24" t="s">
        <v>415</v>
      </c>
      <c r="Y282" s="24" t="s">
        <v>358</v>
      </c>
      <c r="Z282" s="24">
        <v>1995</v>
      </c>
      <c r="AA282" s="24" t="s">
        <v>36</v>
      </c>
      <c r="AB282" s="25">
        <v>95.1</v>
      </c>
      <c r="AC282" s="25" t="s">
        <v>7</v>
      </c>
      <c r="AD282" s="24" t="s">
        <v>357</v>
      </c>
    </row>
    <row r="283" spans="9:30">
      <c r="I283"/>
      <c r="Q283"/>
      <c r="S283" s="24"/>
      <c r="T283" s="24"/>
      <c r="U283" s="24" t="s">
        <v>58</v>
      </c>
      <c r="V283" s="24" t="s">
        <v>0</v>
      </c>
      <c r="W283" s="24" t="s">
        <v>19</v>
      </c>
      <c r="X283" s="24" t="s">
        <v>411</v>
      </c>
      <c r="Y283" s="24" t="s">
        <v>381</v>
      </c>
      <c r="Z283" s="24">
        <v>1994</v>
      </c>
      <c r="AA283" s="24" t="s">
        <v>36</v>
      </c>
      <c r="AB283" s="25">
        <v>95.1</v>
      </c>
      <c r="AC283" s="25" t="s">
        <v>7</v>
      </c>
      <c r="AD283" s="24" t="s">
        <v>380</v>
      </c>
    </row>
    <row r="284" spans="9:30">
      <c r="I284"/>
      <c r="Q284"/>
      <c r="S284" s="24"/>
      <c r="T284" s="24"/>
      <c r="U284" s="24" t="s">
        <v>58</v>
      </c>
      <c r="V284" s="24" t="s">
        <v>0</v>
      </c>
      <c r="W284" s="24" t="s">
        <v>21</v>
      </c>
      <c r="X284" s="24" t="s">
        <v>415</v>
      </c>
      <c r="Y284" s="24" t="s">
        <v>392</v>
      </c>
      <c r="Z284" s="24">
        <v>1990</v>
      </c>
      <c r="AA284" s="24" t="s">
        <v>36</v>
      </c>
      <c r="AB284" s="25">
        <v>95</v>
      </c>
      <c r="AC284" s="25" t="s">
        <v>7</v>
      </c>
      <c r="AD284" s="24" t="s">
        <v>393</v>
      </c>
    </row>
    <row r="285" spans="9:30">
      <c r="I285"/>
      <c r="Q285"/>
      <c r="S285" s="24"/>
      <c r="T285" s="24"/>
      <c r="U285" s="24" t="s">
        <v>58</v>
      </c>
      <c r="V285" s="24" t="s">
        <v>0</v>
      </c>
      <c r="W285" s="24" t="s">
        <v>21</v>
      </c>
      <c r="X285" s="24" t="s">
        <v>411</v>
      </c>
      <c r="Y285" s="24" t="s">
        <v>388</v>
      </c>
      <c r="Z285" s="24">
        <v>1996</v>
      </c>
      <c r="AA285" s="24" t="s">
        <v>36</v>
      </c>
      <c r="AB285" s="25">
        <v>95</v>
      </c>
      <c r="AC285" s="25" t="s">
        <v>7</v>
      </c>
      <c r="AD285" s="24" t="s">
        <v>387</v>
      </c>
    </row>
    <row r="286" spans="9:30">
      <c r="I286"/>
      <c r="Q286"/>
      <c r="S286" s="1141"/>
      <c r="T286" s="1141"/>
      <c r="U286" s="26" t="s">
        <v>58</v>
      </c>
      <c r="V286" s="26" t="s">
        <v>1</v>
      </c>
      <c r="W286" s="26" t="s">
        <v>9</v>
      </c>
      <c r="X286" s="26" t="s">
        <v>415</v>
      </c>
      <c r="Y286" s="26" t="s">
        <v>252</v>
      </c>
      <c r="Z286" s="26">
        <v>1994</v>
      </c>
      <c r="AA286" s="26" t="s">
        <v>31</v>
      </c>
      <c r="AB286" s="27">
        <v>73</v>
      </c>
      <c r="AC286" s="27" t="s">
        <v>5</v>
      </c>
      <c r="AD286" s="26" t="s">
        <v>253</v>
      </c>
    </row>
    <row r="287" spans="9:30">
      <c r="I287"/>
      <c r="Q287"/>
      <c r="S287" s="1142"/>
      <c r="T287" s="1142"/>
      <c r="U287" s="26" t="s">
        <v>58</v>
      </c>
      <c r="V287" s="26" t="s">
        <v>1</v>
      </c>
      <c r="W287" s="26" t="s">
        <v>13</v>
      </c>
      <c r="X287" s="26" t="s">
        <v>415</v>
      </c>
      <c r="Y287" s="26" t="s">
        <v>260</v>
      </c>
      <c r="Z287" s="26">
        <v>1986</v>
      </c>
      <c r="AA287" s="26" t="s">
        <v>31</v>
      </c>
      <c r="AB287" s="27">
        <v>78</v>
      </c>
      <c r="AC287" s="27" t="s">
        <v>5</v>
      </c>
      <c r="AD287" s="26" t="s">
        <v>246</v>
      </c>
    </row>
    <row r="288" spans="9:30">
      <c r="I288"/>
      <c r="Q288"/>
      <c r="S288" s="1142"/>
      <c r="T288" s="1142"/>
      <c r="U288" s="26" t="s">
        <v>58</v>
      </c>
      <c r="V288" s="26" t="s">
        <v>1</v>
      </c>
      <c r="W288" s="26" t="s">
        <v>17</v>
      </c>
      <c r="X288" s="26" t="s">
        <v>415</v>
      </c>
      <c r="Y288" s="26" t="s">
        <v>254</v>
      </c>
      <c r="Z288" s="26">
        <v>1954</v>
      </c>
      <c r="AA288" s="26" t="s">
        <v>31</v>
      </c>
      <c r="AB288" s="27">
        <v>85</v>
      </c>
      <c r="AC288" s="27" t="s">
        <v>5</v>
      </c>
      <c r="AD288" s="26" t="s">
        <v>253</v>
      </c>
    </row>
    <row r="289" spans="9:30">
      <c r="I289"/>
      <c r="Q289"/>
      <c r="S289" s="1142"/>
      <c r="T289" s="1142"/>
      <c r="U289" s="26" t="s">
        <v>58</v>
      </c>
      <c r="V289" s="26" t="s">
        <v>1</v>
      </c>
      <c r="W289" s="26" t="s">
        <v>21</v>
      </c>
      <c r="X289" s="26" t="s">
        <v>415</v>
      </c>
      <c r="Y289" s="26" t="s">
        <v>262</v>
      </c>
      <c r="Z289" s="26">
        <v>1989</v>
      </c>
      <c r="AA289" s="26" t="s">
        <v>31</v>
      </c>
      <c r="AB289" s="27">
        <v>95</v>
      </c>
      <c r="AC289" s="27" t="s">
        <v>5</v>
      </c>
      <c r="AD289" s="26" t="s">
        <v>246</v>
      </c>
    </row>
    <row r="290" spans="9:30">
      <c r="Q290"/>
      <c r="S290" s="1143"/>
      <c r="T290" s="1143"/>
      <c r="U290" s="26" t="s">
        <v>58</v>
      </c>
      <c r="V290" s="26" t="s">
        <v>1</v>
      </c>
      <c r="W290" s="26" t="s">
        <v>19</v>
      </c>
      <c r="X290" s="26" t="s">
        <v>415</v>
      </c>
      <c r="Y290" s="26" t="s">
        <v>251</v>
      </c>
      <c r="Z290" s="26">
        <v>1970</v>
      </c>
      <c r="AA290" s="26" t="s">
        <v>31</v>
      </c>
      <c r="AB290" s="27">
        <v>95.1</v>
      </c>
      <c r="AC290" s="27" t="s">
        <v>5</v>
      </c>
      <c r="AD290" s="26" t="s">
        <v>250</v>
      </c>
    </row>
    <row r="291" spans="9:30">
      <c r="Q291"/>
    </row>
    <row r="292" spans="9:30">
      <c r="Q292"/>
    </row>
    <row r="293" spans="9:30">
      <c r="Q293"/>
    </row>
    <row r="294" spans="9:30">
      <c r="Q294"/>
    </row>
    <row r="295" spans="9:30">
      <c r="Q295"/>
    </row>
    <row r="296" spans="9:30">
      <c r="Q296"/>
    </row>
    <row r="297" spans="9:30">
      <c r="Q297"/>
    </row>
    <row r="298" spans="9:30">
      <c r="Q298"/>
    </row>
    <row r="299" spans="9:30">
      <c r="Q299"/>
    </row>
    <row r="300" spans="9:30">
      <c r="Q300"/>
    </row>
    <row r="301" spans="9:30">
      <c r="Q301"/>
    </row>
    <row r="302" spans="9:30">
      <c r="Q302"/>
    </row>
    <row r="303" spans="9:30">
      <c r="Q303"/>
    </row>
    <row r="304" spans="9:30">
      <c r="Q304"/>
    </row>
    <row r="305" spans="17:17">
      <c r="Q305"/>
    </row>
    <row r="306" spans="17:17">
      <c r="Q306"/>
    </row>
    <row r="307" spans="17:17">
      <c r="Q307"/>
    </row>
    <row r="308" spans="17:17">
      <c r="Q308"/>
    </row>
    <row r="309" spans="17:17">
      <c r="Q309"/>
    </row>
    <row r="310" spans="17:17">
      <c r="Q310"/>
    </row>
    <row r="311" spans="17:17">
      <c r="Q311"/>
    </row>
    <row r="312" spans="17:17">
      <c r="Q312"/>
    </row>
    <row r="313" spans="17:17">
      <c r="Q313"/>
    </row>
    <row r="314" spans="17:17">
      <c r="Q314"/>
    </row>
    <row r="315" spans="17:17">
      <c r="Q315"/>
    </row>
    <row r="316" spans="17:17">
      <c r="Q316"/>
    </row>
    <row r="317" spans="17:17">
      <c r="Q317"/>
    </row>
    <row r="318" spans="17:17">
      <c r="Q318"/>
    </row>
    <row r="319" spans="17:17">
      <c r="Q319"/>
    </row>
    <row r="320" spans="17:17">
      <c r="Q320"/>
    </row>
    <row r="321" spans="17:17">
      <c r="Q321"/>
    </row>
    <row r="322" spans="17:17">
      <c r="Q322"/>
    </row>
    <row r="323" spans="17:17">
      <c r="Q323"/>
    </row>
    <row r="324" spans="17:17">
      <c r="Q324"/>
    </row>
    <row r="325" spans="17:17">
      <c r="Q325"/>
    </row>
    <row r="326" spans="17:17">
      <c r="Q326"/>
    </row>
    <row r="327" spans="17:17">
      <c r="Q327"/>
    </row>
    <row r="328" spans="17:17">
      <c r="Q328"/>
    </row>
    <row r="329" spans="17:17">
      <c r="Q329"/>
    </row>
    <row r="330" spans="17:17">
      <c r="Q330"/>
    </row>
    <row r="331" spans="17:17">
      <c r="Q331"/>
    </row>
    <row r="332" spans="17:17">
      <c r="Q332"/>
    </row>
    <row r="333" spans="17:17">
      <c r="Q333"/>
    </row>
    <row r="334" spans="17:17">
      <c r="Q334"/>
    </row>
    <row r="335" spans="17:17">
      <c r="Q335"/>
    </row>
    <row r="336" spans="17:17">
      <c r="Q336"/>
    </row>
    <row r="337" spans="17:17">
      <c r="Q337"/>
    </row>
    <row r="338" spans="17:17">
      <c r="Q338"/>
    </row>
    <row r="339" spans="17:17">
      <c r="Q339"/>
    </row>
    <row r="340" spans="17:17">
      <c r="Q340"/>
    </row>
    <row r="341" spans="17:17">
      <c r="Q341"/>
    </row>
    <row r="342" spans="17:17">
      <c r="Q342"/>
    </row>
    <row r="343" spans="17:17">
      <c r="Q343"/>
    </row>
    <row r="344" spans="17:17">
      <c r="Q344"/>
    </row>
    <row r="345" spans="17:17">
      <c r="Q345"/>
    </row>
    <row r="346" spans="17:17">
      <c r="Q346"/>
    </row>
    <row r="347" spans="17:17">
      <c r="Q347"/>
    </row>
    <row r="348" spans="17:17">
      <c r="Q348"/>
    </row>
    <row r="349" spans="17:17">
      <c r="Q349"/>
    </row>
    <row r="350" spans="17:17">
      <c r="Q350"/>
    </row>
    <row r="351" spans="17:17">
      <c r="Q351"/>
    </row>
    <row r="352" spans="17:17">
      <c r="Q352"/>
    </row>
    <row r="353" spans="17:17">
      <c r="Q353"/>
    </row>
    <row r="354" spans="17:17">
      <c r="Q354"/>
    </row>
    <row r="355" spans="17:17">
      <c r="Q355"/>
    </row>
    <row r="356" spans="17:17">
      <c r="Q356"/>
    </row>
    <row r="357" spans="17:17">
      <c r="Q357"/>
    </row>
    <row r="358" spans="17:17">
      <c r="Q358"/>
    </row>
    <row r="359" spans="17:17">
      <c r="Q359"/>
    </row>
    <row r="360" spans="17:17">
      <c r="Q360"/>
    </row>
    <row r="361" spans="17:17">
      <c r="Q361"/>
    </row>
    <row r="362" spans="17:17">
      <c r="Q362"/>
    </row>
    <row r="363" spans="17:17">
      <c r="Q363"/>
    </row>
    <row r="364" spans="17:17">
      <c r="Q364"/>
    </row>
    <row r="365" spans="17:17">
      <c r="Q365"/>
    </row>
    <row r="366" spans="17:17">
      <c r="Q366"/>
    </row>
    <row r="367" spans="17:17">
      <c r="Q367"/>
    </row>
    <row r="368" spans="17:17">
      <c r="Q368"/>
    </row>
    <row r="369" spans="17:17">
      <c r="Q369"/>
    </row>
    <row r="370" spans="17:17">
      <c r="Q370"/>
    </row>
    <row r="371" spans="17:17">
      <c r="Q371"/>
    </row>
    <row r="372" spans="17:17">
      <c r="Q372"/>
    </row>
    <row r="373" spans="17:17">
      <c r="Q373"/>
    </row>
    <row r="374" spans="17:17">
      <c r="Q374"/>
    </row>
    <row r="375" spans="17:17">
      <c r="Q375"/>
    </row>
    <row r="376" spans="17:17">
      <c r="Q376"/>
    </row>
    <row r="377" spans="17:17">
      <c r="Q377"/>
    </row>
    <row r="378" spans="17:17">
      <c r="Q378"/>
    </row>
    <row r="379" spans="17:17">
      <c r="Q379"/>
    </row>
    <row r="380" spans="17:17">
      <c r="Q380"/>
    </row>
    <row r="381" spans="17:17">
      <c r="Q381"/>
    </row>
    <row r="382" spans="17:17">
      <c r="Q382"/>
    </row>
    <row r="383" spans="17:17">
      <c r="Q383"/>
    </row>
    <row r="384" spans="17:17">
      <c r="Q384"/>
    </row>
    <row r="385" spans="17:17">
      <c r="Q385"/>
    </row>
    <row r="386" spans="17:17">
      <c r="Q386"/>
    </row>
    <row r="387" spans="17:17">
      <c r="Q387"/>
    </row>
    <row r="388" spans="17:17">
      <c r="Q388"/>
    </row>
    <row r="389" spans="17:17">
      <c r="Q389"/>
    </row>
    <row r="390" spans="17:17">
      <c r="Q390"/>
    </row>
    <row r="391" spans="17:17">
      <c r="Q391"/>
    </row>
    <row r="392" spans="17:17">
      <c r="Q392"/>
    </row>
    <row r="393" spans="17:17">
      <c r="Q393"/>
    </row>
    <row r="394" spans="17:17">
      <c r="Q394"/>
    </row>
    <row r="395" spans="17:17">
      <c r="Q395"/>
    </row>
    <row r="396" spans="17:17">
      <c r="Q396"/>
    </row>
    <row r="397" spans="17:17">
      <c r="Q397"/>
    </row>
    <row r="398" spans="17:17">
      <c r="Q398"/>
    </row>
    <row r="399" spans="17:17">
      <c r="Q399"/>
    </row>
    <row r="400" spans="17:17">
      <c r="Q400"/>
    </row>
    <row r="401" spans="17:17">
      <c r="Q401"/>
    </row>
    <row r="402" spans="17:17">
      <c r="Q402"/>
    </row>
    <row r="403" spans="17:17">
      <c r="Q403"/>
    </row>
    <row r="404" spans="17:17">
      <c r="Q404"/>
    </row>
    <row r="405" spans="17:17">
      <c r="Q405"/>
    </row>
    <row r="406" spans="17:17">
      <c r="Q406"/>
    </row>
    <row r="407" spans="17:17">
      <c r="Q407"/>
    </row>
    <row r="408" spans="17:17">
      <c r="Q408"/>
    </row>
    <row r="409" spans="17:17">
      <c r="Q409"/>
    </row>
    <row r="410" spans="17:17">
      <c r="Q410"/>
    </row>
    <row r="411" spans="17:17">
      <c r="Q411"/>
    </row>
    <row r="412" spans="17:17">
      <c r="Q412"/>
    </row>
    <row r="413" spans="17:17">
      <c r="Q413"/>
    </row>
    <row r="414" spans="17:17">
      <c r="Q414"/>
    </row>
    <row r="415" spans="17:17">
      <c r="Q415"/>
    </row>
    <row r="416" spans="17:17">
      <c r="Q416"/>
    </row>
    <row r="417" spans="17:17">
      <c r="Q417"/>
    </row>
    <row r="418" spans="17:17">
      <c r="Q418"/>
    </row>
    <row r="419" spans="17:17">
      <c r="Q419"/>
    </row>
    <row r="420" spans="17:17">
      <c r="Q420"/>
    </row>
    <row r="421" spans="17:17">
      <c r="Q421"/>
    </row>
    <row r="422" spans="17:17">
      <c r="Q422"/>
    </row>
    <row r="423" spans="17:17">
      <c r="Q423"/>
    </row>
    <row r="424" spans="17:17">
      <c r="Q424"/>
    </row>
    <row r="425" spans="17:17">
      <c r="Q425"/>
    </row>
    <row r="426" spans="17:17">
      <c r="Q426"/>
    </row>
    <row r="427" spans="17:17">
      <c r="Q427"/>
    </row>
    <row r="428" spans="17:17">
      <c r="Q428"/>
    </row>
    <row r="429" spans="17:17">
      <c r="Q429"/>
    </row>
    <row r="430" spans="17:17">
      <c r="Q430"/>
    </row>
    <row r="431" spans="17:17">
      <c r="Q431"/>
    </row>
    <row r="432" spans="17:17">
      <c r="Q432"/>
    </row>
    <row r="433" spans="17:17">
      <c r="Q433"/>
    </row>
    <row r="434" spans="17:17">
      <c r="Q434"/>
    </row>
    <row r="435" spans="17:17">
      <c r="Q435"/>
    </row>
    <row r="436" spans="17:17">
      <c r="Q436"/>
    </row>
    <row r="437" spans="17:17">
      <c r="Q437"/>
    </row>
    <row r="438" spans="17:17">
      <c r="Q438"/>
    </row>
    <row r="439" spans="17:17">
      <c r="Q439"/>
    </row>
    <row r="440" spans="17:17">
      <c r="Q440"/>
    </row>
    <row r="441" spans="17:17">
      <c r="Q441"/>
    </row>
    <row r="442" spans="17:17">
      <c r="Q442"/>
    </row>
    <row r="443" spans="17:17">
      <c r="Q443"/>
    </row>
    <row r="444" spans="17:17">
      <c r="Q444"/>
    </row>
    <row r="445" spans="17:17">
      <c r="Q445"/>
    </row>
    <row r="446" spans="17:17">
      <c r="Q446"/>
    </row>
    <row r="447" spans="17:17">
      <c r="Q447"/>
    </row>
    <row r="448" spans="17:17">
      <c r="Q448"/>
    </row>
    <row r="449" spans="17:17">
      <c r="Q449"/>
    </row>
    <row r="450" spans="17:17">
      <c r="Q450"/>
    </row>
    <row r="451" spans="17:17">
      <c r="Q451"/>
    </row>
    <row r="452" spans="17:17">
      <c r="Q452"/>
    </row>
    <row r="453" spans="17:17">
      <c r="Q453"/>
    </row>
    <row r="454" spans="17:17">
      <c r="Q454"/>
    </row>
    <row r="455" spans="17:17">
      <c r="Q455"/>
    </row>
    <row r="456" spans="17:17">
      <c r="Q456"/>
    </row>
    <row r="457" spans="17:17">
      <c r="Q457"/>
    </row>
    <row r="458" spans="17:17">
      <c r="Q458"/>
    </row>
    <row r="459" spans="17:17">
      <c r="Q459"/>
    </row>
    <row r="460" spans="17:17">
      <c r="Q460"/>
    </row>
    <row r="461" spans="17:17">
      <c r="Q461"/>
    </row>
    <row r="462" spans="17:17">
      <c r="Q462"/>
    </row>
    <row r="463" spans="17:17">
      <c r="Q463"/>
    </row>
    <row r="464" spans="17:17">
      <c r="Q464"/>
    </row>
    <row r="465" spans="17:17">
      <c r="Q465"/>
    </row>
    <row r="466" spans="17:17">
      <c r="Q466"/>
    </row>
    <row r="467" spans="17:17">
      <c r="Q467"/>
    </row>
    <row r="468" spans="17:17">
      <c r="Q468"/>
    </row>
    <row r="469" spans="17:17">
      <c r="Q469"/>
    </row>
    <row r="470" spans="17:17">
      <c r="Q470"/>
    </row>
    <row r="471" spans="17:17">
      <c r="Q471"/>
    </row>
    <row r="472" spans="17:17">
      <c r="Q472"/>
    </row>
    <row r="473" spans="17:17">
      <c r="Q473"/>
    </row>
    <row r="474" spans="17:17">
      <c r="Q474"/>
    </row>
    <row r="475" spans="17:17">
      <c r="Q475"/>
    </row>
    <row r="476" spans="17:17">
      <c r="Q476"/>
    </row>
    <row r="477" spans="17:17">
      <c r="Q477"/>
    </row>
    <row r="478" spans="17:17">
      <c r="Q478"/>
    </row>
    <row r="479" spans="17:17">
      <c r="Q479"/>
    </row>
    <row r="480" spans="17:17">
      <c r="Q480"/>
    </row>
    <row r="481" spans="17:17">
      <c r="Q481"/>
    </row>
    <row r="482" spans="17:17">
      <c r="Q482"/>
    </row>
    <row r="483" spans="17:17">
      <c r="Q483"/>
    </row>
    <row r="484" spans="17:17">
      <c r="Q484"/>
    </row>
    <row r="485" spans="17:17">
      <c r="Q485"/>
    </row>
    <row r="486" spans="17:17">
      <c r="Q486"/>
    </row>
    <row r="487" spans="17:17">
      <c r="Q487"/>
    </row>
    <row r="488" spans="17:17">
      <c r="Q488"/>
    </row>
    <row r="489" spans="17:17">
      <c r="Q489"/>
    </row>
    <row r="490" spans="17:17">
      <c r="Q490"/>
    </row>
    <row r="491" spans="17:17">
      <c r="Q491"/>
    </row>
    <row r="492" spans="17:17">
      <c r="Q492"/>
    </row>
    <row r="493" spans="17:17">
      <c r="Q493"/>
    </row>
    <row r="494" spans="17:17">
      <c r="Q494"/>
    </row>
    <row r="495" spans="17:17">
      <c r="Q495"/>
    </row>
    <row r="496" spans="17:17">
      <c r="Q496"/>
    </row>
    <row r="497" spans="17:17">
      <c r="Q497"/>
    </row>
    <row r="498" spans="17:17">
      <c r="Q498"/>
    </row>
    <row r="499" spans="17:17">
      <c r="Q499"/>
    </row>
    <row r="500" spans="17:17">
      <c r="Q500"/>
    </row>
    <row r="501" spans="17:17">
      <c r="Q501"/>
    </row>
    <row r="502" spans="17:17">
      <c r="Q502"/>
    </row>
    <row r="503" spans="17:17">
      <c r="Q503"/>
    </row>
    <row r="504" spans="17:17">
      <c r="Q504"/>
    </row>
    <row r="505" spans="17:17">
      <c r="Q505"/>
    </row>
    <row r="506" spans="17:17">
      <c r="Q506"/>
    </row>
    <row r="507" spans="17:17">
      <c r="Q507"/>
    </row>
    <row r="508" spans="17:17">
      <c r="Q508"/>
    </row>
    <row r="509" spans="17:17">
      <c r="Q509"/>
    </row>
    <row r="510" spans="17:17">
      <c r="Q510"/>
    </row>
    <row r="511" spans="17:17">
      <c r="Q511"/>
    </row>
    <row r="512" spans="17:17">
      <c r="Q512"/>
    </row>
    <row r="513" spans="17:17">
      <c r="Q513"/>
    </row>
    <row r="514" spans="17:17">
      <c r="Q514"/>
    </row>
    <row r="515" spans="17:17">
      <c r="Q515"/>
    </row>
  </sheetData>
  <mergeCells count="13">
    <mergeCell ref="B6:J8"/>
    <mergeCell ref="V9:Y9"/>
    <mergeCell ref="Z9:AD9"/>
    <mergeCell ref="V10:Y10"/>
    <mergeCell ref="Z10:AD10"/>
    <mergeCell ref="S286:S290"/>
    <mergeCell ref="T286:T290"/>
    <mergeCell ref="V3:Y3"/>
    <mergeCell ref="Z3:AD4"/>
    <mergeCell ref="V4:Y4"/>
    <mergeCell ref="V6:Y6"/>
    <mergeCell ref="Z6:AD7"/>
    <mergeCell ref="V7:Y7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9" orientation="landscape" r:id="rId2"/>
  <rowBreaks count="1" manualBreakCount="1">
    <brk id="110" max="16383" man="1"/>
  </rowBreaks>
  <colBreaks count="1" manualBreakCount="1">
    <brk id="10" max="1048575" man="1"/>
  </colBreaks>
  <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360"/>
  <sheetViews>
    <sheetView zoomScaleNormal="100" workbookViewId="0">
      <selection activeCell="K1" sqref="K1"/>
    </sheetView>
  </sheetViews>
  <sheetFormatPr defaultRowHeight="15"/>
  <cols>
    <col min="1" max="1" width="5.7109375" style="133" customWidth="1"/>
    <col min="2" max="2" width="6.7109375" style="320" customWidth="1"/>
    <col min="3" max="3" width="6.140625" style="320" customWidth="1"/>
    <col min="4" max="4" width="19.7109375" style="37" bestFit="1" customWidth="1"/>
    <col min="5" max="5" width="8.7109375" style="133" customWidth="1"/>
    <col min="6" max="6" width="16.85546875" style="37" bestFit="1" customWidth="1"/>
    <col min="7" max="7" width="22" style="37" customWidth="1"/>
    <col min="8" max="8" width="8.7109375" style="321" customWidth="1"/>
    <col min="9" max="9" width="10.5703125" style="133" customWidth="1"/>
    <col min="10" max="10" width="8.140625" style="133" customWidth="1"/>
    <col min="11" max="11" width="7.7109375" style="133" customWidth="1"/>
    <col min="12" max="12" width="25.5703125" style="37" customWidth="1"/>
    <col min="13" max="16384" width="9.140625" style="37"/>
  </cols>
  <sheetData>
    <row r="1" spans="1:14" ht="30">
      <c r="A1" s="313" t="s">
        <v>62</v>
      </c>
      <c r="B1" s="314" t="s">
        <v>981</v>
      </c>
      <c r="C1" s="314" t="s">
        <v>980</v>
      </c>
      <c r="D1" s="315" t="s">
        <v>52</v>
      </c>
      <c r="E1" s="313" t="s">
        <v>51</v>
      </c>
      <c r="F1" s="316" t="s">
        <v>49</v>
      </c>
      <c r="G1" s="315" t="s">
        <v>50</v>
      </c>
      <c r="H1" s="313" t="s">
        <v>418</v>
      </c>
      <c r="I1" s="313" t="s">
        <v>60</v>
      </c>
      <c r="J1" s="313" t="s">
        <v>59</v>
      </c>
      <c r="K1" s="313" t="s">
        <v>53</v>
      </c>
      <c r="L1" s="316" t="s">
        <v>54</v>
      </c>
      <c r="M1" s="317" t="s">
        <v>1000</v>
      </c>
      <c r="N1" s="317" t="s">
        <v>424</v>
      </c>
    </row>
    <row r="2" spans="1:14">
      <c r="A2" s="148">
        <v>1</v>
      </c>
      <c r="B2" s="318">
        <v>0.38541666666666669</v>
      </c>
      <c r="C2" s="318"/>
      <c r="D2" s="319" t="s">
        <v>56</v>
      </c>
      <c r="E2" s="148" t="s">
        <v>2</v>
      </c>
      <c r="F2" s="319" t="s">
        <v>410</v>
      </c>
      <c r="G2" s="319" t="s">
        <v>853</v>
      </c>
      <c r="H2" s="322">
        <v>1997</v>
      </c>
      <c r="I2" s="148" t="s">
        <v>27</v>
      </c>
      <c r="J2" s="148">
        <v>52.2</v>
      </c>
      <c r="K2" s="148" t="s">
        <v>5</v>
      </c>
      <c r="L2" s="319" t="s">
        <v>962</v>
      </c>
      <c r="M2" s="319"/>
      <c r="N2" s="319"/>
    </row>
    <row r="3" spans="1:14">
      <c r="A3" s="148">
        <v>1</v>
      </c>
      <c r="B3" s="318">
        <v>0.41666666666666669</v>
      </c>
      <c r="C3" s="318"/>
      <c r="D3" s="319" t="s">
        <v>56</v>
      </c>
      <c r="E3" s="148" t="s">
        <v>4</v>
      </c>
      <c r="F3" s="319" t="s">
        <v>411</v>
      </c>
      <c r="G3" s="319" t="s">
        <v>303</v>
      </c>
      <c r="H3" s="322">
        <v>1997</v>
      </c>
      <c r="I3" s="148" t="s">
        <v>32</v>
      </c>
      <c r="J3" s="148">
        <v>62.9</v>
      </c>
      <c r="K3" s="148" t="s">
        <v>7</v>
      </c>
      <c r="L3" s="319" t="s">
        <v>273</v>
      </c>
      <c r="M3" s="319"/>
      <c r="N3" s="319"/>
    </row>
    <row r="4" spans="1:14">
      <c r="A4" s="148">
        <v>1</v>
      </c>
      <c r="B4" s="318">
        <v>0.42708333333333331</v>
      </c>
      <c r="C4" s="318"/>
      <c r="D4" s="319" t="s">
        <v>56</v>
      </c>
      <c r="E4" s="148" t="s">
        <v>8</v>
      </c>
      <c r="F4" s="319" t="s">
        <v>411</v>
      </c>
      <c r="G4" s="319" t="s">
        <v>856</v>
      </c>
      <c r="H4" s="322">
        <v>1998</v>
      </c>
      <c r="I4" s="148" t="s">
        <v>27</v>
      </c>
      <c r="J4" s="148">
        <v>65.599999999999994</v>
      </c>
      <c r="K4" s="148" t="s">
        <v>7</v>
      </c>
      <c r="L4" s="319" t="s">
        <v>962</v>
      </c>
      <c r="M4" s="319"/>
      <c r="N4" s="319"/>
    </row>
    <row r="5" spans="1:14">
      <c r="A5" s="148">
        <v>1</v>
      </c>
      <c r="B5" s="318">
        <v>0.4375</v>
      </c>
      <c r="C5" s="318"/>
      <c r="D5" s="319" t="s">
        <v>56</v>
      </c>
      <c r="E5" s="148" t="s">
        <v>9</v>
      </c>
      <c r="F5" s="319" t="s">
        <v>411</v>
      </c>
      <c r="G5" s="319" t="s">
        <v>730</v>
      </c>
      <c r="H5" s="322">
        <v>1997</v>
      </c>
      <c r="I5" s="148" t="s">
        <v>32</v>
      </c>
      <c r="J5" s="148">
        <v>71.400000000000006</v>
      </c>
      <c r="K5" s="148" t="s">
        <v>7</v>
      </c>
      <c r="L5" s="319" t="s">
        <v>1004</v>
      </c>
      <c r="M5" s="319"/>
      <c r="N5" s="319"/>
    </row>
    <row r="6" spans="1:14">
      <c r="A6" s="148">
        <v>1</v>
      </c>
      <c r="B6" s="318">
        <v>0.44791666666666669</v>
      </c>
      <c r="C6" s="318"/>
      <c r="D6" s="319" t="s">
        <v>56</v>
      </c>
      <c r="E6" s="148" t="s">
        <v>13</v>
      </c>
      <c r="F6" s="319" t="s">
        <v>411</v>
      </c>
      <c r="G6" s="319" t="s">
        <v>857</v>
      </c>
      <c r="H6" s="322">
        <v>1996</v>
      </c>
      <c r="I6" s="148" t="s">
        <v>27</v>
      </c>
      <c r="J6" s="148">
        <v>74.599999999999994</v>
      </c>
      <c r="K6" s="148" t="s">
        <v>7</v>
      </c>
      <c r="L6" s="319" t="s">
        <v>962</v>
      </c>
      <c r="M6" s="319"/>
      <c r="N6" s="319"/>
    </row>
    <row r="7" spans="1:14">
      <c r="A7" s="148">
        <v>1</v>
      </c>
      <c r="B7" s="318">
        <v>0.45833333333333331</v>
      </c>
      <c r="C7" s="318"/>
      <c r="D7" s="319" t="s">
        <v>56</v>
      </c>
      <c r="E7" s="148" t="s">
        <v>17</v>
      </c>
      <c r="F7" s="319" t="s">
        <v>411</v>
      </c>
      <c r="G7" s="319" t="s">
        <v>213</v>
      </c>
      <c r="H7" s="322">
        <v>1995</v>
      </c>
      <c r="I7" s="148" t="s">
        <v>28</v>
      </c>
      <c r="J7" s="148">
        <v>81.900000000000006</v>
      </c>
      <c r="K7" s="148" t="s">
        <v>7</v>
      </c>
      <c r="L7" s="319" t="s">
        <v>800</v>
      </c>
      <c r="M7" s="319"/>
      <c r="N7" s="319"/>
    </row>
    <row r="8" spans="1:14">
      <c r="A8" s="148">
        <v>1</v>
      </c>
      <c r="B8" s="318">
        <v>0.46875</v>
      </c>
      <c r="C8" s="318"/>
      <c r="D8" s="319" t="s">
        <v>56</v>
      </c>
      <c r="E8" s="148" t="s">
        <v>17</v>
      </c>
      <c r="F8" s="319" t="s">
        <v>415</v>
      </c>
      <c r="G8" s="319" t="s">
        <v>442</v>
      </c>
      <c r="H8" s="322">
        <v>1988</v>
      </c>
      <c r="I8" s="148" t="s">
        <v>14</v>
      </c>
      <c r="J8" s="148">
        <v>79.900000000000006</v>
      </c>
      <c r="K8" s="148" t="s">
        <v>7</v>
      </c>
      <c r="L8" s="319" t="s">
        <v>962</v>
      </c>
      <c r="M8" s="319"/>
      <c r="N8" s="319"/>
    </row>
    <row r="9" spans="1:14">
      <c r="A9" s="148">
        <v>1</v>
      </c>
      <c r="B9" s="318">
        <v>0.47916666666666669</v>
      </c>
      <c r="C9" s="318"/>
      <c r="D9" s="319" t="s">
        <v>56</v>
      </c>
      <c r="E9" s="148" t="s">
        <v>21</v>
      </c>
      <c r="F9" s="319" t="s">
        <v>415</v>
      </c>
      <c r="G9" s="319" t="s">
        <v>425</v>
      </c>
      <c r="H9" s="322">
        <v>1974</v>
      </c>
      <c r="I9" s="148" t="s">
        <v>10</v>
      </c>
      <c r="J9" s="148">
        <v>92.9</v>
      </c>
      <c r="K9" s="148" t="s">
        <v>7</v>
      </c>
      <c r="L9" s="319" t="s">
        <v>72</v>
      </c>
      <c r="M9" s="319"/>
      <c r="N9" s="319"/>
    </row>
    <row r="10" spans="1:14">
      <c r="A10" s="148">
        <v>1</v>
      </c>
      <c r="B10" s="318">
        <v>0.48958333333333331</v>
      </c>
      <c r="C10" s="318"/>
      <c r="D10" s="319" t="s">
        <v>56</v>
      </c>
      <c r="E10" s="148" t="s">
        <v>19</v>
      </c>
      <c r="F10" s="319" t="s">
        <v>411</v>
      </c>
      <c r="G10" s="319" t="s">
        <v>869</v>
      </c>
      <c r="H10" s="322">
        <v>1995</v>
      </c>
      <c r="I10" s="148" t="s">
        <v>27</v>
      </c>
      <c r="J10" s="148">
        <v>95.1</v>
      </c>
      <c r="K10" s="148" t="s">
        <v>7</v>
      </c>
      <c r="L10" s="319" t="s">
        <v>962</v>
      </c>
      <c r="M10" s="319"/>
      <c r="N10" s="319"/>
    </row>
    <row r="11" spans="1:14">
      <c r="A11" s="148">
        <v>1</v>
      </c>
      <c r="B11" s="318">
        <v>0.5</v>
      </c>
      <c r="C11" s="318"/>
      <c r="D11" s="319" t="s">
        <v>567</v>
      </c>
      <c r="E11" s="148"/>
      <c r="F11" s="319" t="s">
        <v>411</v>
      </c>
      <c r="G11" s="319" t="s">
        <v>36</v>
      </c>
      <c r="H11" s="322"/>
      <c r="I11" s="148" t="s">
        <v>36</v>
      </c>
      <c r="J11" s="148"/>
      <c r="K11" s="148" t="s">
        <v>7</v>
      </c>
      <c r="L11" s="319" t="s">
        <v>962</v>
      </c>
      <c r="M11" s="319"/>
      <c r="N11" s="319"/>
    </row>
    <row r="12" spans="1:14">
      <c r="A12" s="148">
        <v>1</v>
      </c>
      <c r="B12" s="318">
        <v>0.52083333333333337</v>
      </c>
      <c r="C12" s="318">
        <v>0.625</v>
      </c>
      <c r="D12" s="319" t="s">
        <v>55</v>
      </c>
      <c r="E12" s="148" t="s">
        <v>4</v>
      </c>
      <c r="F12" s="319" t="s">
        <v>415</v>
      </c>
      <c r="G12" s="319" t="s">
        <v>795</v>
      </c>
      <c r="H12" s="322">
        <v>1997</v>
      </c>
      <c r="I12" s="148" t="s">
        <v>28</v>
      </c>
      <c r="J12" s="148">
        <v>62</v>
      </c>
      <c r="K12" s="148" t="s">
        <v>5</v>
      </c>
      <c r="L12" s="319" t="s">
        <v>809</v>
      </c>
      <c r="M12" s="319"/>
      <c r="N12" s="319"/>
    </row>
    <row r="13" spans="1:14">
      <c r="A13" s="148">
        <v>1</v>
      </c>
      <c r="B13" s="318">
        <v>0.55208333333333337</v>
      </c>
      <c r="C13" s="318">
        <v>0.65625</v>
      </c>
      <c r="D13" s="319" t="s">
        <v>55</v>
      </c>
      <c r="E13" s="148" t="s">
        <v>17</v>
      </c>
      <c r="F13" s="319" t="s">
        <v>415</v>
      </c>
      <c r="G13" s="319" t="s">
        <v>742</v>
      </c>
      <c r="H13" s="322">
        <v>1996</v>
      </c>
      <c r="I13" s="148" t="s">
        <v>32</v>
      </c>
      <c r="J13" s="148">
        <v>84.2</v>
      </c>
      <c r="K13" s="148" t="s">
        <v>5</v>
      </c>
      <c r="L13" s="319" t="s">
        <v>266</v>
      </c>
      <c r="M13" s="319"/>
      <c r="N13" s="319"/>
    </row>
    <row r="14" spans="1:14">
      <c r="A14" s="148">
        <v>1</v>
      </c>
      <c r="B14" s="318">
        <v>0.5625</v>
      </c>
      <c r="C14" s="318">
        <v>0.66666666666666663</v>
      </c>
      <c r="D14" s="319" t="s">
        <v>55</v>
      </c>
      <c r="E14" s="148" t="s">
        <v>21</v>
      </c>
      <c r="F14" s="319" t="s">
        <v>415</v>
      </c>
      <c r="G14" s="319" t="s">
        <v>265</v>
      </c>
      <c r="H14" s="322">
        <v>1967</v>
      </c>
      <c r="I14" s="148" t="s">
        <v>32</v>
      </c>
      <c r="J14" s="148">
        <v>93.4</v>
      </c>
      <c r="K14" s="148" t="s">
        <v>5</v>
      </c>
      <c r="L14" s="319" t="s">
        <v>520</v>
      </c>
      <c r="M14" s="319"/>
      <c r="N14" s="319"/>
    </row>
    <row r="15" spans="1:14">
      <c r="A15" s="148"/>
      <c r="B15" s="318"/>
      <c r="C15" s="318"/>
      <c r="D15" s="319"/>
      <c r="E15" s="148" t="s">
        <v>464</v>
      </c>
      <c r="F15" s="319" t="s">
        <v>12</v>
      </c>
      <c r="G15" s="319" t="s">
        <v>265</v>
      </c>
      <c r="H15" s="322">
        <v>1967</v>
      </c>
      <c r="I15" s="148" t="s">
        <v>32</v>
      </c>
      <c r="J15" s="148">
        <v>93.4</v>
      </c>
      <c r="K15" s="148" t="s">
        <v>5</v>
      </c>
      <c r="L15" s="319" t="s">
        <v>520</v>
      </c>
      <c r="M15" s="319"/>
      <c r="N15" s="319"/>
    </row>
    <row r="16" spans="1:14">
      <c r="A16" s="148">
        <v>1</v>
      </c>
      <c r="B16" s="318">
        <v>0.57291666666666663</v>
      </c>
      <c r="C16" s="318">
        <v>0.67708333333333337</v>
      </c>
      <c r="D16" s="319" t="s">
        <v>55</v>
      </c>
      <c r="E16" s="148" t="s">
        <v>21</v>
      </c>
      <c r="F16" s="319" t="s">
        <v>415</v>
      </c>
      <c r="G16" s="319" t="s">
        <v>481</v>
      </c>
      <c r="H16" s="322">
        <v>1989</v>
      </c>
      <c r="I16" s="148" t="s">
        <v>31</v>
      </c>
      <c r="J16" s="148">
        <v>90.5</v>
      </c>
      <c r="K16" s="148" t="s">
        <v>5</v>
      </c>
      <c r="L16" s="319" t="s">
        <v>249</v>
      </c>
      <c r="M16" s="319"/>
      <c r="N16" s="319"/>
    </row>
    <row r="17" spans="1:14">
      <c r="A17" s="148">
        <v>1</v>
      </c>
      <c r="B17" s="318">
        <v>0.58333333333333337</v>
      </c>
      <c r="C17" s="318"/>
      <c r="D17" s="319" t="s">
        <v>57</v>
      </c>
      <c r="E17" s="148" t="s">
        <v>2</v>
      </c>
      <c r="F17" s="319" t="s">
        <v>414</v>
      </c>
      <c r="G17" s="319" t="s">
        <v>580</v>
      </c>
      <c r="H17" s="322">
        <v>1962</v>
      </c>
      <c r="I17" s="148" t="s">
        <v>18</v>
      </c>
      <c r="J17" s="148">
        <v>56.5</v>
      </c>
      <c r="K17" s="148" t="s">
        <v>3</v>
      </c>
      <c r="L17" s="319" t="s">
        <v>597</v>
      </c>
      <c r="M17" s="319"/>
      <c r="N17" s="319"/>
    </row>
    <row r="18" spans="1:14">
      <c r="A18" s="148">
        <v>1</v>
      </c>
      <c r="B18" s="318">
        <v>0.59375</v>
      </c>
      <c r="C18" s="318"/>
      <c r="D18" s="319" t="s">
        <v>57</v>
      </c>
      <c r="E18" s="148" t="s">
        <v>4</v>
      </c>
      <c r="F18" s="319" t="s">
        <v>414</v>
      </c>
      <c r="G18" s="319" t="s">
        <v>758</v>
      </c>
      <c r="H18" s="322">
        <v>1982</v>
      </c>
      <c r="I18" s="148" t="s">
        <v>24</v>
      </c>
      <c r="J18" s="148">
        <v>61.6</v>
      </c>
      <c r="K18" s="148" t="s">
        <v>3</v>
      </c>
      <c r="L18" s="319" t="s">
        <v>132</v>
      </c>
      <c r="M18" s="319"/>
      <c r="N18" s="319"/>
    </row>
    <row r="19" spans="1:14">
      <c r="A19" s="148">
        <v>1</v>
      </c>
      <c r="B19" s="318">
        <v>0.60416666666666663</v>
      </c>
      <c r="C19" s="318"/>
      <c r="D19" s="319" t="s">
        <v>57</v>
      </c>
      <c r="E19" s="148" t="s">
        <v>8</v>
      </c>
      <c r="F19" s="319" t="s">
        <v>414</v>
      </c>
      <c r="G19" s="319" t="s">
        <v>577</v>
      </c>
      <c r="H19" s="322">
        <v>1972</v>
      </c>
      <c r="I19" s="148" t="s">
        <v>18</v>
      </c>
      <c r="J19" s="148">
        <v>66.400000000000006</v>
      </c>
      <c r="K19" s="148" t="s">
        <v>3</v>
      </c>
      <c r="L19" s="319" t="s">
        <v>962</v>
      </c>
      <c r="M19" s="319"/>
      <c r="N19" s="319"/>
    </row>
    <row r="20" spans="1:14">
      <c r="A20" s="148"/>
      <c r="B20" s="318"/>
      <c r="C20" s="318"/>
      <c r="D20" s="319"/>
      <c r="E20" s="148"/>
      <c r="F20" s="319" t="s">
        <v>15</v>
      </c>
      <c r="G20" s="319" t="s">
        <v>577</v>
      </c>
      <c r="H20" s="322">
        <v>1972</v>
      </c>
      <c r="I20" s="148" t="s">
        <v>18</v>
      </c>
      <c r="J20" s="148">
        <v>66.400000000000006</v>
      </c>
      <c r="K20" s="148" t="s">
        <v>3</v>
      </c>
      <c r="L20" s="319" t="s">
        <v>962</v>
      </c>
      <c r="M20" s="319"/>
      <c r="N20" s="319"/>
    </row>
    <row r="21" spans="1:14">
      <c r="A21" s="148">
        <v>1</v>
      </c>
      <c r="B21" s="318">
        <v>0.61458333333333337</v>
      </c>
      <c r="C21" s="318"/>
      <c r="D21" s="319" t="s">
        <v>57</v>
      </c>
      <c r="E21" s="148" t="s">
        <v>6</v>
      </c>
      <c r="F21" s="319" t="s">
        <v>414</v>
      </c>
      <c r="G21" s="319" t="s">
        <v>761</v>
      </c>
      <c r="H21" s="322">
        <v>1977</v>
      </c>
      <c r="I21" s="148" t="s">
        <v>24</v>
      </c>
      <c r="J21" s="148">
        <v>79</v>
      </c>
      <c r="K21" s="148" t="s">
        <v>3</v>
      </c>
      <c r="L21" s="319" t="s">
        <v>133</v>
      </c>
      <c r="M21" s="319"/>
      <c r="N21" s="319"/>
    </row>
    <row r="22" spans="1:14">
      <c r="A22" s="148">
        <v>1</v>
      </c>
      <c r="B22" s="318">
        <v>0.6875</v>
      </c>
      <c r="C22" s="318">
        <v>0.76041666666666663</v>
      </c>
      <c r="D22" s="319" t="s">
        <v>55</v>
      </c>
      <c r="E22" s="148" t="s">
        <v>464</v>
      </c>
      <c r="F22" s="319" t="s">
        <v>12</v>
      </c>
      <c r="G22" s="319" t="s">
        <v>870</v>
      </c>
      <c r="H22" s="322">
        <v>1976</v>
      </c>
      <c r="I22" s="148" t="s">
        <v>31</v>
      </c>
      <c r="J22" s="148">
        <v>92</v>
      </c>
      <c r="K22" s="148" t="s">
        <v>5</v>
      </c>
      <c r="L22" s="319" t="s">
        <v>871</v>
      </c>
      <c r="M22" s="319"/>
      <c r="N22" s="319"/>
    </row>
    <row r="23" spans="1:14">
      <c r="A23" s="148">
        <v>1</v>
      </c>
      <c r="B23" s="318">
        <v>0.69791666666666663</v>
      </c>
      <c r="C23" s="318">
        <v>0.77083333333333337</v>
      </c>
      <c r="D23" s="319" t="s">
        <v>55</v>
      </c>
      <c r="E23" s="148" t="s">
        <v>9</v>
      </c>
      <c r="F23" s="319" t="s">
        <v>12</v>
      </c>
      <c r="G23" s="319" t="s">
        <v>831</v>
      </c>
      <c r="H23" s="322">
        <v>1964</v>
      </c>
      <c r="I23" s="148" t="s">
        <v>26</v>
      </c>
      <c r="J23" s="148">
        <v>67.3</v>
      </c>
      <c r="K23" s="148" t="s">
        <v>5</v>
      </c>
      <c r="L23" s="319" t="s">
        <v>471</v>
      </c>
      <c r="M23" s="319"/>
      <c r="N23" s="319"/>
    </row>
    <row r="24" spans="1:14">
      <c r="A24" s="148">
        <v>1</v>
      </c>
      <c r="B24" s="318">
        <v>0.70833333333333337</v>
      </c>
      <c r="C24" s="318">
        <v>0.78125</v>
      </c>
      <c r="D24" s="319" t="s">
        <v>55</v>
      </c>
      <c r="E24" s="148" t="s">
        <v>464</v>
      </c>
      <c r="F24" s="319" t="s">
        <v>12</v>
      </c>
      <c r="G24" s="319" t="s">
        <v>787</v>
      </c>
      <c r="H24" s="322">
        <v>1955</v>
      </c>
      <c r="I24" s="148" t="s">
        <v>28</v>
      </c>
      <c r="J24" s="148">
        <v>91</v>
      </c>
      <c r="K24" s="148" t="s">
        <v>3</v>
      </c>
      <c r="L24" s="319" t="s">
        <v>804</v>
      </c>
      <c r="M24" s="319"/>
      <c r="N24" s="319"/>
    </row>
    <row r="25" spans="1:14">
      <c r="A25" s="148">
        <v>1</v>
      </c>
      <c r="B25" s="318">
        <v>0.71875</v>
      </c>
      <c r="C25" s="318">
        <v>0.79166666666666663</v>
      </c>
      <c r="D25" s="319" t="s">
        <v>55</v>
      </c>
      <c r="E25" s="148" t="s">
        <v>17</v>
      </c>
      <c r="F25" s="319" t="s">
        <v>12</v>
      </c>
      <c r="G25" s="319" t="s">
        <v>740</v>
      </c>
      <c r="H25" s="322">
        <v>1946</v>
      </c>
      <c r="I25" s="148" t="s">
        <v>32</v>
      </c>
      <c r="J25" s="148">
        <v>78.099999999999994</v>
      </c>
      <c r="K25" s="148" t="s">
        <v>437</v>
      </c>
      <c r="L25" s="319" t="s">
        <v>266</v>
      </c>
      <c r="M25" s="319"/>
      <c r="N25" s="319"/>
    </row>
    <row r="26" spans="1:14">
      <c r="A26" s="148">
        <v>1</v>
      </c>
      <c r="B26" s="318">
        <v>0.72916666666666663</v>
      </c>
      <c r="C26" s="318"/>
      <c r="D26" s="319" t="s">
        <v>57</v>
      </c>
      <c r="E26" s="148" t="s">
        <v>6</v>
      </c>
      <c r="F26" s="319" t="s">
        <v>15</v>
      </c>
      <c r="G26" s="319" t="s">
        <v>525</v>
      </c>
      <c r="H26" s="322">
        <v>1980</v>
      </c>
      <c r="I26" s="148" t="s">
        <v>29</v>
      </c>
      <c r="J26" s="148">
        <v>76.400000000000006</v>
      </c>
      <c r="K26" s="148" t="s">
        <v>3</v>
      </c>
      <c r="L26" s="319" t="s">
        <v>528</v>
      </c>
      <c r="M26" s="319"/>
      <c r="N26" s="319"/>
    </row>
    <row r="27" spans="1:14">
      <c r="A27" s="148">
        <v>1</v>
      </c>
      <c r="B27" s="318">
        <v>0.73958333333333337</v>
      </c>
      <c r="C27" s="318"/>
      <c r="D27" s="319" t="s">
        <v>57</v>
      </c>
      <c r="E27" s="148" t="s">
        <v>8</v>
      </c>
      <c r="F27" s="319" t="s">
        <v>15</v>
      </c>
      <c r="G27" s="319" t="s">
        <v>429</v>
      </c>
      <c r="H27" s="322">
        <v>1964</v>
      </c>
      <c r="I27" s="148" t="s">
        <v>11</v>
      </c>
      <c r="J27" s="148">
        <v>60.3</v>
      </c>
      <c r="K27" s="148" t="s">
        <v>437</v>
      </c>
      <c r="L27" s="319" t="s">
        <v>431</v>
      </c>
      <c r="M27" s="319"/>
      <c r="N27" s="319"/>
    </row>
    <row r="28" spans="1:14" ht="30">
      <c r="A28" s="313" t="s">
        <v>62</v>
      </c>
      <c r="B28" s="314" t="s">
        <v>981</v>
      </c>
      <c r="C28" s="314" t="s">
        <v>980</v>
      </c>
      <c r="D28" s="315" t="s">
        <v>52</v>
      </c>
      <c r="E28" s="313" t="s">
        <v>51</v>
      </c>
      <c r="F28" s="316" t="s">
        <v>49</v>
      </c>
      <c r="G28" s="315" t="s">
        <v>50</v>
      </c>
      <c r="H28" s="313" t="s">
        <v>418</v>
      </c>
      <c r="I28" s="313" t="s">
        <v>60</v>
      </c>
      <c r="J28" s="313" t="s">
        <v>59</v>
      </c>
      <c r="K28" s="317" t="s">
        <v>53</v>
      </c>
      <c r="L28" s="316" t="s">
        <v>54</v>
      </c>
      <c r="M28" s="317" t="s">
        <v>1000</v>
      </c>
      <c r="N28" s="317" t="s">
        <v>424</v>
      </c>
    </row>
    <row r="29" spans="1:14">
      <c r="A29" s="148">
        <v>2</v>
      </c>
      <c r="B29" s="318">
        <v>0.38541666666666669</v>
      </c>
      <c r="C29" s="318"/>
      <c r="D29" s="319" t="s">
        <v>56</v>
      </c>
      <c r="E29" s="148" t="s">
        <v>2</v>
      </c>
      <c r="F29" s="319" t="s">
        <v>414</v>
      </c>
      <c r="G29" s="319" t="s">
        <v>846</v>
      </c>
      <c r="H29" s="322">
        <v>1980</v>
      </c>
      <c r="I29" s="148" t="s">
        <v>27</v>
      </c>
      <c r="J29" s="148">
        <v>57.1</v>
      </c>
      <c r="K29" s="148" t="s">
        <v>5</v>
      </c>
      <c r="L29" s="319" t="s">
        <v>962</v>
      </c>
      <c r="M29" s="319"/>
      <c r="N29" s="319"/>
    </row>
    <row r="30" spans="1:14">
      <c r="A30" s="148">
        <v>2</v>
      </c>
      <c r="B30" s="318">
        <v>0.39583333333333331</v>
      </c>
      <c r="C30" s="318"/>
      <c r="D30" s="319" t="s">
        <v>56</v>
      </c>
      <c r="E30" s="148" t="s">
        <v>6</v>
      </c>
      <c r="F30" s="319" t="s">
        <v>410</v>
      </c>
      <c r="G30" s="319" t="s">
        <v>855</v>
      </c>
      <c r="H30" s="322">
        <v>1999</v>
      </c>
      <c r="I30" s="148" t="s">
        <v>27</v>
      </c>
      <c r="J30" s="148">
        <v>69.8</v>
      </c>
      <c r="K30" s="148" t="s">
        <v>5</v>
      </c>
      <c r="L30" s="319" t="s">
        <v>962</v>
      </c>
      <c r="M30" s="319"/>
      <c r="N30" s="319"/>
    </row>
    <row r="31" spans="1:14">
      <c r="A31" s="148">
        <v>2</v>
      </c>
      <c r="B31" s="318">
        <v>0.40625</v>
      </c>
      <c r="C31" s="318"/>
      <c r="D31" s="319" t="s">
        <v>56</v>
      </c>
      <c r="E31" s="148" t="s">
        <v>6</v>
      </c>
      <c r="F31" s="319" t="s">
        <v>414</v>
      </c>
      <c r="G31" s="319" t="s">
        <v>193</v>
      </c>
      <c r="H31" s="322">
        <v>1994</v>
      </c>
      <c r="I31" s="148" t="s">
        <v>27</v>
      </c>
      <c r="J31" s="148">
        <v>72.099999999999994</v>
      </c>
      <c r="K31" s="148" t="s">
        <v>5</v>
      </c>
      <c r="L31" s="319" t="s">
        <v>962</v>
      </c>
      <c r="M31" s="319"/>
      <c r="N31" s="319"/>
    </row>
    <row r="32" spans="1:14">
      <c r="A32" s="148">
        <v>2</v>
      </c>
      <c r="B32" s="318">
        <v>0.41666666666666669</v>
      </c>
      <c r="C32" s="318"/>
      <c r="D32" s="319" t="s">
        <v>56</v>
      </c>
      <c r="E32" s="148" t="s">
        <v>4</v>
      </c>
      <c r="F32" s="319" t="s">
        <v>415</v>
      </c>
      <c r="G32" s="319" t="s">
        <v>718</v>
      </c>
      <c r="H32" s="322">
        <v>1995</v>
      </c>
      <c r="I32" s="148" t="s">
        <v>32</v>
      </c>
      <c r="J32" s="148">
        <v>62.7</v>
      </c>
      <c r="K32" s="148" t="s">
        <v>7</v>
      </c>
      <c r="L32" s="319" t="s">
        <v>500</v>
      </c>
      <c r="M32" s="319"/>
      <c r="N32" s="319"/>
    </row>
    <row r="33" spans="1:14">
      <c r="A33" s="148">
        <v>2</v>
      </c>
      <c r="B33" s="318">
        <v>0.42708333333333331</v>
      </c>
      <c r="C33" s="318"/>
      <c r="D33" s="319" t="s">
        <v>56</v>
      </c>
      <c r="E33" s="148" t="s">
        <v>8</v>
      </c>
      <c r="F33" s="319" t="s">
        <v>411</v>
      </c>
      <c r="G33" s="319" t="s">
        <v>729</v>
      </c>
      <c r="H33" s="322">
        <v>1997</v>
      </c>
      <c r="I33" s="148" t="s">
        <v>32</v>
      </c>
      <c r="J33" s="148">
        <v>66.8</v>
      </c>
      <c r="K33" s="148" t="s">
        <v>7</v>
      </c>
      <c r="L33" s="319" t="s">
        <v>512</v>
      </c>
      <c r="M33" s="319"/>
      <c r="N33" s="319"/>
    </row>
    <row r="34" spans="1:14">
      <c r="A34" s="148">
        <v>2</v>
      </c>
      <c r="B34" s="318">
        <v>0.4375</v>
      </c>
      <c r="C34" s="318"/>
      <c r="D34" s="319" t="s">
        <v>56</v>
      </c>
      <c r="E34" s="148" t="s">
        <v>9</v>
      </c>
      <c r="F34" s="319" t="s">
        <v>415</v>
      </c>
      <c r="G34" s="319" t="s">
        <v>849</v>
      </c>
      <c r="H34" s="322">
        <v>1981</v>
      </c>
      <c r="I34" s="148" t="s">
        <v>27</v>
      </c>
      <c r="J34" s="148">
        <v>68.2</v>
      </c>
      <c r="K34" s="148" t="s">
        <v>7</v>
      </c>
      <c r="L34" s="319" t="s">
        <v>962</v>
      </c>
      <c r="M34" s="319"/>
      <c r="N34" s="319"/>
    </row>
    <row r="35" spans="1:14">
      <c r="A35" s="148">
        <v>2</v>
      </c>
      <c r="B35" s="318">
        <v>0.44791666666666669</v>
      </c>
      <c r="C35" s="318"/>
      <c r="D35" s="319" t="s">
        <v>56</v>
      </c>
      <c r="E35" s="148" t="s">
        <v>13</v>
      </c>
      <c r="F35" s="319" t="s">
        <v>411</v>
      </c>
      <c r="G35" s="319" t="s">
        <v>731</v>
      </c>
      <c r="H35" s="322">
        <v>1996</v>
      </c>
      <c r="I35" s="148" t="s">
        <v>32</v>
      </c>
      <c r="J35" s="148">
        <v>77.3</v>
      </c>
      <c r="K35" s="148" t="s">
        <v>7</v>
      </c>
      <c r="L35" s="319" t="s">
        <v>513</v>
      </c>
      <c r="M35" s="319"/>
      <c r="N35" s="319"/>
    </row>
    <row r="36" spans="1:14">
      <c r="A36" s="148">
        <v>2</v>
      </c>
      <c r="B36" s="318">
        <v>0.45833333333333331</v>
      </c>
      <c r="C36" s="318"/>
      <c r="D36" s="319" t="s">
        <v>56</v>
      </c>
      <c r="E36" s="148" t="s">
        <v>17</v>
      </c>
      <c r="F36" s="319" t="s">
        <v>411</v>
      </c>
      <c r="G36" s="319" t="s">
        <v>732</v>
      </c>
      <c r="H36" s="322">
        <v>1998</v>
      </c>
      <c r="I36" s="148" t="s">
        <v>32</v>
      </c>
      <c r="J36" s="148">
        <v>84</v>
      </c>
      <c r="K36" s="148" t="s">
        <v>7</v>
      </c>
      <c r="L36" s="319" t="s">
        <v>514</v>
      </c>
      <c r="M36" s="319"/>
      <c r="N36" s="319"/>
    </row>
    <row r="37" spans="1:14">
      <c r="A37" s="148">
        <v>2</v>
      </c>
      <c r="B37" s="318">
        <v>0.46875</v>
      </c>
      <c r="C37" s="318"/>
      <c r="D37" s="319" t="s">
        <v>56</v>
      </c>
      <c r="E37" s="148" t="s">
        <v>17</v>
      </c>
      <c r="F37" s="319" t="s">
        <v>415</v>
      </c>
      <c r="G37" s="319" t="s">
        <v>304</v>
      </c>
      <c r="H37" s="322">
        <v>1992</v>
      </c>
      <c r="I37" s="148" t="s">
        <v>32</v>
      </c>
      <c r="J37" s="148">
        <v>80.400000000000006</v>
      </c>
      <c r="K37" s="148" t="s">
        <v>7</v>
      </c>
      <c r="L37" s="319" t="s">
        <v>1003</v>
      </c>
      <c r="M37" s="319"/>
      <c r="N37" s="319"/>
    </row>
    <row r="38" spans="1:14">
      <c r="A38" s="148">
        <v>2</v>
      </c>
      <c r="B38" s="318">
        <v>0.47916666666666669</v>
      </c>
      <c r="C38" s="318"/>
      <c r="D38" s="319" t="s">
        <v>56</v>
      </c>
      <c r="E38" s="148" t="s">
        <v>21</v>
      </c>
      <c r="F38" s="319" t="s">
        <v>415</v>
      </c>
      <c r="G38" s="319" t="s">
        <v>451</v>
      </c>
      <c r="H38" s="322">
        <v>1980</v>
      </c>
      <c r="I38" s="148" t="s">
        <v>16</v>
      </c>
      <c r="J38" s="148">
        <v>90.1</v>
      </c>
      <c r="K38" s="148" t="s">
        <v>7</v>
      </c>
      <c r="L38" s="319" t="s">
        <v>962</v>
      </c>
      <c r="M38" s="319"/>
      <c r="N38" s="319"/>
    </row>
    <row r="39" spans="1:14">
      <c r="A39" s="148">
        <v>2</v>
      </c>
      <c r="B39" s="318">
        <v>0.48958333333333331</v>
      </c>
      <c r="C39" s="318"/>
      <c r="D39" s="319" t="s">
        <v>56</v>
      </c>
      <c r="E39" s="148" t="s">
        <v>19</v>
      </c>
      <c r="F39" s="319" t="s">
        <v>411</v>
      </c>
      <c r="G39" s="319" t="s">
        <v>734</v>
      </c>
      <c r="H39" s="322">
        <v>1995</v>
      </c>
      <c r="I39" s="148" t="s">
        <v>32</v>
      </c>
      <c r="J39" s="148">
        <v>95.2</v>
      </c>
      <c r="K39" s="148" t="s">
        <v>7</v>
      </c>
      <c r="L39" s="319" t="s">
        <v>516</v>
      </c>
      <c r="M39" s="319"/>
      <c r="N39" s="319"/>
    </row>
    <row r="40" spans="1:14">
      <c r="A40" s="148">
        <v>2</v>
      </c>
      <c r="B40" s="318">
        <v>0.5</v>
      </c>
      <c r="C40" s="318"/>
      <c r="D40" s="319" t="s">
        <v>567</v>
      </c>
      <c r="E40" s="148"/>
      <c r="F40" s="319" t="s">
        <v>411</v>
      </c>
      <c r="G40" s="319" t="s">
        <v>27</v>
      </c>
      <c r="H40" s="322"/>
      <c r="I40" s="148" t="s">
        <v>27</v>
      </c>
      <c r="J40" s="148"/>
      <c r="K40" s="148" t="s">
        <v>7</v>
      </c>
      <c r="L40" s="319" t="s">
        <v>962</v>
      </c>
      <c r="M40" s="319"/>
      <c r="N40" s="319"/>
    </row>
    <row r="41" spans="1:14">
      <c r="A41" s="148">
        <v>2</v>
      </c>
      <c r="B41" s="318">
        <v>0.52083333333333337</v>
      </c>
      <c r="C41" s="318">
        <v>0.625</v>
      </c>
      <c r="D41" s="319" t="s">
        <v>55</v>
      </c>
      <c r="E41" s="148" t="s">
        <v>4</v>
      </c>
      <c r="F41" s="319" t="s">
        <v>415</v>
      </c>
      <c r="G41" s="319" t="s">
        <v>745</v>
      </c>
      <c r="H41" s="322">
        <v>1991</v>
      </c>
      <c r="I41" s="148" t="s">
        <v>32</v>
      </c>
      <c r="J41" s="148">
        <v>62.4</v>
      </c>
      <c r="K41" s="148" t="s">
        <v>5</v>
      </c>
      <c r="L41" s="319" t="s">
        <v>266</v>
      </c>
      <c r="M41" s="319"/>
      <c r="N41" s="319"/>
    </row>
    <row r="42" spans="1:14">
      <c r="A42" s="148">
        <v>2</v>
      </c>
      <c r="B42" s="318">
        <v>0.53125</v>
      </c>
      <c r="C42" s="318">
        <v>0.63541666666666663</v>
      </c>
      <c r="D42" s="319" t="s">
        <v>55</v>
      </c>
      <c r="E42" s="148" t="s">
        <v>13</v>
      </c>
      <c r="F42" s="319" t="s">
        <v>415</v>
      </c>
      <c r="G42" s="319" t="s">
        <v>750</v>
      </c>
      <c r="H42" s="322">
        <v>1973</v>
      </c>
      <c r="I42" s="148" t="s">
        <v>24</v>
      </c>
      <c r="J42" s="148">
        <v>73.900000000000006</v>
      </c>
      <c r="K42" s="148" t="s">
        <v>5</v>
      </c>
      <c r="L42" s="319" t="s">
        <v>132</v>
      </c>
      <c r="M42" s="319"/>
      <c r="N42" s="319"/>
    </row>
    <row r="43" spans="1:14">
      <c r="A43" s="148">
        <v>2</v>
      </c>
      <c r="B43" s="318">
        <v>0.54166666666666663</v>
      </c>
      <c r="C43" s="318">
        <v>0.64583333333333337</v>
      </c>
      <c r="D43" s="319" t="s">
        <v>55</v>
      </c>
      <c r="E43" s="148" t="s">
        <v>13</v>
      </c>
      <c r="F43" s="319" t="s">
        <v>415</v>
      </c>
      <c r="G43" s="319" t="s">
        <v>588</v>
      </c>
      <c r="H43" s="322">
        <v>1978</v>
      </c>
      <c r="I43" s="148" t="s">
        <v>18</v>
      </c>
      <c r="J43" s="148">
        <v>74.5</v>
      </c>
      <c r="K43" s="148" t="s">
        <v>5</v>
      </c>
      <c r="L43" s="319" t="s">
        <v>962</v>
      </c>
      <c r="M43" s="319"/>
      <c r="N43" s="319"/>
    </row>
    <row r="44" spans="1:14">
      <c r="A44" s="148">
        <v>2</v>
      </c>
      <c r="B44" s="318">
        <v>0.55208333333333337</v>
      </c>
      <c r="C44" s="318">
        <v>0.65625</v>
      </c>
      <c r="D44" s="319" t="s">
        <v>55</v>
      </c>
      <c r="E44" s="148" t="s">
        <v>17</v>
      </c>
      <c r="F44" s="319" t="s">
        <v>415</v>
      </c>
      <c r="G44" s="319" t="s">
        <v>741</v>
      </c>
      <c r="H44" s="322">
        <v>1987</v>
      </c>
      <c r="I44" s="148" t="s">
        <v>32</v>
      </c>
      <c r="J44" s="148">
        <v>84.6</v>
      </c>
      <c r="K44" s="148" t="s">
        <v>5</v>
      </c>
      <c r="L44" s="319" t="s">
        <v>266</v>
      </c>
      <c r="M44" s="319"/>
      <c r="N44" s="319"/>
    </row>
    <row r="45" spans="1:14">
      <c r="A45" s="148">
        <v>2</v>
      </c>
      <c r="B45" s="318">
        <v>0.5625</v>
      </c>
      <c r="C45" s="318">
        <v>0.66666666666666663</v>
      </c>
      <c r="D45" s="319" t="s">
        <v>55</v>
      </c>
      <c r="E45" s="148" t="s">
        <v>21</v>
      </c>
      <c r="F45" s="319" t="s">
        <v>415</v>
      </c>
      <c r="G45" s="319" t="s">
        <v>480</v>
      </c>
      <c r="H45" s="322">
        <v>1988</v>
      </c>
      <c r="I45" s="148" t="s">
        <v>31</v>
      </c>
      <c r="J45" s="148">
        <v>86.5</v>
      </c>
      <c r="K45" s="148" t="s">
        <v>5</v>
      </c>
      <c r="L45" s="319" t="s">
        <v>962</v>
      </c>
      <c r="M45" s="319"/>
      <c r="N45" s="319"/>
    </row>
    <row r="46" spans="1:14">
      <c r="A46" s="148">
        <v>2</v>
      </c>
      <c r="B46" s="318">
        <v>0.57291666666666663</v>
      </c>
      <c r="C46" s="318">
        <v>0.67708333333333337</v>
      </c>
      <c r="D46" s="319" t="s">
        <v>55</v>
      </c>
      <c r="E46" s="148" t="s">
        <v>21</v>
      </c>
      <c r="F46" s="319" t="s">
        <v>415</v>
      </c>
      <c r="G46" s="319" t="s">
        <v>590</v>
      </c>
      <c r="H46" s="322">
        <v>1976</v>
      </c>
      <c r="I46" s="148" t="s">
        <v>18</v>
      </c>
      <c r="J46" s="148">
        <v>94</v>
      </c>
      <c r="K46" s="148" t="s">
        <v>5</v>
      </c>
      <c r="L46" s="319" t="s">
        <v>962</v>
      </c>
      <c r="M46" s="319"/>
      <c r="N46" s="319"/>
    </row>
    <row r="47" spans="1:14">
      <c r="A47" s="148"/>
      <c r="B47" s="318"/>
      <c r="C47" s="318"/>
      <c r="D47" s="319"/>
      <c r="E47" s="148" t="s">
        <v>464</v>
      </c>
      <c r="F47" s="319" t="s">
        <v>12</v>
      </c>
      <c r="G47" s="319" t="s">
        <v>590</v>
      </c>
      <c r="H47" s="322">
        <v>1976</v>
      </c>
      <c r="I47" s="148" t="s">
        <v>18</v>
      </c>
      <c r="J47" s="148">
        <v>94</v>
      </c>
      <c r="K47" s="148" t="s">
        <v>5</v>
      </c>
      <c r="L47" s="319" t="s">
        <v>962</v>
      </c>
      <c r="M47" s="319"/>
      <c r="N47" s="319"/>
    </row>
    <row r="48" spans="1:14">
      <c r="A48" s="148">
        <v>2</v>
      </c>
      <c r="B48" s="318">
        <v>0.58333333333333337</v>
      </c>
      <c r="C48" s="318"/>
      <c r="D48" s="319" t="s">
        <v>57</v>
      </c>
      <c r="E48" s="148" t="s">
        <v>2</v>
      </c>
      <c r="F48" s="319" t="s">
        <v>414</v>
      </c>
      <c r="G48" s="319" t="s">
        <v>868</v>
      </c>
      <c r="H48" s="322">
        <v>1979</v>
      </c>
      <c r="I48" s="148" t="s">
        <v>20</v>
      </c>
      <c r="J48" s="148">
        <v>52.1</v>
      </c>
      <c r="K48" s="148" t="s">
        <v>3</v>
      </c>
      <c r="L48" s="319" t="s">
        <v>962</v>
      </c>
      <c r="M48" s="319"/>
      <c r="N48" s="319"/>
    </row>
    <row r="49" spans="1:14">
      <c r="A49" s="148"/>
      <c r="B49" s="318"/>
      <c r="C49" s="318"/>
      <c r="D49" s="319"/>
      <c r="E49" s="148" t="s">
        <v>4</v>
      </c>
      <c r="F49" s="319" t="s">
        <v>15</v>
      </c>
      <c r="G49" s="319" t="s">
        <v>868</v>
      </c>
      <c r="H49" s="322">
        <v>1979</v>
      </c>
      <c r="I49" s="148" t="s">
        <v>20</v>
      </c>
      <c r="J49" s="148">
        <v>52.1</v>
      </c>
      <c r="K49" s="148" t="s">
        <v>3</v>
      </c>
      <c r="L49" s="319" t="s">
        <v>962</v>
      </c>
      <c r="M49" s="319"/>
      <c r="N49" s="319"/>
    </row>
    <row r="50" spans="1:14">
      <c r="A50" s="148">
        <v>2</v>
      </c>
      <c r="B50" s="318">
        <v>0.59375</v>
      </c>
      <c r="C50" s="318"/>
      <c r="D50" s="319" t="s">
        <v>57</v>
      </c>
      <c r="E50" s="148" t="s">
        <v>4</v>
      </c>
      <c r="F50" s="319" t="s">
        <v>414</v>
      </c>
      <c r="G50" s="319" t="s">
        <v>759</v>
      </c>
      <c r="H50" s="322">
        <v>1974</v>
      </c>
      <c r="I50" s="148" t="s">
        <v>24</v>
      </c>
      <c r="J50" s="148">
        <v>61.5</v>
      </c>
      <c r="K50" s="148" t="s">
        <v>3</v>
      </c>
      <c r="L50" s="319" t="s">
        <v>132</v>
      </c>
      <c r="M50" s="319"/>
      <c r="N50" s="319"/>
    </row>
    <row r="51" spans="1:14">
      <c r="A51" s="148"/>
      <c r="B51" s="318"/>
      <c r="C51" s="318"/>
      <c r="D51" s="319"/>
      <c r="E51" s="148"/>
      <c r="F51" s="319" t="s">
        <v>15</v>
      </c>
      <c r="G51" s="319" t="s">
        <v>759</v>
      </c>
      <c r="H51" s="322">
        <v>1974</v>
      </c>
      <c r="I51" s="148" t="s">
        <v>24</v>
      </c>
      <c r="J51" s="148">
        <v>61.5</v>
      </c>
      <c r="K51" s="148" t="s">
        <v>3</v>
      </c>
      <c r="L51" s="319" t="s">
        <v>132</v>
      </c>
      <c r="M51" s="319"/>
      <c r="N51" s="319"/>
    </row>
    <row r="52" spans="1:14">
      <c r="A52" s="148">
        <v>2</v>
      </c>
      <c r="B52" s="318">
        <v>0.60416666666666663</v>
      </c>
      <c r="C52" s="318"/>
      <c r="D52" s="319" t="s">
        <v>57</v>
      </c>
      <c r="E52" s="148" t="s">
        <v>8</v>
      </c>
      <c r="F52" s="319" t="s">
        <v>414</v>
      </c>
      <c r="G52" s="319" t="s">
        <v>579</v>
      </c>
      <c r="H52" s="322">
        <v>1976</v>
      </c>
      <c r="I52" s="148" t="s">
        <v>18</v>
      </c>
      <c r="J52" s="148">
        <v>65.5</v>
      </c>
      <c r="K52" s="148" t="s">
        <v>3</v>
      </c>
      <c r="L52" s="319" t="s">
        <v>962</v>
      </c>
      <c r="M52" s="319"/>
      <c r="N52" s="319"/>
    </row>
    <row r="53" spans="1:14">
      <c r="A53" s="148"/>
      <c r="B53" s="318"/>
      <c r="C53" s="318"/>
      <c r="D53" s="319"/>
      <c r="E53" s="148"/>
      <c r="F53" s="319" t="s">
        <v>15</v>
      </c>
      <c r="G53" s="319" t="s">
        <v>579</v>
      </c>
      <c r="H53" s="322">
        <v>1976</v>
      </c>
      <c r="I53" s="148" t="s">
        <v>18</v>
      </c>
      <c r="J53" s="148">
        <v>65.5</v>
      </c>
      <c r="K53" s="148" t="s">
        <v>3</v>
      </c>
      <c r="L53" s="319" t="s">
        <v>962</v>
      </c>
      <c r="M53" s="319"/>
      <c r="N53" s="319"/>
    </row>
    <row r="54" spans="1:14">
      <c r="A54" s="148">
        <v>2</v>
      </c>
      <c r="B54" s="318">
        <v>0.61458333333333337</v>
      </c>
      <c r="C54" s="318"/>
      <c r="D54" s="319" t="s">
        <v>57</v>
      </c>
      <c r="E54" s="148" t="s">
        <v>6</v>
      </c>
      <c r="F54" s="319" t="s">
        <v>414</v>
      </c>
      <c r="G54" s="319" t="s">
        <v>581</v>
      </c>
      <c r="H54" s="322">
        <v>1987</v>
      </c>
      <c r="I54" s="148" t="s">
        <v>18</v>
      </c>
      <c r="J54" s="148">
        <v>110.6</v>
      </c>
      <c r="K54" s="148" t="s">
        <v>3</v>
      </c>
      <c r="L54" s="319" t="s">
        <v>598</v>
      </c>
      <c r="M54" s="319"/>
      <c r="N54" s="319"/>
    </row>
    <row r="55" spans="1:14">
      <c r="A55" s="148">
        <v>2</v>
      </c>
      <c r="B55" s="318">
        <v>0.6875</v>
      </c>
      <c r="C55" s="318">
        <v>0.76041666666666663</v>
      </c>
      <c r="D55" s="319" t="s">
        <v>55</v>
      </c>
      <c r="E55" s="148" t="s">
        <v>464</v>
      </c>
      <c r="F55" s="319" t="s">
        <v>12</v>
      </c>
      <c r="G55" s="319" t="s">
        <v>483</v>
      </c>
      <c r="H55" s="322">
        <v>1973</v>
      </c>
      <c r="I55" s="148" t="s">
        <v>31</v>
      </c>
      <c r="J55" s="148">
        <v>94.1</v>
      </c>
      <c r="K55" s="148" t="s">
        <v>5</v>
      </c>
      <c r="L55" s="319" t="s">
        <v>249</v>
      </c>
      <c r="M55" s="319"/>
      <c r="N55" s="319"/>
    </row>
    <row r="56" spans="1:14">
      <c r="A56" s="148">
        <v>2</v>
      </c>
      <c r="B56" s="318">
        <v>0.69791666666666663</v>
      </c>
      <c r="C56" s="318">
        <v>0.77083333333333337</v>
      </c>
      <c r="D56" s="319" t="s">
        <v>55</v>
      </c>
      <c r="E56" s="148" t="s">
        <v>9</v>
      </c>
      <c r="F56" s="319" t="s">
        <v>12</v>
      </c>
      <c r="G56" s="319" t="s">
        <v>865</v>
      </c>
      <c r="H56" s="322">
        <v>1963</v>
      </c>
      <c r="I56" s="148" t="s">
        <v>27</v>
      </c>
      <c r="J56" s="148">
        <v>71.8</v>
      </c>
      <c r="K56" s="148" t="s">
        <v>5</v>
      </c>
      <c r="L56" s="319" t="s">
        <v>962</v>
      </c>
      <c r="M56" s="319"/>
      <c r="N56" s="319"/>
    </row>
    <row r="57" spans="1:14">
      <c r="A57" s="148">
        <v>2</v>
      </c>
      <c r="B57" s="318">
        <v>0.70833333333333337</v>
      </c>
      <c r="C57" s="318">
        <v>0.78125</v>
      </c>
      <c r="D57" s="319" t="s">
        <v>55</v>
      </c>
      <c r="E57" s="148" t="s">
        <v>464</v>
      </c>
      <c r="F57" s="319" t="s">
        <v>12</v>
      </c>
      <c r="G57" s="319" t="s">
        <v>863</v>
      </c>
      <c r="H57" s="322">
        <v>1953</v>
      </c>
      <c r="I57" s="148" t="s">
        <v>27</v>
      </c>
      <c r="J57" s="148">
        <v>101.2</v>
      </c>
      <c r="K57" s="148" t="s">
        <v>3</v>
      </c>
      <c r="L57" s="319" t="s">
        <v>962</v>
      </c>
      <c r="M57" s="319"/>
      <c r="N57" s="319"/>
    </row>
    <row r="58" spans="1:14">
      <c r="A58" s="148">
        <v>2</v>
      </c>
      <c r="B58" s="318">
        <v>0.71875</v>
      </c>
      <c r="C58" s="318">
        <v>0.79166666666666663</v>
      </c>
      <c r="D58" s="319" t="s">
        <v>55</v>
      </c>
      <c r="E58" s="148" t="s">
        <v>17</v>
      </c>
      <c r="F58" s="319" t="s">
        <v>12</v>
      </c>
      <c r="G58" s="319" t="s">
        <v>832</v>
      </c>
      <c r="H58" s="322">
        <v>1943</v>
      </c>
      <c r="I58" s="148" t="s">
        <v>26</v>
      </c>
      <c r="J58" s="148">
        <v>78.5</v>
      </c>
      <c r="K58" s="148" t="s">
        <v>437</v>
      </c>
      <c r="L58" s="319" t="s">
        <v>471</v>
      </c>
      <c r="M58" s="319"/>
      <c r="N58" s="319"/>
    </row>
    <row r="59" spans="1:14">
      <c r="A59" s="148">
        <v>2</v>
      </c>
      <c r="B59" s="318">
        <v>0.72916666666666663</v>
      </c>
      <c r="C59" s="318"/>
      <c r="D59" s="319" t="s">
        <v>57</v>
      </c>
      <c r="E59" s="148" t="s">
        <v>6</v>
      </c>
      <c r="F59" s="319" t="s">
        <v>15</v>
      </c>
      <c r="G59" s="319" t="s">
        <v>487</v>
      </c>
      <c r="H59" s="322">
        <v>1979</v>
      </c>
      <c r="I59" s="148" t="s">
        <v>31</v>
      </c>
      <c r="J59" s="148">
        <v>72.3</v>
      </c>
      <c r="K59" s="148" t="s">
        <v>3</v>
      </c>
      <c r="L59" s="319" t="s">
        <v>492</v>
      </c>
      <c r="M59" s="319"/>
      <c r="N59" s="319"/>
    </row>
    <row r="60" spans="1:14">
      <c r="A60" s="148">
        <v>2</v>
      </c>
      <c r="B60" s="318">
        <v>0.73958333333333337</v>
      </c>
      <c r="C60" s="318"/>
      <c r="D60" s="319" t="s">
        <v>57</v>
      </c>
      <c r="E60" s="148" t="s">
        <v>8</v>
      </c>
      <c r="F60" s="319" t="s">
        <v>15</v>
      </c>
      <c r="G60" s="319" t="s">
        <v>446</v>
      </c>
      <c r="H60" s="322">
        <v>1961</v>
      </c>
      <c r="I60" s="148" t="s">
        <v>14</v>
      </c>
      <c r="J60" s="148">
        <v>60.6</v>
      </c>
      <c r="K60" s="148" t="s">
        <v>437</v>
      </c>
      <c r="L60" s="319" t="s">
        <v>449</v>
      </c>
      <c r="M60" s="319"/>
      <c r="N60" s="319"/>
    </row>
    <row r="61" spans="1:14">
      <c r="A61" s="148">
        <v>2</v>
      </c>
      <c r="B61" s="318">
        <v>0.75</v>
      </c>
      <c r="C61" s="318"/>
      <c r="D61" s="319" t="s">
        <v>976</v>
      </c>
      <c r="E61" s="148"/>
      <c r="F61" s="319" t="s">
        <v>415</v>
      </c>
      <c r="G61" s="319" t="s">
        <v>32</v>
      </c>
      <c r="H61" s="322"/>
      <c r="I61" s="148" t="s">
        <v>32</v>
      </c>
      <c r="J61" s="148" t="s">
        <v>979</v>
      </c>
      <c r="K61" s="148" t="s">
        <v>5</v>
      </c>
      <c r="L61" s="319" t="s">
        <v>962</v>
      </c>
      <c r="M61" s="319"/>
      <c r="N61" s="319"/>
    </row>
    <row r="62" spans="1:14" ht="30">
      <c r="A62" s="313" t="s">
        <v>62</v>
      </c>
      <c r="B62" s="314" t="s">
        <v>981</v>
      </c>
      <c r="C62" s="314" t="s">
        <v>980</v>
      </c>
      <c r="D62" s="315" t="s">
        <v>52</v>
      </c>
      <c r="E62" s="313" t="s">
        <v>51</v>
      </c>
      <c r="F62" s="316" t="s">
        <v>49</v>
      </c>
      <c r="G62" s="315" t="s">
        <v>50</v>
      </c>
      <c r="H62" s="313" t="s">
        <v>418</v>
      </c>
      <c r="I62" s="313" t="s">
        <v>60</v>
      </c>
      <c r="J62" s="313" t="s">
        <v>59</v>
      </c>
      <c r="K62" s="317" t="s">
        <v>53</v>
      </c>
      <c r="L62" s="316" t="s">
        <v>54</v>
      </c>
      <c r="M62" s="317" t="s">
        <v>1000</v>
      </c>
      <c r="N62" s="317" t="s">
        <v>424</v>
      </c>
    </row>
    <row r="63" spans="1:14">
      <c r="A63" s="148">
        <v>3</v>
      </c>
      <c r="B63" s="318">
        <v>0.38541666666666669</v>
      </c>
      <c r="C63" s="318"/>
      <c r="D63" s="319" t="s">
        <v>56</v>
      </c>
      <c r="E63" s="148" t="s">
        <v>2</v>
      </c>
      <c r="F63" s="319" t="s">
        <v>414</v>
      </c>
      <c r="G63" s="319" t="s">
        <v>573</v>
      </c>
      <c r="H63" s="322">
        <v>1984</v>
      </c>
      <c r="I63" s="148" t="s">
        <v>18</v>
      </c>
      <c r="J63" s="148">
        <v>51.8</v>
      </c>
      <c r="K63" s="148" t="s">
        <v>5</v>
      </c>
      <c r="L63" s="319" t="s">
        <v>595</v>
      </c>
      <c r="M63" s="319"/>
      <c r="N63" s="319"/>
    </row>
    <row r="64" spans="1:14">
      <c r="A64" s="148">
        <v>3</v>
      </c>
      <c r="B64" s="318">
        <v>0.39583333333333331</v>
      </c>
      <c r="C64" s="318"/>
      <c r="D64" s="319" t="s">
        <v>56</v>
      </c>
      <c r="E64" s="148" t="s">
        <v>6</v>
      </c>
      <c r="F64" s="319" t="s">
        <v>410</v>
      </c>
      <c r="G64" s="319" t="s">
        <v>792</v>
      </c>
      <c r="H64" s="322">
        <v>1999</v>
      </c>
      <c r="I64" s="148" t="s">
        <v>28</v>
      </c>
      <c r="J64" s="148">
        <v>77.7</v>
      </c>
      <c r="K64" s="148" t="s">
        <v>5</v>
      </c>
      <c r="L64" s="319" t="s">
        <v>808</v>
      </c>
      <c r="M64" s="319"/>
      <c r="N64" s="319"/>
    </row>
    <row r="65" spans="1:14">
      <c r="A65" s="148">
        <v>3</v>
      </c>
      <c r="B65" s="318">
        <v>0.40625</v>
      </c>
      <c r="C65" s="318"/>
      <c r="D65" s="319" t="s">
        <v>56</v>
      </c>
      <c r="E65" s="148" t="s">
        <v>6</v>
      </c>
      <c r="F65" s="319" t="s">
        <v>414</v>
      </c>
      <c r="G65" s="319" t="s">
        <v>575</v>
      </c>
      <c r="H65" s="322">
        <v>1985</v>
      </c>
      <c r="I65" s="148" t="s">
        <v>18</v>
      </c>
      <c r="J65" s="148">
        <v>73.2</v>
      </c>
      <c r="K65" s="148" t="s">
        <v>5</v>
      </c>
      <c r="L65" s="319" t="s">
        <v>962</v>
      </c>
      <c r="M65" s="319"/>
      <c r="N65" s="319"/>
    </row>
    <row r="66" spans="1:14">
      <c r="A66" s="148">
        <v>3</v>
      </c>
      <c r="B66" s="318">
        <v>0.41666666666666669</v>
      </c>
      <c r="C66" s="318"/>
      <c r="D66" s="319" t="s">
        <v>56</v>
      </c>
      <c r="E66" s="148" t="s">
        <v>4</v>
      </c>
      <c r="F66" s="319" t="s">
        <v>415</v>
      </c>
      <c r="G66" s="319" t="s">
        <v>536</v>
      </c>
      <c r="H66" s="322">
        <v>1994</v>
      </c>
      <c r="I66" s="148" t="s">
        <v>36</v>
      </c>
      <c r="J66" s="148">
        <v>61.8</v>
      </c>
      <c r="K66" s="148" t="s">
        <v>7</v>
      </c>
      <c r="L66" s="319" t="s">
        <v>555</v>
      </c>
      <c r="M66" s="319"/>
      <c r="N66" s="319"/>
    </row>
    <row r="67" spans="1:14">
      <c r="A67" s="148">
        <v>3</v>
      </c>
      <c r="B67" s="318">
        <v>0.42708333333333331</v>
      </c>
      <c r="C67" s="318"/>
      <c r="D67" s="319" t="s">
        <v>56</v>
      </c>
      <c r="E67" s="148" t="s">
        <v>8</v>
      </c>
      <c r="F67" s="319" t="s">
        <v>415</v>
      </c>
      <c r="G67" s="319" t="s">
        <v>191</v>
      </c>
      <c r="H67" s="322">
        <v>1986</v>
      </c>
      <c r="I67" s="148" t="s">
        <v>27</v>
      </c>
      <c r="J67" s="148">
        <v>66</v>
      </c>
      <c r="K67" s="148" t="s">
        <v>7</v>
      </c>
      <c r="L67" s="319" t="s">
        <v>962</v>
      </c>
      <c r="M67" s="319"/>
      <c r="N67" s="319"/>
    </row>
    <row r="68" spans="1:14">
      <c r="A68" s="148">
        <v>3</v>
      </c>
      <c r="B68" s="318">
        <v>0.4375</v>
      </c>
      <c r="C68" s="318"/>
      <c r="D68" s="319" t="s">
        <v>56</v>
      </c>
      <c r="E68" s="148" t="s">
        <v>9</v>
      </c>
      <c r="F68" s="319" t="s">
        <v>415</v>
      </c>
      <c r="G68" s="319" t="s">
        <v>367</v>
      </c>
      <c r="H68" s="322">
        <v>1992</v>
      </c>
      <c r="I68" s="148" t="s">
        <v>36</v>
      </c>
      <c r="J68" s="148">
        <v>72.400000000000006</v>
      </c>
      <c r="K68" s="148" t="s">
        <v>7</v>
      </c>
      <c r="L68" s="319" t="s">
        <v>557</v>
      </c>
      <c r="M68" s="319"/>
      <c r="N68" s="319"/>
    </row>
    <row r="69" spans="1:14">
      <c r="A69" s="148">
        <v>3</v>
      </c>
      <c r="B69" s="318">
        <v>0.44791666666666669</v>
      </c>
      <c r="C69" s="318"/>
      <c r="D69" s="319" t="s">
        <v>56</v>
      </c>
      <c r="E69" s="148" t="s">
        <v>13</v>
      </c>
      <c r="F69" s="319" t="s">
        <v>411</v>
      </c>
      <c r="G69" s="319" t="s">
        <v>214</v>
      </c>
      <c r="H69" s="322">
        <v>1995</v>
      </c>
      <c r="I69" s="148" t="s">
        <v>28</v>
      </c>
      <c r="J69" s="148">
        <v>77.400000000000006</v>
      </c>
      <c r="K69" s="148" t="s">
        <v>7</v>
      </c>
      <c r="L69" s="319" t="s">
        <v>800</v>
      </c>
      <c r="M69" s="319"/>
      <c r="N69" s="319"/>
    </row>
    <row r="70" spans="1:14">
      <c r="A70" s="148">
        <v>3</v>
      </c>
      <c r="B70" s="318">
        <v>0.45833333333333331</v>
      </c>
      <c r="C70" s="318"/>
      <c r="D70" s="319" t="s">
        <v>56</v>
      </c>
      <c r="E70" s="148" t="s">
        <v>17</v>
      </c>
      <c r="F70" s="319" t="s">
        <v>411</v>
      </c>
      <c r="G70" s="319" t="s">
        <v>539</v>
      </c>
      <c r="H70" s="322">
        <v>1999</v>
      </c>
      <c r="I70" s="148" t="s">
        <v>36</v>
      </c>
      <c r="J70" s="148">
        <v>83.1</v>
      </c>
      <c r="K70" s="148" t="s">
        <v>7</v>
      </c>
      <c r="L70" s="319" t="s">
        <v>560</v>
      </c>
      <c r="M70" s="319"/>
      <c r="N70" s="319"/>
    </row>
    <row r="71" spans="1:14">
      <c r="A71" s="148">
        <v>3</v>
      </c>
      <c r="B71" s="318">
        <v>0.46875</v>
      </c>
      <c r="C71" s="318"/>
      <c r="D71" s="319" t="s">
        <v>56</v>
      </c>
      <c r="E71" s="148" t="s">
        <v>17</v>
      </c>
      <c r="F71" s="319" t="s">
        <v>415</v>
      </c>
      <c r="G71" s="319" t="s">
        <v>532</v>
      </c>
      <c r="H71" s="322">
        <v>1989</v>
      </c>
      <c r="I71" s="148" t="s">
        <v>36</v>
      </c>
      <c r="J71" s="148">
        <v>82.2</v>
      </c>
      <c r="K71" s="148" t="s">
        <v>7</v>
      </c>
      <c r="L71" s="319" t="s">
        <v>549</v>
      </c>
      <c r="M71" s="319"/>
      <c r="N71" s="319"/>
    </row>
    <row r="72" spans="1:14">
      <c r="A72" s="148">
        <v>3</v>
      </c>
      <c r="B72" s="318">
        <v>0.47916666666666669</v>
      </c>
      <c r="C72" s="318"/>
      <c r="D72" s="319" t="s">
        <v>56</v>
      </c>
      <c r="E72" s="148" t="s">
        <v>21</v>
      </c>
      <c r="F72" s="319" t="s">
        <v>415</v>
      </c>
      <c r="G72" s="319" t="s">
        <v>720</v>
      </c>
      <c r="H72" s="322">
        <v>1978</v>
      </c>
      <c r="I72" s="148" t="s">
        <v>32</v>
      </c>
      <c r="J72" s="148">
        <v>90.5</v>
      </c>
      <c r="K72" s="148" t="s">
        <v>7</v>
      </c>
      <c r="L72" s="319" t="s">
        <v>500</v>
      </c>
      <c r="M72" s="319"/>
      <c r="N72" s="319"/>
    </row>
    <row r="73" spans="1:14">
      <c r="A73" s="148">
        <v>3</v>
      </c>
      <c r="B73" s="318">
        <v>0.48958333333333331</v>
      </c>
      <c r="C73" s="318"/>
      <c r="D73" s="319" t="s">
        <v>56</v>
      </c>
      <c r="E73" s="148" t="s">
        <v>19</v>
      </c>
      <c r="F73" s="319" t="s">
        <v>415</v>
      </c>
      <c r="G73" s="319" t="s">
        <v>852</v>
      </c>
      <c r="H73" s="322">
        <v>1973</v>
      </c>
      <c r="I73" s="148" t="s">
        <v>27</v>
      </c>
      <c r="J73" s="148">
        <v>101.2</v>
      </c>
      <c r="K73" s="148" t="s">
        <v>7</v>
      </c>
      <c r="L73" s="319" t="s">
        <v>962</v>
      </c>
      <c r="M73" s="319"/>
      <c r="N73" s="319"/>
    </row>
    <row r="74" spans="1:14">
      <c r="A74" s="148">
        <v>3</v>
      </c>
      <c r="B74" s="318">
        <v>0.5</v>
      </c>
      <c r="C74" s="318"/>
      <c r="D74" s="319" t="s">
        <v>567</v>
      </c>
      <c r="E74" s="148"/>
      <c r="F74" s="319" t="s">
        <v>415</v>
      </c>
      <c r="G74" s="319" t="s">
        <v>28</v>
      </c>
      <c r="H74" s="322"/>
      <c r="I74" s="148" t="s">
        <v>28</v>
      </c>
      <c r="J74" s="148"/>
      <c r="K74" s="148" t="s">
        <v>7</v>
      </c>
      <c r="L74" s="319" t="s">
        <v>962</v>
      </c>
      <c r="M74" s="319"/>
      <c r="N74" s="319"/>
    </row>
    <row r="75" spans="1:14">
      <c r="A75" s="148">
        <v>3</v>
      </c>
      <c r="B75" s="318">
        <v>0.52083333333333337</v>
      </c>
      <c r="C75" s="318">
        <v>0.625</v>
      </c>
      <c r="D75" s="319" t="s">
        <v>55</v>
      </c>
      <c r="E75" s="148" t="s">
        <v>8</v>
      </c>
      <c r="F75" s="319" t="s">
        <v>415</v>
      </c>
      <c r="G75" s="319" t="s">
        <v>790</v>
      </c>
      <c r="H75" s="322">
        <v>1990</v>
      </c>
      <c r="I75" s="148" t="s">
        <v>28</v>
      </c>
      <c r="J75" s="148">
        <v>66</v>
      </c>
      <c r="K75" s="148" t="s">
        <v>5</v>
      </c>
      <c r="L75" s="319" t="s">
        <v>802</v>
      </c>
      <c r="M75" s="319"/>
      <c r="N75" s="319"/>
    </row>
    <row r="76" spans="1:14">
      <c r="A76" s="148">
        <v>3</v>
      </c>
      <c r="B76" s="318">
        <v>0.53125</v>
      </c>
      <c r="C76" s="318">
        <v>0.63541666666666663</v>
      </c>
      <c r="D76" s="319" t="s">
        <v>55</v>
      </c>
      <c r="E76" s="148" t="s">
        <v>13</v>
      </c>
      <c r="F76" s="319" t="s">
        <v>415</v>
      </c>
      <c r="G76" s="319" t="s">
        <v>749</v>
      </c>
      <c r="H76" s="322">
        <v>1976</v>
      </c>
      <c r="I76" s="148" t="s">
        <v>24</v>
      </c>
      <c r="J76" s="148">
        <v>76.8</v>
      </c>
      <c r="K76" s="148" t="s">
        <v>5</v>
      </c>
      <c r="L76" s="319" t="s">
        <v>775</v>
      </c>
      <c r="M76" s="319"/>
      <c r="N76" s="319"/>
    </row>
    <row r="77" spans="1:14">
      <c r="A77" s="148">
        <v>3</v>
      </c>
      <c r="B77" s="318">
        <v>0.54166666666666663</v>
      </c>
      <c r="C77" s="318">
        <v>0.64583333333333337</v>
      </c>
      <c r="D77" s="319" t="s">
        <v>55</v>
      </c>
      <c r="E77" s="148" t="s">
        <v>13</v>
      </c>
      <c r="F77" s="319" t="s">
        <v>415</v>
      </c>
      <c r="G77" s="319" t="s">
        <v>781</v>
      </c>
      <c r="H77" s="322">
        <v>2000</v>
      </c>
      <c r="I77" s="148" t="s">
        <v>28</v>
      </c>
      <c r="J77" s="148">
        <v>74.900000000000006</v>
      </c>
      <c r="K77" s="148" t="s">
        <v>5</v>
      </c>
      <c r="L77" s="319" t="s">
        <v>801</v>
      </c>
      <c r="M77" s="319"/>
      <c r="N77" s="319"/>
    </row>
    <row r="78" spans="1:14">
      <c r="A78" s="148">
        <v>3</v>
      </c>
      <c r="B78" s="318">
        <v>0.55208333333333337</v>
      </c>
      <c r="C78" s="318">
        <v>0.65625</v>
      </c>
      <c r="D78" s="319" t="s">
        <v>55</v>
      </c>
      <c r="E78" s="148" t="s">
        <v>17</v>
      </c>
      <c r="F78" s="319" t="s">
        <v>415</v>
      </c>
      <c r="G78" s="319" t="s">
        <v>751</v>
      </c>
      <c r="H78" s="322">
        <v>1981</v>
      </c>
      <c r="I78" s="148" t="s">
        <v>24</v>
      </c>
      <c r="J78" s="148">
        <v>81</v>
      </c>
      <c r="K78" s="148" t="s">
        <v>5</v>
      </c>
      <c r="L78" s="319" t="s">
        <v>138</v>
      </c>
      <c r="M78" s="319"/>
      <c r="N78" s="319"/>
    </row>
    <row r="79" spans="1:14">
      <c r="A79" s="148">
        <v>3</v>
      </c>
      <c r="B79" s="318">
        <v>0.5625</v>
      </c>
      <c r="C79" s="318">
        <v>0.66666666666666663</v>
      </c>
      <c r="D79" s="319" t="s">
        <v>55</v>
      </c>
      <c r="E79" s="148" t="s">
        <v>21</v>
      </c>
      <c r="F79" s="319" t="s">
        <v>415</v>
      </c>
      <c r="G79" s="319" t="s">
        <v>753</v>
      </c>
      <c r="H79" s="322">
        <v>1975</v>
      </c>
      <c r="I79" s="148" t="s">
        <v>24</v>
      </c>
      <c r="J79" s="148">
        <v>89.3</v>
      </c>
      <c r="K79" s="148" t="s">
        <v>5</v>
      </c>
      <c r="L79" s="319" t="s">
        <v>132</v>
      </c>
      <c r="M79" s="319"/>
      <c r="N79" s="319"/>
    </row>
    <row r="80" spans="1:14">
      <c r="A80" s="148">
        <v>3</v>
      </c>
      <c r="B80" s="318">
        <v>0.57291666666666663</v>
      </c>
      <c r="C80" s="318">
        <v>0.67708333333333337</v>
      </c>
      <c r="D80" s="319" t="s">
        <v>55</v>
      </c>
      <c r="E80" s="148" t="s">
        <v>19</v>
      </c>
      <c r="F80" s="319" t="s">
        <v>415</v>
      </c>
      <c r="G80" s="319" t="s">
        <v>265</v>
      </c>
      <c r="H80" s="322">
        <v>1998</v>
      </c>
      <c r="I80" s="148" t="s">
        <v>32</v>
      </c>
      <c r="J80" s="148">
        <v>102.6</v>
      </c>
      <c r="K80" s="148" t="s">
        <v>5</v>
      </c>
      <c r="L80" s="319" t="s">
        <v>266</v>
      </c>
      <c r="M80" s="319"/>
      <c r="N80" s="319"/>
    </row>
    <row r="81" spans="1:14">
      <c r="A81" s="148">
        <v>3</v>
      </c>
      <c r="B81" s="318">
        <v>0.58333333333333337</v>
      </c>
      <c r="C81" s="318"/>
      <c r="D81" s="319" t="s">
        <v>57</v>
      </c>
      <c r="E81" s="148" t="s">
        <v>2</v>
      </c>
      <c r="F81" s="319" t="s">
        <v>414</v>
      </c>
      <c r="G81" s="319" t="s">
        <v>757</v>
      </c>
      <c r="H81" s="322">
        <v>1980</v>
      </c>
      <c r="I81" s="148" t="s">
        <v>24</v>
      </c>
      <c r="J81" s="148">
        <v>56.5</v>
      </c>
      <c r="K81" s="148" t="s">
        <v>3</v>
      </c>
      <c r="L81" s="319" t="s">
        <v>159</v>
      </c>
      <c r="M81" s="319"/>
      <c r="N81" s="319"/>
    </row>
    <row r="82" spans="1:14">
      <c r="A82" s="148">
        <v>3</v>
      </c>
      <c r="B82" s="318">
        <v>0.59375</v>
      </c>
      <c r="C82" s="318"/>
      <c r="D82" s="319" t="s">
        <v>57</v>
      </c>
      <c r="E82" s="148" t="s">
        <v>4</v>
      </c>
      <c r="F82" s="319" t="s">
        <v>414</v>
      </c>
      <c r="G82" s="319" t="s">
        <v>486</v>
      </c>
      <c r="H82" s="322">
        <v>1994</v>
      </c>
      <c r="I82" s="148" t="s">
        <v>31</v>
      </c>
      <c r="J82" s="148">
        <v>61.3</v>
      </c>
      <c r="K82" s="148" t="s">
        <v>3</v>
      </c>
      <c r="L82" s="319" t="s">
        <v>491</v>
      </c>
      <c r="M82" s="319"/>
      <c r="N82" s="319"/>
    </row>
    <row r="83" spans="1:14">
      <c r="A83" s="148">
        <v>3</v>
      </c>
      <c r="B83" s="318">
        <v>0.60416666666666663</v>
      </c>
      <c r="C83" s="318"/>
      <c r="D83" s="319" t="s">
        <v>57</v>
      </c>
      <c r="E83" s="148" t="s">
        <v>8</v>
      </c>
      <c r="F83" s="319" t="s">
        <v>414</v>
      </c>
      <c r="G83" s="319" t="s">
        <v>574</v>
      </c>
      <c r="H83" s="322">
        <v>1994</v>
      </c>
      <c r="I83" s="148" t="s">
        <v>18</v>
      </c>
      <c r="J83" s="148">
        <v>66.099999999999994</v>
      </c>
      <c r="K83" s="148" t="s">
        <v>3</v>
      </c>
      <c r="L83" s="319" t="s">
        <v>962</v>
      </c>
      <c r="M83" s="319"/>
      <c r="N83" s="319"/>
    </row>
    <row r="84" spans="1:14">
      <c r="A84" s="148">
        <v>3</v>
      </c>
      <c r="B84" s="318">
        <v>0.61458333333333337</v>
      </c>
      <c r="C84" s="318"/>
      <c r="D84" s="319" t="s">
        <v>57</v>
      </c>
      <c r="E84" s="148" t="s">
        <v>6</v>
      </c>
      <c r="F84" s="319" t="s">
        <v>414</v>
      </c>
      <c r="G84" s="319" t="s">
        <v>582</v>
      </c>
      <c r="H84" s="322">
        <v>1969</v>
      </c>
      <c r="I84" s="148" t="s">
        <v>18</v>
      </c>
      <c r="J84" s="148">
        <v>84.8</v>
      </c>
      <c r="K84" s="148" t="s">
        <v>3</v>
      </c>
      <c r="L84" s="319" t="s">
        <v>962</v>
      </c>
      <c r="M84" s="319"/>
      <c r="N84" s="319"/>
    </row>
    <row r="85" spans="1:14">
      <c r="A85" s="148"/>
      <c r="B85" s="318"/>
      <c r="C85" s="318"/>
      <c r="D85" s="319"/>
      <c r="E85" s="148"/>
      <c r="F85" s="319" t="s">
        <v>15</v>
      </c>
      <c r="G85" s="319" t="s">
        <v>582</v>
      </c>
      <c r="H85" s="322">
        <v>1969</v>
      </c>
      <c r="I85" s="148" t="s">
        <v>18</v>
      </c>
      <c r="J85" s="148">
        <v>84.8</v>
      </c>
      <c r="K85" s="148" t="s">
        <v>3</v>
      </c>
      <c r="L85" s="319" t="s">
        <v>962</v>
      </c>
      <c r="M85" s="319"/>
      <c r="N85" s="319"/>
    </row>
    <row r="86" spans="1:14">
      <c r="A86" s="148">
        <v>3</v>
      </c>
      <c r="B86" s="318">
        <v>0.6875</v>
      </c>
      <c r="C86" s="318">
        <v>0.76041666666666663</v>
      </c>
      <c r="D86" s="319" t="s">
        <v>55</v>
      </c>
      <c r="E86" s="148" t="s">
        <v>464</v>
      </c>
      <c r="F86" s="319" t="s">
        <v>12</v>
      </c>
      <c r="G86" s="319" t="s">
        <v>544</v>
      </c>
      <c r="H86" s="322">
        <v>1977</v>
      </c>
      <c r="I86" s="148" t="s">
        <v>36</v>
      </c>
      <c r="J86" s="148" t="s">
        <v>962</v>
      </c>
      <c r="K86" s="148" t="s">
        <v>5</v>
      </c>
      <c r="L86" s="319" t="s">
        <v>565</v>
      </c>
      <c r="M86" s="319"/>
      <c r="N86" s="319"/>
    </row>
    <row r="87" spans="1:14">
      <c r="A87" s="148">
        <v>3</v>
      </c>
      <c r="B87" s="318">
        <v>0.69791666666666663</v>
      </c>
      <c r="C87" s="318">
        <v>0.77083333333333337</v>
      </c>
      <c r="D87" s="319" t="s">
        <v>55</v>
      </c>
      <c r="E87" s="148" t="s">
        <v>464</v>
      </c>
      <c r="F87" s="319" t="s">
        <v>12</v>
      </c>
      <c r="G87" s="319" t="s">
        <v>457</v>
      </c>
      <c r="H87" s="322">
        <v>1967</v>
      </c>
      <c r="I87" s="148" t="s">
        <v>16</v>
      </c>
      <c r="J87" s="148">
        <v>102</v>
      </c>
      <c r="K87" s="148" t="s">
        <v>5</v>
      </c>
      <c r="L87" s="319" t="s">
        <v>962</v>
      </c>
      <c r="M87" s="319"/>
      <c r="N87" s="319"/>
    </row>
    <row r="88" spans="1:14">
      <c r="A88" s="148">
        <v>3</v>
      </c>
      <c r="B88" s="318">
        <v>0.70833333333333337</v>
      </c>
      <c r="C88" s="318">
        <v>0.78125</v>
      </c>
      <c r="D88" s="319" t="s">
        <v>55</v>
      </c>
      <c r="E88" s="148" t="s">
        <v>17</v>
      </c>
      <c r="F88" s="319" t="s">
        <v>12</v>
      </c>
      <c r="G88" s="319" t="s">
        <v>788</v>
      </c>
      <c r="H88" s="322">
        <v>1957</v>
      </c>
      <c r="I88" s="148" t="s">
        <v>28</v>
      </c>
      <c r="J88" s="148">
        <v>82.9</v>
      </c>
      <c r="K88" s="148" t="s">
        <v>3</v>
      </c>
      <c r="L88" s="319" t="s">
        <v>805</v>
      </c>
      <c r="M88" s="319"/>
      <c r="N88" s="319"/>
    </row>
    <row r="89" spans="1:14">
      <c r="A89" s="148">
        <v>3</v>
      </c>
      <c r="B89" s="318">
        <v>0.71875</v>
      </c>
      <c r="C89" s="318">
        <v>0.79166666666666663</v>
      </c>
      <c r="D89" s="319" t="s">
        <v>55</v>
      </c>
      <c r="E89" s="148" t="s">
        <v>17</v>
      </c>
      <c r="F89" s="319" t="s">
        <v>12</v>
      </c>
      <c r="G89" s="319" t="s">
        <v>455</v>
      </c>
      <c r="H89" s="322">
        <v>1945</v>
      </c>
      <c r="I89" s="148" t="s">
        <v>16</v>
      </c>
      <c r="J89" s="148">
        <v>57.9</v>
      </c>
      <c r="K89" s="148" t="s">
        <v>437</v>
      </c>
      <c r="L89" s="319" t="s">
        <v>962</v>
      </c>
      <c r="M89" s="319"/>
      <c r="N89" s="319"/>
    </row>
    <row r="90" spans="1:14">
      <c r="A90" s="148">
        <v>3</v>
      </c>
      <c r="B90" s="318">
        <v>0.72916666666666663</v>
      </c>
      <c r="C90" s="318"/>
      <c r="D90" s="319" t="s">
        <v>57</v>
      </c>
      <c r="E90" s="148" t="s">
        <v>6</v>
      </c>
      <c r="F90" s="319" t="s">
        <v>15</v>
      </c>
      <c r="G90" s="319" t="s">
        <v>762</v>
      </c>
      <c r="H90" s="322">
        <v>1973</v>
      </c>
      <c r="I90" s="148" t="s">
        <v>24</v>
      </c>
      <c r="J90" s="148">
        <v>119.9</v>
      </c>
      <c r="K90" s="148" t="s">
        <v>3</v>
      </c>
      <c r="L90" s="319" t="s">
        <v>133</v>
      </c>
      <c r="M90" s="319"/>
      <c r="N90" s="319"/>
    </row>
    <row r="91" spans="1:14">
      <c r="A91" s="148">
        <v>3</v>
      </c>
      <c r="B91" s="318">
        <v>0.73958333333333337</v>
      </c>
      <c r="C91" s="318"/>
      <c r="D91" s="319" t="s">
        <v>57</v>
      </c>
      <c r="E91" s="148" t="s">
        <v>8</v>
      </c>
      <c r="F91" s="319" t="s">
        <v>15</v>
      </c>
      <c r="G91" s="319" t="s">
        <v>445</v>
      </c>
      <c r="H91" s="322">
        <v>1962</v>
      </c>
      <c r="I91" s="148" t="s">
        <v>14</v>
      </c>
      <c r="J91" s="148">
        <v>61.3</v>
      </c>
      <c r="K91" s="148" t="s">
        <v>437</v>
      </c>
      <c r="L91" s="319" t="s">
        <v>448</v>
      </c>
      <c r="M91" s="319"/>
      <c r="N91" s="319"/>
    </row>
    <row r="92" spans="1:14">
      <c r="A92" s="148">
        <v>3</v>
      </c>
      <c r="B92" s="318">
        <v>0.75</v>
      </c>
      <c r="C92" s="318"/>
      <c r="D92" s="319" t="s">
        <v>976</v>
      </c>
      <c r="E92" s="148"/>
      <c r="F92" s="319" t="s">
        <v>415</v>
      </c>
      <c r="G92" s="319" t="s">
        <v>31</v>
      </c>
      <c r="H92" s="322"/>
      <c r="I92" s="148" t="s">
        <v>31</v>
      </c>
      <c r="J92" s="148" t="s">
        <v>979</v>
      </c>
      <c r="K92" s="148" t="s">
        <v>5</v>
      </c>
      <c r="L92" s="319" t="s">
        <v>962</v>
      </c>
      <c r="M92" s="319"/>
      <c r="N92" s="319"/>
    </row>
    <row r="93" spans="1:14" ht="30">
      <c r="A93" s="313" t="s">
        <v>62</v>
      </c>
      <c r="B93" s="314" t="s">
        <v>981</v>
      </c>
      <c r="C93" s="314" t="s">
        <v>980</v>
      </c>
      <c r="D93" s="315" t="s">
        <v>52</v>
      </c>
      <c r="E93" s="313" t="s">
        <v>51</v>
      </c>
      <c r="F93" s="316" t="s">
        <v>49</v>
      </c>
      <c r="G93" s="315" t="s">
        <v>50</v>
      </c>
      <c r="H93" s="313" t="s">
        <v>418</v>
      </c>
      <c r="I93" s="313" t="s">
        <v>60</v>
      </c>
      <c r="J93" s="313" t="s">
        <v>59</v>
      </c>
      <c r="K93" s="317" t="s">
        <v>53</v>
      </c>
      <c r="L93" s="316" t="s">
        <v>54</v>
      </c>
      <c r="M93" s="317" t="s">
        <v>1000</v>
      </c>
      <c r="N93" s="317" t="s">
        <v>424</v>
      </c>
    </row>
    <row r="94" spans="1:14">
      <c r="A94" s="148">
        <v>4</v>
      </c>
      <c r="B94" s="318">
        <v>0.38541666666666669</v>
      </c>
      <c r="C94" s="318"/>
      <c r="D94" s="319" t="s">
        <v>56</v>
      </c>
      <c r="E94" s="148" t="s">
        <v>4</v>
      </c>
      <c r="F94" s="319" t="s">
        <v>414</v>
      </c>
      <c r="G94" s="319" t="s">
        <v>847</v>
      </c>
      <c r="H94" s="322">
        <v>1993</v>
      </c>
      <c r="I94" s="148" t="s">
        <v>27</v>
      </c>
      <c r="J94" s="148">
        <v>63</v>
      </c>
      <c r="K94" s="148" t="s">
        <v>5</v>
      </c>
      <c r="L94" s="319" t="s">
        <v>962</v>
      </c>
      <c r="M94" s="319"/>
      <c r="N94" s="319"/>
    </row>
    <row r="95" spans="1:14">
      <c r="A95" s="148">
        <v>4</v>
      </c>
      <c r="B95" s="318">
        <v>0.39583333333333331</v>
      </c>
      <c r="C95" s="318"/>
      <c r="D95" s="319" t="s">
        <v>56</v>
      </c>
      <c r="E95" s="148" t="s">
        <v>6</v>
      </c>
      <c r="F95" s="319" t="s">
        <v>414</v>
      </c>
      <c r="G95" s="319" t="s">
        <v>522</v>
      </c>
      <c r="H95" s="322">
        <v>1981</v>
      </c>
      <c r="I95" s="148" t="s">
        <v>33</v>
      </c>
      <c r="J95" s="148">
        <v>69.400000000000006</v>
      </c>
      <c r="K95" s="148" t="s">
        <v>5</v>
      </c>
      <c r="L95" s="319" t="s">
        <v>524</v>
      </c>
      <c r="M95" s="319"/>
      <c r="N95" s="319"/>
    </row>
    <row r="96" spans="1:14">
      <c r="A96" s="148">
        <v>4</v>
      </c>
      <c r="B96" s="318">
        <v>0.40625</v>
      </c>
      <c r="C96" s="318"/>
      <c r="D96" s="319" t="s">
        <v>56</v>
      </c>
      <c r="E96" s="148" t="s">
        <v>6</v>
      </c>
      <c r="F96" s="319" t="s">
        <v>414</v>
      </c>
      <c r="G96" s="319" t="s">
        <v>430</v>
      </c>
      <c r="H96" s="322">
        <v>1993</v>
      </c>
      <c r="I96" s="148" t="s">
        <v>11</v>
      </c>
      <c r="J96" s="148">
        <v>127.1</v>
      </c>
      <c r="K96" s="148" t="s">
        <v>5</v>
      </c>
      <c r="L96" s="319" t="s">
        <v>439</v>
      </c>
      <c r="M96" s="319"/>
      <c r="N96" s="319"/>
    </row>
    <row r="97" spans="1:14">
      <c r="A97" s="148">
        <v>4</v>
      </c>
      <c r="B97" s="318">
        <v>0.41666666666666669</v>
      </c>
      <c r="C97" s="318"/>
      <c r="D97" s="319" t="s">
        <v>56</v>
      </c>
      <c r="E97" s="148" t="s">
        <v>4</v>
      </c>
      <c r="F97" s="319" t="s">
        <v>415</v>
      </c>
      <c r="G97" s="319" t="s">
        <v>836</v>
      </c>
      <c r="H97" s="322">
        <v>1994</v>
      </c>
      <c r="I97" s="148" t="s">
        <v>26</v>
      </c>
      <c r="J97" s="148">
        <v>62.5</v>
      </c>
      <c r="K97" s="148" t="s">
        <v>7</v>
      </c>
      <c r="L97" s="319" t="s">
        <v>844</v>
      </c>
      <c r="M97" s="319"/>
      <c r="N97" s="319"/>
    </row>
    <row r="98" spans="1:14">
      <c r="A98" s="148">
        <v>4</v>
      </c>
      <c r="B98" s="318">
        <v>0.42708333333333331</v>
      </c>
      <c r="C98" s="318"/>
      <c r="D98" s="319" t="s">
        <v>56</v>
      </c>
      <c r="E98" s="148" t="s">
        <v>8</v>
      </c>
      <c r="F98" s="319" t="s">
        <v>415</v>
      </c>
      <c r="G98" s="319" t="s">
        <v>819</v>
      </c>
      <c r="H98" s="322">
        <v>1990</v>
      </c>
      <c r="I98" s="148" t="s">
        <v>26</v>
      </c>
      <c r="J98" s="148">
        <v>65.599999999999994</v>
      </c>
      <c r="K98" s="148" t="s">
        <v>7</v>
      </c>
      <c r="L98" s="319" t="s">
        <v>838</v>
      </c>
      <c r="M98" s="319"/>
      <c r="N98" s="319"/>
    </row>
    <row r="99" spans="1:14">
      <c r="A99" s="148">
        <v>4</v>
      </c>
      <c r="B99" s="318">
        <v>0.4375</v>
      </c>
      <c r="C99" s="318"/>
      <c r="D99" s="319" t="s">
        <v>56</v>
      </c>
      <c r="E99" s="148" t="s">
        <v>9</v>
      </c>
      <c r="F99" s="319" t="s">
        <v>415</v>
      </c>
      <c r="G99" s="319" t="s">
        <v>272</v>
      </c>
      <c r="H99" s="322">
        <v>1997</v>
      </c>
      <c r="I99" s="148" t="s">
        <v>32</v>
      </c>
      <c r="J99" s="148">
        <v>73</v>
      </c>
      <c r="K99" s="148" t="s">
        <v>7</v>
      </c>
      <c r="L99" s="319" t="s">
        <v>273</v>
      </c>
      <c r="M99" s="319"/>
      <c r="N99" s="319"/>
    </row>
    <row r="100" spans="1:14">
      <c r="A100" s="148">
        <v>4</v>
      </c>
      <c r="B100" s="318">
        <v>0.44791666666666669</v>
      </c>
      <c r="C100" s="318"/>
      <c r="D100" s="319" t="s">
        <v>56</v>
      </c>
      <c r="E100" s="148" t="s">
        <v>13</v>
      </c>
      <c r="F100" s="319" t="s">
        <v>415</v>
      </c>
      <c r="G100" s="319" t="s">
        <v>537</v>
      </c>
      <c r="H100" s="322">
        <v>1987</v>
      </c>
      <c r="I100" s="148" t="s">
        <v>36</v>
      </c>
      <c r="J100" s="148">
        <v>75</v>
      </c>
      <c r="K100" s="148" t="s">
        <v>7</v>
      </c>
      <c r="L100" s="319" t="s">
        <v>558</v>
      </c>
      <c r="M100" s="319"/>
      <c r="N100" s="319"/>
    </row>
    <row r="101" spans="1:14">
      <c r="A101" s="148">
        <v>4</v>
      </c>
      <c r="B101" s="318">
        <v>0.45833333333333331</v>
      </c>
      <c r="C101" s="318"/>
      <c r="D101" s="319" t="s">
        <v>56</v>
      </c>
      <c r="E101" s="148" t="s">
        <v>21</v>
      </c>
      <c r="F101" s="319" t="s">
        <v>411</v>
      </c>
      <c r="G101" s="319" t="s">
        <v>733</v>
      </c>
      <c r="H101" s="322">
        <v>1995</v>
      </c>
      <c r="I101" s="148" t="s">
        <v>32</v>
      </c>
      <c r="J101" s="148">
        <v>85.6</v>
      </c>
      <c r="K101" s="148" t="s">
        <v>7</v>
      </c>
      <c r="L101" s="319" t="s">
        <v>515</v>
      </c>
      <c r="M101" s="319"/>
      <c r="N101" s="319"/>
    </row>
    <row r="102" spans="1:14">
      <c r="A102" s="148">
        <v>4</v>
      </c>
      <c r="B102" s="318">
        <v>0.46875</v>
      </c>
      <c r="C102" s="318"/>
      <c r="D102" s="319" t="s">
        <v>56</v>
      </c>
      <c r="E102" s="148" t="s">
        <v>17</v>
      </c>
      <c r="F102" s="319" t="s">
        <v>415</v>
      </c>
      <c r="G102" s="319" t="s">
        <v>850</v>
      </c>
      <c r="H102" s="322">
        <v>1987</v>
      </c>
      <c r="I102" s="148" t="s">
        <v>27</v>
      </c>
      <c r="J102" s="148">
        <v>83.3</v>
      </c>
      <c r="K102" s="148" t="s">
        <v>7</v>
      </c>
      <c r="L102" s="319" t="s">
        <v>962</v>
      </c>
      <c r="M102" s="319"/>
      <c r="N102" s="319"/>
    </row>
    <row r="103" spans="1:14">
      <c r="A103" s="148">
        <v>4</v>
      </c>
      <c r="B103" s="318">
        <v>0.47916666666666669</v>
      </c>
      <c r="C103" s="318"/>
      <c r="D103" s="319" t="s">
        <v>56</v>
      </c>
      <c r="E103" s="148" t="s">
        <v>21</v>
      </c>
      <c r="F103" s="319" t="s">
        <v>415</v>
      </c>
      <c r="G103" s="319" t="s">
        <v>538</v>
      </c>
      <c r="H103" s="322">
        <v>1979</v>
      </c>
      <c r="I103" s="148" t="s">
        <v>36</v>
      </c>
      <c r="J103" s="148">
        <v>85.6</v>
      </c>
      <c r="K103" s="148" t="s">
        <v>7</v>
      </c>
      <c r="L103" s="319" t="s">
        <v>559</v>
      </c>
      <c r="M103" s="319"/>
      <c r="N103" s="319"/>
    </row>
    <row r="104" spans="1:14">
      <c r="A104" s="148">
        <v>4</v>
      </c>
      <c r="B104" s="318">
        <v>0.48958333333333331</v>
      </c>
      <c r="C104" s="318"/>
      <c r="D104" s="319" t="s">
        <v>56</v>
      </c>
      <c r="E104" s="148" t="s">
        <v>19</v>
      </c>
      <c r="F104" s="319" t="s">
        <v>415</v>
      </c>
      <c r="G104" s="319" t="s">
        <v>814</v>
      </c>
      <c r="H104" s="322">
        <v>1981</v>
      </c>
      <c r="I104" s="148" t="s">
        <v>63</v>
      </c>
      <c r="J104" s="148">
        <v>109.7</v>
      </c>
      <c r="K104" s="148" t="s">
        <v>7</v>
      </c>
      <c r="L104" s="319" t="s">
        <v>815</v>
      </c>
      <c r="M104" s="319"/>
      <c r="N104" s="319"/>
    </row>
    <row r="105" spans="1:14">
      <c r="A105" s="148">
        <v>4</v>
      </c>
      <c r="B105" s="318">
        <v>0.5</v>
      </c>
      <c r="C105" s="318"/>
      <c r="D105" s="319" t="s">
        <v>567</v>
      </c>
      <c r="E105" s="148"/>
      <c r="F105" s="319" t="s">
        <v>415</v>
      </c>
      <c r="G105" s="319" t="s">
        <v>36</v>
      </c>
      <c r="H105" s="322"/>
      <c r="I105" s="148" t="s">
        <v>36</v>
      </c>
      <c r="J105" s="148"/>
      <c r="K105" s="148" t="s">
        <v>7</v>
      </c>
      <c r="L105" s="319" t="s">
        <v>962</v>
      </c>
      <c r="M105" s="319"/>
      <c r="N105" s="319"/>
    </row>
    <row r="106" spans="1:14">
      <c r="A106" s="148">
        <v>4</v>
      </c>
      <c r="B106" s="318">
        <v>0.52083333333333337</v>
      </c>
      <c r="C106" s="318">
        <v>0.625</v>
      </c>
      <c r="D106" s="319" t="s">
        <v>55</v>
      </c>
      <c r="E106" s="148" t="s">
        <v>9</v>
      </c>
      <c r="F106" s="319" t="s">
        <v>415</v>
      </c>
      <c r="G106" s="319" t="s">
        <v>431</v>
      </c>
      <c r="H106" s="322">
        <v>1968</v>
      </c>
      <c r="I106" s="148" t="s">
        <v>11</v>
      </c>
      <c r="J106" s="148">
        <v>72.5</v>
      </c>
      <c r="K106" s="148" t="s">
        <v>5</v>
      </c>
      <c r="L106" s="319" t="s">
        <v>440</v>
      </c>
      <c r="M106" s="319"/>
      <c r="N106" s="319"/>
    </row>
    <row r="107" spans="1:14">
      <c r="A107" s="148">
        <v>4</v>
      </c>
      <c r="B107" s="318">
        <v>0.53125</v>
      </c>
      <c r="C107" s="318">
        <v>0.63541666666666663</v>
      </c>
      <c r="D107" s="319" t="s">
        <v>55</v>
      </c>
      <c r="E107" s="148" t="s">
        <v>13</v>
      </c>
      <c r="F107" s="319" t="s">
        <v>415</v>
      </c>
      <c r="G107" s="319" t="s">
        <v>744</v>
      </c>
      <c r="H107" s="322">
        <v>1996</v>
      </c>
      <c r="I107" s="148" t="s">
        <v>32</v>
      </c>
      <c r="J107" s="148">
        <v>76.599999999999994</v>
      </c>
      <c r="K107" s="148" t="s">
        <v>5</v>
      </c>
      <c r="L107" s="319" t="s">
        <v>266</v>
      </c>
      <c r="M107" s="319"/>
      <c r="N107" s="319"/>
    </row>
    <row r="108" spans="1:14">
      <c r="A108" s="148">
        <v>4</v>
      </c>
      <c r="B108" s="318">
        <v>0.54166666666666663</v>
      </c>
      <c r="C108" s="318">
        <v>0.64583333333333337</v>
      </c>
      <c r="D108" s="319" t="s">
        <v>55</v>
      </c>
      <c r="E108" s="148" t="s">
        <v>13</v>
      </c>
      <c r="F108" s="319" t="s">
        <v>415</v>
      </c>
      <c r="G108" s="319" t="s">
        <v>482</v>
      </c>
      <c r="H108" s="322">
        <v>1986</v>
      </c>
      <c r="I108" s="148" t="s">
        <v>31</v>
      </c>
      <c r="J108" s="148">
        <v>75.900000000000006</v>
      </c>
      <c r="K108" s="148" t="s">
        <v>5</v>
      </c>
      <c r="L108" s="319" t="s">
        <v>249</v>
      </c>
      <c r="M108" s="319"/>
      <c r="N108" s="319"/>
    </row>
    <row r="109" spans="1:14">
      <c r="A109" s="148">
        <v>4</v>
      </c>
      <c r="B109" s="318">
        <v>0.55208333333333337</v>
      </c>
      <c r="C109" s="318">
        <v>0.65625</v>
      </c>
      <c r="D109" s="319" t="s">
        <v>55</v>
      </c>
      <c r="E109" s="148" t="s">
        <v>17</v>
      </c>
      <c r="F109" s="319" t="s">
        <v>415</v>
      </c>
      <c r="G109" s="319" t="s">
        <v>433</v>
      </c>
      <c r="H109" s="322">
        <v>1977</v>
      </c>
      <c r="I109" s="148" t="s">
        <v>11</v>
      </c>
      <c r="J109" s="148">
        <v>83</v>
      </c>
      <c r="K109" s="148" t="s">
        <v>5</v>
      </c>
      <c r="L109" s="319" t="s">
        <v>432</v>
      </c>
      <c r="M109" s="319"/>
      <c r="N109" s="319"/>
    </row>
    <row r="110" spans="1:14">
      <c r="A110" s="148"/>
      <c r="B110" s="318"/>
      <c r="C110" s="318"/>
      <c r="D110" s="319"/>
      <c r="E110" s="148"/>
      <c r="F110" s="319" t="s">
        <v>12</v>
      </c>
      <c r="G110" s="319" t="s">
        <v>433</v>
      </c>
      <c r="H110" s="322">
        <v>1977</v>
      </c>
      <c r="I110" s="148" t="s">
        <v>11</v>
      </c>
      <c r="J110" s="148">
        <v>83</v>
      </c>
      <c r="K110" s="148" t="s">
        <v>5</v>
      </c>
      <c r="L110" s="319" t="s">
        <v>432</v>
      </c>
      <c r="M110" s="319"/>
      <c r="N110" s="319"/>
    </row>
    <row r="111" spans="1:14">
      <c r="A111" s="148">
        <v>4</v>
      </c>
      <c r="B111" s="318">
        <v>0.5625</v>
      </c>
      <c r="C111" s="318">
        <v>0.66666666666666663</v>
      </c>
      <c r="D111" s="319" t="s">
        <v>55</v>
      </c>
      <c r="E111" s="148" t="s">
        <v>464</v>
      </c>
      <c r="F111" s="319" t="s">
        <v>12</v>
      </c>
      <c r="G111" s="319" t="s">
        <v>589</v>
      </c>
      <c r="H111" s="322">
        <v>1959</v>
      </c>
      <c r="I111" s="148" t="s">
        <v>18</v>
      </c>
      <c r="J111" s="148">
        <v>86.3</v>
      </c>
      <c r="K111" s="148" t="s">
        <v>5</v>
      </c>
      <c r="L111" s="319" t="s">
        <v>962</v>
      </c>
      <c r="M111" s="319"/>
      <c r="N111" s="319"/>
    </row>
    <row r="112" spans="1:14">
      <c r="A112" s="148"/>
      <c r="B112" s="318"/>
      <c r="C112" s="318"/>
      <c r="D112" s="319"/>
      <c r="E112" s="148" t="s">
        <v>21</v>
      </c>
      <c r="F112" s="319" t="s">
        <v>415</v>
      </c>
      <c r="G112" s="319" t="s">
        <v>589</v>
      </c>
      <c r="H112" s="322">
        <v>1959</v>
      </c>
      <c r="I112" s="148" t="s">
        <v>18</v>
      </c>
      <c r="J112" s="148">
        <v>86.3</v>
      </c>
      <c r="K112" s="148" t="s">
        <v>5</v>
      </c>
      <c r="L112" s="319" t="s">
        <v>962</v>
      </c>
      <c r="M112" s="319"/>
      <c r="N112" s="319"/>
    </row>
    <row r="113" spans="1:14">
      <c r="A113" s="148">
        <v>4</v>
      </c>
      <c r="B113" s="318">
        <v>0.57291666666666663</v>
      </c>
      <c r="C113" s="318">
        <v>0.67708333333333337</v>
      </c>
      <c r="D113" s="319" t="s">
        <v>55</v>
      </c>
      <c r="E113" s="148" t="s">
        <v>19</v>
      </c>
      <c r="F113" s="319" t="s">
        <v>415</v>
      </c>
      <c r="G113" s="319" t="s">
        <v>782</v>
      </c>
      <c r="H113" s="322">
        <v>2000</v>
      </c>
      <c r="I113" s="148" t="s">
        <v>28</v>
      </c>
      <c r="J113" s="148">
        <v>102.8</v>
      </c>
      <c r="K113" s="148" t="s">
        <v>5</v>
      </c>
      <c r="L113" s="319" t="s">
        <v>801</v>
      </c>
      <c r="M113" s="319"/>
      <c r="N113" s="319"/>
    </row>
    <row r="114" spans="1:14">
      <c r="A114" s="148">
        <v>4</v>
      </c>
      <c r="B114" s="318">
        <v>0.58333333333333337</v>
      </c>
      <c r="C114" s="318"/>
      <c r="D114" s="319" t="s">
        <v>57</v>
      </c>
      <c r="E114" s="148" t="s">
        <v>2</v>
      </c>
      <c r="F114" s="319" t="s">
        <v>414</v>
      </c>
      <c r="G114" s="319" t="s">
        <v>573</v>
      </c>
      <c r="H114" s="322">
        <v>1984</v>
      </c>
      <c r="I114" s="148" t="s">
        <v>18</v>
      </c>
      <c r="J114" s="148">
        <v>54.8</v>
      </c>
      <c r="K114" s="148" t="s">
        <v>3</v>
      </c>
      <c r="L114" s="319" t="s">
        <v>595</v>
      </c>
      <c r="M114" s="319"/>
      <c r="N114" s="319"/>
    </row>
    <row r="115" spans="1:14">
      <c r="A115" s="148">
        <v>4</v>
      </c>
      <c r="B115" s="318">
        <v>0.59375</v>
      </c>
      <c r="C115" s="318"/>
      <c r="D115" s="319" t="s">
        <v>57</v>
      </c>
      <c r="E115" s="148" t="s">
        <v>4</v>
      </c>
      <c r="F115" s="319" t="s">
        <v>414</v>
      </c>
      <c r="G115" s="319" t="s">
        <v>576</v>
      </c>
      <c r="H115" s="322">
        <v>1998</v>
      </c>
      <c r="I115" s="148" t="s">
        <v>18</v>
      </c>
      <c r="J115" s="148">
        <v>61.7</v>
      </c>
      <c r="K115" s="148" t="s">
        <v>3</v>
      </c>
      <c r="L115" s="319" t="s">
        <v>596</v>
      </c>
      <c r="M115" s="319"/>
      <c r="N115" s="319"/>
    </row>
    <row r="116" spans="1:14">
      <c r="A116" s="148">
        <v>4</v>
      </c>
      <c r="B116" s="318">
        <v>0.60416666666666663</v>
      </c>
      <c r="C116" s="318"/>
      <c r="D116" s="319" t="s">
        <v>57</v>
      </c>
      <c r="E116" s="148" t="s">
        <v>8</v>
      </c>
      <c r="F116" s="319" t="s">
        <v>414</v>
      </c>
      <c r="G116" s="319" t="s">
        <v>760</v>
      </c>
      <c r="H116" s="322">
        <v>1987</v>
      </c>
      <c r="I116" s="148" t="s">
        <v>24</v>
      </c>
      <c r="J116" s="148">
        <v>67.3</v>
      </c>
      <c r="K116" s="148" t="s">
        <v>3</v>
      </c>
      <c r="L116" s="319" t="s">
        <v>138</v>
      </c>
      <c r="M116" s="319"/>
      <c r="N116" s="319"/>
    </row>
    <row r="117" spans="1:14">
      <c r="A117" s="148">
        <v>4</v>
      </c>
      <c r="B117" s="318">
        <v>0.61458333333333337</v>
      </c>
      <c r="C117" s="318"/>
      <c r="D117" s="319" t="s">
        <v>57</v>
      </c>
      <c r="E117" s="148" t="s">
        <v>6</v>
      </c>
      <c r="F117" s="319" t="s">
        <v>414</v>
      </c>
      <c r="G117" s="319" t="s">
        <v>467</v>
      </c>
      <c r="H117" s="322">
        <v>1985</v>
      </c>
      <c r="I117" s="148" t="s">
        <v>22</v>
      </c>
      <c r="J117" s="148">
        <v>73.400000000000006</v>
      </c>
      <c r="K117" s="148" t="s">
        <v>3</v>
      </c>
      <c r="L117" s="319" t="s">
        <v>471</v>
      </c>
      <c r="M117" s="319"/>
      <c r="N117" s="319"/>
    </row>
    <row r="118" spans="1:14">
      <c r="A118" s="148">
        <v>4</v>
      </c>
      <c r="B118" s="318">
        <v>0.6875</v>
      </c>
      <c r="C118" s="318">
        <v>0.76041666666666663</v>
      </c>
      <c r="D118" s="319" t="s">
        <v>55</v>
      </c>
      <c r="E118" s="148" t="s">
        <v>17</v>
      </c>
      <c r="F118" s="319" t="s">
        <v>12</v>
      </c>
      <c r="G118" s="319" t="s">
        <v>473</v>
      </c>
      <c r="H118" s="322">
        <v>1973</v>
      </c>
      <c r="I118" s="148" t="s">
        <v>23</v>
      </c>
      <c r="J118" s="148">
        <v>81.400000000000006</v>
      </c>
      <c r="K118" s="148" t="s">
        <v>5</v>
      </c>
      <c r="L118" s="319" t="s">
        <v>475</v>
      </c>
      <c r="M118" s="319"/>
      <c r="N118" s="319"/>
    </row>
    <row r="119" spans="1:14">
      <c r="A119" s="148">
        <v>4</v>
      </c>
      <c r="B119" s="318">
        <v>0.69791666666666663</v>
      </c>
      <c r="C119" s="318">
        <v>0.77083333333333337</v>
      </c>
      <c r="D119" s="319" t="s">
        <v>55</v>
      </c>
      <c r="E119" s="148" t="s">
        <v>464</v>
      </c>
      <c r="F119" s="319" t="s">
        <v>12</v>
      </c>
      <c r="G119" s="319" t="s">
        <v>461</v>
      </c>
      <c r="H119" s="322">
        <v>1965</v>
      </c>
      <c r="I119" s="148" t="s">
        <v>16</v>
      </c>
      <c r="J119" s="148">
        <v>102.9</v>
      </c>
      <c r="K119" s="148" t="s">
        <v>5</v>
      </c>
      <c r="L119" s="319" t="s">
        <v>962</v>
      </c>
      <c r="M119" s="319"/>
      <c r="N119" s="319"/>
    </row>
    <row r="120" spans="1:14">
      <c r="A120" s="148">
        <v>4</v>
      </c>
      <c r="B120" s="318">
        <v>0.70833333333333337</v>
      </c>
      <c r="C120" s="318">
        <v>0.78125</v>
      </c>
      <c r="D120" s="319" t="s">
        <v>55</v>
      </c>
      <c r="E120" s="148" t="s">
        <v>17</v>
      </c>
      <c r="F120" s="319" t="s">
        <v>12</v>
      </c>
      <c r="G120" s="319" t="s">
        <v>459</v>
      </c>
      <c r="H120" s="322">
        <v>1953</v>
      </c>
      <c r="I120" s="148" t="s">
        <v>16</v>
      </c>
      <c r="J120" s="148">
        <v>75.900000000000006</v>
      </c>
      <c r="K120" s="148" t="s">
        <v>3</v>
      </c>
      <c r="L120" s="319" t="s">
        <v>962</v>
      </c>
      <c r="M120" s="319"/>
      <c r="N120" s="319"/>
    </row>
    <row r="121" spans="1:14">
      <c r="A121" s="148">
        <v>4</v>
      </c>
      <c r="B121" s="318">
        <v>0.71875</v>
      </c>
      <c r="C121" s="318">
        <v>0.79166666666666663</v>
      </c>
      <c r="D121" s="319" t="s">
        <v>55</v>
      </c>
      <c r="E121" s="148" t="s">
        <v>962</v>
      </c>
      <c r="F121" s="319" t="s">
        <v>12</v>
      </c>
      <c r="G121" s="319" t="s">
        <v>454</v>
      </c>
      <c r="H121" s="322">
        <v>1941</v>
      </c>
      <c r="I121" s="148" t="s">
        <v>16</v>
      </c>
      <c r="J121" s="148">
        <v>70.5</v>
      </c>
      <c r="K121" s="148" t="s">
        <v>437</v>
      </c>
      <c r="L121" s="319" t="s">
        <v>962</v>
      </c>
      <c r="M121" s="319"/>
      <c r="N121" s="319"/>
    </row>
    <row r="122" spans="1:14">
      <c r="A122" s="148">
        <v>4</v>
      </c>
      <c r="B122" s="318">
        <v>0.72916666666666663</v>
      </c>
      <c r="C122" s="318"/>
      <c r="D122" s="319" t="s">
        <v>57</v>
      </c>
      <c r="E122" s="148" t="s">
        <v>6</v>
      </c>
      <c r="F122" s="319" t="s">
        <v>15</v>
      </c>
      <c r="G122" s="319" t="s">
        <v>527</v>
      </c>
      <c r="H122" s="322">
        <v>1974</v>
      </c>
      <c r="I122" s="148" t="s">
        <v>29</v>
      </c>
      <c r="J122" s="148">
        <v>69.3</v>
      </c>
      <c r="K122" s="148" t="s">
        <v>3</v>
      </c>
      <c r="L122" s="319" t="s">
        <v>528</v>
      </c>
      <c r="M122" s="319"/>
      <c r="N122" s="319"/>
    </row>
    <row r="123" spans="1:14">
      <c r="A123" s="148">
        <v>4</v>
      </c>
      <c r="B123" s="318">
        <v>0.73958333333333337</v>
      </c>
      <c r="C123" s="318"/>
      <c r="D123" s="319" t="s">
        <v>57</v>
      </c>
      <c r="E123" s="148" t="s">
        <v>6</v>
      </c>
      <c r="F123" s="319" t="s">
        <v>15</v>
      </c>
      <c r="G123" s="319" t="s">
        <v>435</v>
      </c>
      <c r="H123" s="322">
        <v>1961</v>
      </c>
      <c r="I123" s="148" t="s">
        <v>11</v>
      </c>
      <c r="J123" s="148">
        <v>84.3</v>
      </c>
      <c r="K123" s="148" t="s">
        <v>437</v>
      </c>
      <c r="L123" s="319" t="s">
        <v>431</v>
      </c>
      <c r="M123" s="319"/>
      <c r="N123" s="319"/>
    </row>
    <row r="124" spans="1:14">
      <c r="A124" s="148">
        <v>4</v>
      </c>
      <c r="B124" s="318">
        <v>0.75</v>
      </c>
      <c r="C124" s="318"/>
      <c r="D124" s="319" t="s">
        <v>976</v>
      </c>
      <c r="E124" s="148"/>
      <c r="F124" s="319" t="s">
        <v>12</v>
      </c>
      <c r="G124" s="319" t="s">
        <v>27</v>
      </c>
      <c r="H124" s="322" t="s">
        <v>962</v>
      </c>
      <c r="I124" s="148" t="s">
        <v>27</v>
      </c>
      <c r="J124" s="148" t="s">
        <v>962</v>
      </c>
      <c r="K124" s="148" t="s">
        <v>5</v>
      </c>
      <c r="L124" s="319" t="s">
        <v>962</v>
      </c>
      <c r="M124" s="319"/>
      <c r="N124" s="319"/>
    </row>
    <row r="125" spans="1:14" ht="30">
      <c r="A125" s="313" t="s">
        <v>62</v>
      </c>
      <c r="B125" s="314" t="s">
        <v>981</v>
      </c>
      <c r="C125" s="314" t="s">
        <v>980</v>
      </c>
      <c r="D125" s="315" t="s">
        <v>52</v>
      </c>
      <c r="E125" s="313" t="s">
        <v>51</v>
      </c>
      <c r="F125" s="316" t="s">
        <v>49</v>
      </c>
      <c r="G125" s="315" t="s">
        <v>50</v>
      </c>
      <c r="H125" s="313" t="s">
        <v>418</v>
      </c>
      <c r="I125" s="313" t="s">
        <v>60</v>
      </c>
      <c r="J125" s="313" t="s">
        <v>59</v>
      </c>
      <c r="K125" s="317" t="s">
        <v>53</v>
      </c>
      <c r="L125" s="316" t="s">
        <v>54</v>
      </c>
      <c r="M125" s="317" t="s">
        <v>1000</v>
      </c>
      <c r="N125" s="317" t="s">
        <v>424</v>
      </c>
    </row>
    <row r="126" spans="1:14">
      <c r="A126" s="148">
        <v>5</v>
      </c>
      <c r="B126" s="318">
        <v>0.38541666666666669</v>
      </c>
      <c r="C126" s="318"/>
      <c r="D126" s="319" t="s">
        <v>56</v>
      </c>
      <c r="E126" s="148" t="s">
        <v>4</v>
      </c>
      <c r="F126" s="319" t="s">
        <v>414</v>
      </c>
      <c r="G126" s="319" t="s">
        <v>765</v>
      </c>
      <c r="H126" s="322">
        <v>1983</v>
      </c>
      <c r="I126" s="148" t="s">
        <v>24</v>
      </c>
      <c r="J126" s="148">
        <v>61.5</v>
      </c>
      <c r="K126" s="148" t="s">
        <v>5</v>
      </c>
      <c r="L126" s="319" t="s">
        <v>778</v>
      </c>
      <c r="M126" s="319"/>
      <c r="N126" s="319"/>
    </row>
    <row r="127" spans="1:14">
      <c r="A127" s="148">
        <v>5</v>
      </c>
      <c r="B127" s="318">
        <v>0.39583333333333331</v>
      </c>
      <c r="C127" s="318"/>
      <c r="D127" s="319" t="s">
        <v>56</v>
      </c>
      <c r="E127" s="148" t="s">
        <v>6</v>
      </c>
      <c r="F127" s="319" t="s">
        <v>414</v>
      </c>
      <c r="G127" s="319" t="s">
        <v>769</v>
      </c>
      <c r="H127" s="322">
        <v>1997</v>
      </c>
      <c r="I127" s="148" t="s">
        <v>24</v>
      </c>
      <c r="J127" s="148">
        <v>89.2</v>
      </c>
      <c r="K127" s="148" t="s">
        <v>5</v>
      </c>
      <c r="L127" s="319" t="s">
        <v>776</v>
      </c>
      <c r="M127" s="319"/>
      <c r="N127" s="319"/>
    </row>
    <row r="128" spans="1:14">
      <c r="A128" s="148">
        <v>5</v>
      </c>
      <c r="B128" s="318">
        <v>0.40625</v>
      </c>
      <c r="C128" s="318"/>
      <c r="D128" s="319" t="s">
        <v>56</v>
      </c>
      <c r="E128" s="148" t="s">
        <v>8</v>
      </c>
      <c r="F128" s="319" t="s">
        <v>414</v>
      </c>
      <c r="G128" s="319" t="s">
        <v>574</v>
      </c>
      <c r="H128" s="322">
        <v>1994</v>
      </c>
      <c r="I128" s="148" t="s">
        <v>18</v>
      </c>
      <c r="J128" s="148">
        <v>66.099999999999994</v>
      </c>
      <c r="K128" s="148" t="s">
        <v>5</v>
      </c>
      <c r="L128" s="319" t="s">
        <v>962</v>
      </c>
      <c r="M128" s="319"/>
      <c r="N128" s="319"/>
    </row>
    <row r="129" spans="1:14">
      <c r="A129" s="148">
        <v>5</v>
      </c>
      <c r="B129" s="318">
        <v>0.42708333333333331</v>
      </c>
      <c r="C129" s="318"/>
      <c r="D129" s="319" t="s">
        <v>56</v>
      </c>
      <c r="E129" s="148" t="s">
        <v>8</v>
      </c>
      <c r="F129" s="319" t="s">
        <v>415</v>
      </c>
      <c r="G129" s="319" t="s">
        <v>369</v>
      </c>
      <c r="H129" s="322">
        <v>1989</v>
      </c>
      <c r="I129" s="148" t="s">
        <v>36</v>
      </c>
      <c r="J129" s="148">
        <v>67.400000000000006</v>
      </c>
      <c r="K129" s="148" t="s">
        <v>7</v>
      </c>
      <c r="L129" s="319" t="s">
        <v>556</v>
      </c>
      <c r="M129" s="319"/>
      <c r="N129" s="319"/>
    </row>
    <row r="130" spans="1:14">
      <c r="A130" s="148">
        <v>5</v>
      </c>
      <c r="B130" s="318">
        <v>0.4375</v>
      </c>
      <c r="C130" s="318"/>
      <c r="D130" s="319" t="s">
        <v>56</v>
      </c>
      <c r="E130" s="148" t="s">
        <v>9</v>
      </c>
      <c r="F130" s="319" t="s">
        <v>415</v>
      </c>
      <c r="G130" s="319" t="s">
        <v>121</v>
      </c>
      <c r="H130" s="322">
        <v>1988</v>
      </c>
      <c r="I130" s="148" t="s">
        <v>23</v>
      </c>
      <c r="J130" s="148">
        <v>72</v>
      </c>
      <c r="K130" s="148" t="s">
        <v>7</v>
      </c>
      <c r="L130" s="319" t="s">
        <v>64</v>
      </c>
      <c r="M130" s="319"/>
      <c r="N130" s="319"/>
    </row>
    <row r="131" spans="1:14">
      <c r="A131" s="148">
        <v>5</v>
      </c>
      <c r="B131" s="318">
        <v>0.44791666666666669</v>
      </c>
      <c r="C131" s="318"/>
      <c r="D131" s="319" t="s">
        <v>56</v>
      </c>
      <c r="E131" s="148" t="s">
        <v>13</v>
      </c>
      <c r="F131" s="319" t="s">
        <v>415</v>
      </c>
      <c r="G131" s="319" t="s">
        <v>719</v>
      </c>
      <c r="H131" s="322">
        <v>1989</v>
      </c>
      <c r="I131" s="148" t="s">
        <v>32</v>
      </c>
      <c r="J131" s="148">
        <v>78</v>
      </c>
      <c r="K131" s="148" t="s">
        <v>7</v>
      </c>
      <c r="L131" s="319" t="s">
        <v>1002</v>
      </c>
      <c r="M131" s="319"/>
      <c r="N131" s="319"/>
    </row>
    <row r="132" spans="1:14">
      <c r="A132" s="148">
        <v>5</v>
      </c>
      <c r="B132" s="318">
        <v>0.45833333333333331</v>
      </c>
      <c r="C132" s="318"/>
      <c r="D132" s="319" t="s">
        <v>56</v>
      </c>
      <c r="E132" s="148" t="s">
        <v>21</v>
      </c>
      <c r="F132" s="319" t="s">
        <v>411</v>
      </c>
      <c r="G132" s="319" t="s">
        <v>540</v>
      </c>
      <c r="H132" s="322">
        <v>1998</v>
      </c>
      <c r="I132" s="148" t="s">
        <v>36</v>
      </c>
      <c r="J132" s="148">
        <v>91.8</v>
      </c>
      <c r="K132" s="148" t="s">
        <v>7</v>
      </c>
      <c r="L132" s="319" t="s">
        <v>561</v>
      </c>
      <c r="M132" s="319"/>
      <c r="N132" s="319"/>
    </row>
    <row r="133" spans="1:14">
      <c r="A133" s="148">
        <v>5</v>
      </c>
      <c r="B133" s="318">
        <v>0.47916666666666669</v>
      </c>
      <c r="C133" s="318"/>
      <c r="D133" s="319" t="s">
        <v>56</v>
      </c>
      <c r="E133" s="148" t="s">
        <v>21</v>
      </c>
      <c r="F133" s="319" t="s">
        <v>415</v>
      </c>
      <c r="G133" s="319" t="s">
        <v>423</v>
      </c>
      <c r="H133" s="322">
        <v>1981</v>
      </c>
      <c r="I133" s="148" t="s">
        <v>26</v>
      </c>
      <c r="J133" s="148">
        <v>93.8</v>
      </c>
      <c r="K133" s="148" t="s">
        <v>7</v>
      </c>
      <c r="L133" s="319" t="s">
        <v>182</v>
      </c>
      <c r="M133" s="319"/>
      <c r="N133" s="319"/>
    </row>
    <row r="134" spans="1:14">
      <c r="A134" s="148">
        <v>5</v>
      </c>
      <c r="B134" s="318">
        <v>0.48958333333333331</v>
      </c>
      <c r="C134" s="318"/>
      <c r="D134" s="319" t="s">
        <v>56</v>
      </c>
      <c r="E134" s="148" t="s">
        <v>19</v>
      </c>
      <c r="F134" s="319" t="s">
        <v>415</v>
      </c>
      <c r="G134" s="319" t="s">
        <v>721</v>
      </c>
      <c r="H134" s="322">
        <v>1985</v>
      </c>
      <c r="I134" s="148" t="s">
        <v>32</v>
      </c>
      <c r="J134" s="148">
        <v>108.2</v>
      </c>
      <c r="K134" s="148" t="s">
        <v>7</v>
      </c>
      <c r="L134" s="319" t="s">
        <v>502</v>
      </c>
      <c r="M134" s="319"/>
      <c r="N134" s="319"/>
    </row>
    <row r="135" spans="1:14">
      <c r="A135" s="148">
        <v>5</v>
      </c>
      <c r="B135" s="318">
        <v>0.5</v>
      </c>
      <c r="C135" s="318"/>
      <c r="D135" s="319" t="s">
        <v>567</v>
      </c>
      <c r="E135" s="148"/>
      <c r="F135" s="319" t="s">
        <v>415</v>
      </c>
      <c r="G135" s="319" t="s">
        <v>32</v>
      </c>
      <c r="H135" s="322"/>
      <c r="I135" s="148" t="s">
        <v>32</v>
      </c>
      <c r="J135" s="148"/>
      <c r="K135" s="148" t="s">
        <v>7</v>
      </c>
      <c r="L135" s="319" t="s">
        <v>962</v>
      </c>
      <c r="M135" s="319"/>
      <c r="N135" s="319"/>
    </row>
    <row r="136" spans="1:14">
      <c r="A136" s="148">
        <v>5</v>
      </c>
      <c r="B136" s="318">
        <v>0.52083333333333337</v>
      </c>
      <c r="C136" s="318">
        <v>0.625</v>
      </c>
      <c r="D136" s="319" t="s">
        <v>55</v>
      </c>
      <c r="E136" s="148" t="s">
        <v>9</v>
      </c>
      <c r="F136" s="319" t="s">
        <v>415</v>
      </c>
      <c r="G136" s="319" t="s">
        <v>783</v>
      </c>
      <c r="H136" s="322">
        <v>1999</v>
      </c>
      <c r="I136" s="148" t="s">
        <v>28</v>
      </c>
      <c r="J136" s="148">
        <v>71.2</v>
      </c>
      <c r="K136" s="148" t="s">
        <v>5</v>
      </c>
      <c r="L136" s="319" t="s">
        <v>802</v>
      </c>
      <c r="M136" s="319"/>
      <c r="N136" s="319"/>
    </row>
    <row r="137" spans="1:14">
      <c r="A137" s="148">
        <v>5</v>
      </c>
      <c r="B137" s="318">
        <v>0.53125</v>
      </c>
      <c r="C137" s="318">
        <v>0.63541666666666663</v>
      </c>
      <c r="D137" s="319" t="s">
        <v>55</v>
      </c>
      <c r="E137" s="148" t="s">
        <v>13</v>
      </c>
      <c r="F137" s="319" t="s">
        <v>415</v>
      </c>
      <c r="G137" s="319" t="s">
        <v>460</v>
      </c>
      <c r="H137" s="322">
        <v>1964</v>
      </c>
      <c r="I137" s="148" t="s">
        <v>16</v>
      </c>
      <c r="J137" s="148">
        <v>76.099999999999994</v>
      </c>
      <c r="K137" s="148" t="s">
        <v>5</v>
      </c>
      <c r="L137" s="319" t="s">
        <v>962</v>
      </c>
      <c r="M137" s="319"/>
      <c r="N137" s="319"/>
    </row>
    <row r="138" spans="1:14">
      <c r="A138" s="148"/>
      <c r="B138" s="318"/>
      <c r="C138" s="318"/>
      <c r="D138" s="319"/>
      <c r="E138" s="148" t="s">
        <v>17</v>
      </c>
      <c r="F138" s="319" t="s">
        <v>12</v>
      </c>
      <c r="G138" s="319" t="s">
        <v>460</v>
      </c>
      <c r="H138" s="322">
        <v>1964</v>
      </c>
      <c r="I138" s="148" t="s">
        <v>16</v>
      </c>
      <c r="J138" s="148">
        <v>76.099999999999994</v>
      </c>
      <c r="K138" s="148" t="s">
        <v>5</v>
      </c>
      <c r="L138" s="319" t="s">
        <v>962</v>
      </c>
      <c r="M138" s="319"/>
      <c r="N138" s="319"/>
    </row>
    <row r="139" spans="1:14">
      <c r="A139" s="148">
        <v>5</v>
      </c>
      <c r="B139" s="318">
        <v>0.54166666666666663</v>
      </c>
      <c r="C139" s="318">
        <v>0.64583333333333337</v>
      </c>
      <c r="D139" s="319" t="s">
        <v>55</v>
      </c>
      <c r="E139" s="148" t="s">
        <v>13</v>
      </c>
      <c r="F139" s="319" t="s">
        <v>415</v>
      </c>
      <c r="G139" s="319" t="s">
        <v>443</v>
      </c>
      <c r="H139" s="322">
        <v>1972</v>
      </c>
      <c r="I139" s="148" t="s">
        <v>14</v>
      </c>
      <c r="J139" s="148">
        <v>75.5</v>
      </c>
      <c r="K139" s="148" t="s">
        <v>5</v>
      </c>
      <c r="L139" s="319" t="s">
        <v>447</v>
      </c>
      <c r="M139" s="319"/>
      <c r="N139" s="319"/>
    </row>
    <row r="140" spans="1:14">
      <c r="A140" s="148">
        <v>5</v>
      </c>
      <c r="B140" s="318">
        <v>0.55208333333333337</v>
      </c>
      <c r="C140" s="318">
        <v>0.65625</v>
      </c>
      <c r="D140" s="319" t="s">
        <v>55</v>
      </c>
      <c r="E140" s="148" t="s">
        <v>17</v>
      </c>
      <c r="F140" s="319" t="s">
        <v>415</v>
      </c>
      <c r="G140" s="319" t="s">
        <v>752</v>
      </c>
      <c r="H140" s="322">
        <v>1996</v>
      </c>
      <c r="I140" s="148" t="s">
        <v>24</v>
      </c>
      <c r="J140" s="148">
        <v>82.2</v>
      </c>
      <c r="K140" s="148" t="s">
        <v>5</v>
      </c>
      <c r="L140" s="319" t="s">
        <v>775</v>
      </c>
      <c r="M140" s="319"/>
      <c r="N140" s="319"/>
    </row>
    <row r="141" spans="1:14">
      <c r="A141" s="148">
        <v>5</v>
      </c>
      <c r="B141" s="318">
        <v>0.5625</v>
      </c>
      <c r="C141" s="318">
        <v>0.66666666666666663</v>
      </c>
      <c r="D141" s="319" t="s">
        <v>55</v>
      </c>
      <c r="E141" s="148" t="s">
        <v>21</v>
      </c>
      <c r="F141" s="319" t="s">
        <v>415</v>
      </c>
      <c r="G141" s="319" t="s">
        <v>432</v>
      </c>
      <c r="H141" s="322">
        <v>1970</v>
      </c>
      <c r="I141" s="148" t="s">
        <v>11</v>
      </c>
      <c r="J141" s="148">
        <v>93.2</v>
      </c>
      <c r="K141" s="148" t="s">
        <v>5</v>
      </c>
      <c r="L141" s="319" t="s">
        <v>436</v>
      </c>
      <c r="M141" s="319"/>
      <c r="N141" s="319"/>
    </row>
    <row r="142" spans="1:14">
      <c r="A142" s="148"/>
      <c r="B142" s="318"/>
      <c r="C142" s="318"/>
      <c r="D142" s="319"/>
      <c r="E142" s="148" t="s">
        <v>464</v>
      </c>
      <c r="F142" s="319" t="s">
        <v>12</v>
      </c>
      <c r="G142" s="319" t="s">
        <v>432</v>
      </c>
      <c r="H142" s="322">
        <v>1970</v>
      </c>
      <c r="I142" s="148" t="s">
        <v>11</v>
      </c>
      <c r="J142" s="148">
        <v>93.2</v>
      </c>
      <c r="K142" s="148" t="s">
        <v>5</v>
      </c>
      <c r="L142" s="319" t="s">
        <v>436</v>
      </c>
      <c r="M142" s="319"/>
      <c r="N142" s="319"/>
    </row>
    <row r="143" spans="1:14">
      <c r="A143" s="148">
        <v>5</v>
      </c>
      <c r="B143" s="318">
        <v>0.57291666666666663</v>
      </c>
      <c r="C143" s="318">
        <v>0.67708333333333337</v>
      </c>
      <c r="D143" s="319" t="s">
        <v>55</v>
      </c>
      <c r="E143" s="148" t="s">
        <v>19</v>
      </c>
      <c r="F143" s="319" t="s">
        <v>415</v>
      </c>
      <c r="G143" s="319" t="s">
        <v>470</v>
      </c>
      <c r="H143" s="322">
        <v>1980</v>
      </c>
      <c r="I143" s="148" t="s">
        <v>22</v>
      </c>
      <c r="J143" s="148">
        <v>102.1</v>
      </c>
      <c r="K143" s="148" t="s">
        <v>5</v>
      </c>
      <c r="L143" s="319" t="s">
        <v>469</v>
      </c>
      <c r="M143" s="319"/>
      <c r="N143" s="319"/>
    </row>
    <row r="144" spans="1:14">
      <c r="A144" s="148">
        <v>5</v>
      </c>
      <c r="B144" s="318">
        <v>0.58333333333333337</v>
      </c>
      <c r="C144" s="318"/>
      <c r="D144" s="319" t="s">
        <v>57</v>
      </c>
      <c r="E144" s="148" t="s">
        <v>2</v>
      </c>
      <c r="F144" s="319" t="s">
        <v>414</v>
      </c>
      <c r="G144" s="319" t="s">
        <v>472</v>
      </c>
      <c r="H144" s="322">
        <v>1992</v>
      </c>
      <c r="I144" s="148" t="s">
        <v>23</v>
      </c>
      <c r="J144" s="148">
        <v>53.1</v>
      </c>
      <c r="K144" s="148" t="s">
        <v>3</v>
      </c>
      <c r="L144" s="319" t="s">
        <v>121</v>
      </c>
      <c r="M144" s="319"/>
      <c r="N144" s="319"/>
    </row>
    <row r="145" spans="1:14">
      <c r="A145" s="148">
        <v>5</v>
      </c>
      <c r="B145" s="318">
        <v>0.59375</v>
      </c>
      <c r="C145" s="318"/>
      <c r="D145" s="319" t="s">
        <v>57</v>
      </c>
      <c r="E145" s="148" t="s">
        <v>4</v>
      </c>
      <c r="F145" s="319" t="s">
        <v>414</v>
      </c>
      <c r="G145" s="319" t="s">
        <v>221</v>
      </c>
      <c r="H145" s="322">
        <v>1996</v>
      </c>
      <c r="I145" s="148" t="s">
        <v>28</v>
      </c>
      <c r="J145" s="148">
        <v>59</v>
      </c>
      <c r="K145" s="148" t="s">
        <v>3</v>
      </c>
      <c r="L145" s="319" t="s">
        <v>806</v>
      </c>
      <c r="M145" s="319"/>
      <c r="N145" s="319"/>
    </row>
    <row r="146" spans="1:14">
      <c r="A146" s="148">
        <v>5</v>
      </c>
      <c r="B146" s="318">
        <v>0.60416666666666663</v>
      </c>
      <c r="C146" s="318"/>
      <c r="D146" s="319" t="s">
        <v>57</v>
      </c>
      <c r="E146" s="148" t="s">
        <v>6</v>
      </c>
      <c r="F146" s="319" t="s">
        <v>414</v>
      </c>
      <c r="G146" s="319" t="s">
        <v>578</v>
      </c>
      <c r="H146" s="322">
        <v>1985</v>
      </c>
      <c r="I146" s="148" t="s">
        <v>18</v>
      </c>
      <c r="J146" s="148">
        <v>88.7</v>
      </c>
      <c r="K146" s="148" t="s">
        <v>3</v>
      </c>
      <c r="L146" s="319" t="s">
        <v>595</v>
      </c>
      <c r="M146" s="319"/>
      <c r="N146" s="319"/>
    </row>
    <row r="147" spans="1:14">
      <c r="A147" s="148">
        <v>5</v>
      </c>
      <c r="B147" s="318">
        <v>0.61458333333333337</v>
      </c>
      <c r="C147" s="318"/>
      <c r="D147" s="319" t="s">
        <v>57</v>
      </c>
      <c r="E147" s="148" t="s">
        <v>6</v>
      </c>
      <c r="F147" s="319" t="s">
        <v>414</v>
      </c>
      <c r="G147" s="319" t="s">
        <v>434</v>
      </c>
      <c r="H147" s="322">
        <v>1990</v>
      </c>
      <c r="I147" s="148" t="s">
        <v>11</v>
      </c>
      <c r="J147" s="148">
        <v>104.9</v>
      </c>
      <c r="K147" s="148" t="s">
        <v>3</v>
      </c>
      <c r="L147" s="319" t="s">
        <v>441</v>
      </c>
      <c r="M147" s="319"/>
      <c r="N147" s="319"/>
    </row>
    <row r="148" spans="1:14">
      <c r="A148" s="148">
        <v>5</v>
      </c>
      <c r="B148" s="318">
        <v>0.6875</v>
      </c>
      <c r="C148" s="318">
        <v>0.76041666666666663</v>
      </c>
      <c r="D148" s="319" t="s">
        <v>55</v>
      </c>
      <c r="E148" s="148" t="s">
        <v>9</v>
      </c>
      <c r="F148" s="319" t="s">
        <v>12</v>
      </c>
      <c r="G148" s="319" t="s">
        <v>475</v>
      </c>
      <c r="H148" s="322">
        <v>1971</v>
      </c>
      <c r="I148" s="148" t="s">
        <v>23</v>
      </c>
      <c r="J148" s="148">
        <v>70.3</v>
      </c>
      <c r="K148" s="148" t="s">
        <v>5</v>
      </c>
      <c r="L148" s="319" t="s">
        <v>121</v>
      </c>
      <c r="M148" s="319"/>
      <c r="N148" s="319"/>
    </row>
    <row r="149" spans="1:14">
      <c r="A149" s="148">
        <v>5</v>
      </c>
      <c r="B149" s="318">
        <v>0.69791666666666663</v>
      </c>
      <c r="C149" s="318">
        <v>0.77083333333333337</v>
      </c>
      <c r="D149" s="319" t="s">
        <v>55</v>
      </c>
      <c r="E149" s="148" t="s">
        <v>464</v>
      </c>
      <c r="F149" s="319" t="s">
        <v>12</v>
      </c>
      <c r="G149" s="319" t="s">
        <v>864</v>
      </c>
      <c r="H149" s="322">
        <v>1958</v>
      </c>
      <c r="I149" s="148" t="s">
        <v>27</v>
      </c>
      <c r="J149" s="148">
        <v>95.8</v>
      </c>
      <c r="K149" s="148" t="s">
        <v>5</v>
      </c>
      <c r="L149" s="319" t="s">
        <v>962</v>
      </c>
      <c r="M149" s="319"/>
      <c r="N149" s="319"/>
    </row>
    <row r="150" spans="1:14">
      <c r="A150" s="148">
        <v>5</v>
      </c>
      <c r="B150" s="318">
        <v>0.70833333333333337</v>
      </c>
      <c r="C150" s="318">
        <v>0.78125</v>
      </c>
      <c r="D150" s="319" t="s">
        <v>55</v>
      </c>
      <c r="E150" s="148" t="s">
        <v>464</v>
      </c>
      <c r="F150" s="319" t="s">
        <v>12</v>
      </c>
      <c r="G150" s="319" t="s">
        <v>862</v>
      </c>
      <c r="H150" s="322">
        <v>1947</v>
      </c>
      <c r="I150" s="148" t="s">
        <v>27</v>
      </c>
      <c r="J150" s="148">
        <v>91.8</v>
      </c>
      <c r="K150" s="148" t="s">
        <v>437</v>
      </c>
      <c r="L150" s="319" t="s">
        <v>962</v>
      </c>
      <c r="M150" s="319"/>
      <c r="N150" s="319"/>
    </row>
    <row r="151" spans="1:14">
      <c r="A151" s="148">
        <v>5</v>
      </c>
      <c r="B151" s="318">
        <v>0.71875</v>
      </c>
      <c r="C151" s="318">
        <v>0.79166666666666663</v>
      </c>
      <c r="D151" s="319" t="s">
        <v>55</v>
      </c>
      <c r="E151" s="148" t="s">
        <v>962</v>
      </c>
      <c r="F151" s="319" t="s">
        <v>12</v>
      </c>
      <c r="G151" s="319" t="s">
        <v>975</v>
      </c>
      <c r="H151" s="322">
        <v>1941</v>
      </c>
      <c r="I151" s="148" t="s">
        <v>27</v>
      </c>
      <c r="J151" s="148">
        <v>81.400000000000006</v>
      </c>
      <c r="K151" s="148" t="s">
        <v>437</v>
      </c>
      <c r="L151" s="319" t="s">
        <v>962</v>
      </c>
      <c r="M151" s="319"/>
      <c r="N151" s="319"/>
    </row>
    <row r="152" spans="1:14">
      <c r="A152" s="148">
        <v>5</v>
      </c>
      <c r="B152" s="318">
        <v>0.72916666666666663</v>
      </c>
      <c r="C152" s="318"/>
      <c r="D152" s="319" t="s">
        <v>57</v>
      </c>
      <c r="E152" s="148" t="s">
        <v>6</v>
      </c>
      <c r="F152" s="319" t="s">
        <v>15</v>
      </c>
      <c r="G152" s="319" t="s">
        <v>817</v>
      </c>
      <c r="H152" s="322">
        <v>1972</v>
      </c>
      <c r="I152" s="148" t="s">
        <v>16</v>
      </c>
      <c r="J152" s="148">
        <v>82.1</v>
      </c>
      <c r="K152" s="148" t="s">
        <v>3</v>
      </c>
      <c r="L152" s="319" t="s">
        <v>962</v>
      </c>
      <c r="M152" s="319"/>
      <c r="N152" s="319"/>
    </row>
    <row r="153" spans="1:14">
      <c r="A153" s="148">
        <v>5</v>
      </c>
      <c r="B153" s="318">
        <v>0.73958333333333337</v>
      </c>
      <c r="C153" s="318"/>
      <c r="D153" s="319" t="s">
        <v>57</v>
      </c>
      <c r="E153" s="148" t="s">
        <v>962</v>
      </c>
      <c r="F153" s="319" t="s">
        <v>15</v>
      </c>
      <c r="G153" s="319" t="s">
        <v>456</v>
      </c>
      <c r="H153" s="322">
        <v>1953</v>
      </c>
      <c r="I153" s="148" t="s">
        <v>16</v>
      </c>
      <c r="J153" s="148">
        <v>84.5</v>
      </c>
      <c r="K153" s="148" t="s">
        <v>465</v>
      </c>
      <c r="L153" s="319" t="s">
        <v>962</v>
      </c>
      <c r="M153" s="319"/>
      <c r="N153" s="319"/>
    </row>
    <row r="154" spans="1:14">
      <c r="A154" s="148">
        <v>5</v>
      </c>
      <c r="B154" s="318">
        <v>0.75</v>
      </c>
      <c r="C154" s="318"/>
      <c r="D154" s="319" t="s">
        <v>976</v>
      </c>
      <c r="E154" s="148" t="s">
        <v>962</v>
      </c>
      <c r="F154" s="319" t="s">
        <v>12</v>
      </c>
      <c r="G154" s="319" t="s">
        <v>28</v>
      </c>
      <c r="H154" s="322" t="s">
        <v>962</v>
      </c>
      <c r="I154" s="148" t="s">
        <v>28</v>
      </c>
      <c r="J154" s="148" t="s">
        <v>962</v>
      </c>
      <c r="K154" s="148" t="s">
        <v>5</v>
      </c>
      <c r="L154" s="319" t="s">
        <v>962</v>
      </c>
      <c r="M154" s="319"/>
      <c r="N154" s="319"/>
    </row>
    <row r="155" spans="1:14" ht="30">
      <c r="A155" s="313" t="s">
        <v>62</v>
      </c>
      <c r="B155" s="314" t="s">
        <v>981</v>
      </c>
      <c r="C155" s="314" t="s">
        <v>980</v>
      </c>
      <c r="D155" s="315" t="s">
        <v>52</v>
      </c>
      <c r="E155" s="313" t="s">
        <v>51</v>
      </c>
      <c r="F155" s="316" t="s">
        <v>49</v>
      </c>
      <c r="G155" s="315" t="s">
        <v>50</v>
      </c>
      <c r="H155" s="313" t="s">
        <v>418</v>
      </c>
      <c r="I155" s="313" t="s">
        <v>60</v>
      </c>
      <c r="J155" s="313" t="s">
        <v>59</v>
      </c>
      <c r="K155" s="317" t="s">
        <v>53</v>
      </c>
      <c r="L155" s="316" t="s">
        <v>54</v>
      </c>
      <c r="M155" s="317" t="s">
        <v>1000</v>
      </c>
      <c r="N155" s="317" t="s">
        <v>424</v>
      </c>
    </row>
    <row r="156" spans="1:14">
      <c r="A156" s="148">
        <v>6</v>
      </c>
      <c r="B156" s="318">
        <v>0.39583333333333331</v>
      </c>
      <c r="C156" s="318"/>
      <c r="D156" s="319" t="s">
        <v>56</v>
      </c>
      <c r="E156" s="148" t="s">
        <v>6</v>
      </c>
      <c r="F156" s="319" t="s">
        <v>414</v>
      </c>
      <c r="G156" s="319" t="s">
        <v>824</v>
      </c>
      <c r="H156" s="322">
        <v>1993</v>
      </c>
      <c r="I156" s="148" t="s">
        <v>26</v>
      </c>
      <c r="J156" s="148">
        <v>69.7</v>
      </c>
      <c r="K156" s="148" t="s">
        <v>5</v>
      </c>
      <c r="L156" s="319" t="s">
        <v>182</v>
      </c>
      <c r="M156" s="319"/>
      <c r="N156" s="319"/>
    </row>
    <row r="157" spans="1:14">
      <c r="A157" s="148">
        <v>6</v>
      </c>
      <c r="B157" s="318">
        <v>0.40625</v>
      </c>
      <c r="C157" s="318"/>
      <c r="D157" s="319" t="s">
        <v>57</v>
      </c>
      <c r="E157" s="148" t="s">
        <v>962</v>
      </c>
      <c r="F157" s="319" t="s">
        <v>15</v>
      </c>
      <c r="G157" s="319" t="s">
        <v>584</v>
      </c>
      <c r="H157" s="322">
        <v>1955</v>
      </c>
      <c r="I157" s="148" t="s">
        <v>18</v>
      </c>
      <c r="J157" s="148" t="s">
        <v>998</v>
      </c>
      <c r="K157" s="148" t="s">
        <v>465</v>
      </c>
      <c r="L157" s="319" t="s">
        <v>598</v>
      </c>
      <c r="M157" s="319"/>
      <c r="N157" s="319"/>
    </row>
    <row r="158" spans="1:14">
      <c r="A158" s="148">
        <v>6</v>
      </c>
      <c r="B158" s="318">
        <v>0.42708333333333331</v>
      </c>
      <c r="C158" s="318"/>
      <c r="D158" s="319" t="s">
        <v>56</v>
      </c>
      <c r="E158" s="148" t="s">
        <v>8</v>
      </c>
      <c r="F158" s="319" t="s">
        <v>415</v>
      </c>
      <c r="G158" s="319" t="s">
        <v>316</v>
      </c>
      <c r="H158" s="322">
        <v>1994</v>
      </c>
      <c r="I158" s="148" t="s">
        <v>32</v>
      </c>
      <c r="J158" s="148">
        <v>68</v>
      </c>
      <c r="K158" s="148" t="s">
        <v>7</v>
      </c>
      <c r="L158" s="319" t="s">
        <v>501</v>
      </c>
      <c r="M158" s="319"/>
      <c r="N158" s="319"/>
    </row>
    <row r="159" spans="1:14">
      <c r="A159" s="148">
        <v>6</v>
      </c>
      <c r="B159" s="318">
        <v>0.44791666666666669</v>
      </c>
      <c r="C159" s="318"/>
      <c r="D159" s="319" t="s">
        <v>56</v>
      </c>
      <c r="E159" s="148" t="s">
        <v>13</v>
      </c>
      <c r="F159" s="319" t="s">
        <v>415</v>
      </c>
      <c r="G159" s="319" t="s">
        <v>214</v>
      </c>
      <c r="H159" s="322">
        <v>1995</v>
      </c>
      <c r="I159" s="148" t="s">
        <v>28</v>
      </c>
      <c r="J159" s="148">
        <v>77.400000000000006</v>
      </c>
      <c r="K159" s="148" t="s">
        <v>7</v>
      </c>
      <c r="L159" s="319" t="s">
        <v>800</v>
      </c>
      <c r="M159" s="319"/>
      <c r="N159" s="319"/>
    </row>
    <row r="160" spans="1:14">
      <c r="A160" s="148">
        <v>6</v>
      </c>
      <c r="B160" s="318">
        <v>0.47916666666666669</v>
      </c>
      <c r="C160" s="318"/>
      <c r="D160" s="319" t="s">
        <v>56</v>
      </c>
      <c r="E160" s="148" t="s">
        <v>21</v>
      </c>
      <c r="F160" s="319" t="s">
        <v>415</v>
      </c>
      <c r="G160" s="319" t="s">
        <v>851</v>
      </c>
      <c r="H160" s="322">
        <v>1993</v>
      </c>
      <c r="I160" s="148" t="s">
        <v>27</v>
      </c>
      <c r="J160" s="148">
        <v>94.8</v>
      </c>
      <c r="K160" s="148" t="s">
        <v>7</v>
      </c>
      <c r="L160" s="319" t="s">
        <v>962</v>
      </c>
      <c r="M160" s="319"/>
      <c r="N160" s="319"/>
    </row>
    <row r="161" spans="1:14">
      <c r="A161" s="148">
        <v>6</v>
      </c>
      <c r="B161" s="318">
        <v>0.48958333333333331</v>
      </c>
      <c r="C161" s="318"/>
      <c r="D161" s="319" t="s">
        <v>56</v>
      </c>
      <c r="E161" s="148" t="s">
        <v>19</v>
      </c>
      <c r="F161" s="319" t="s">
        <v>415</v>
      </c>
      <c r="G161" s="319" t="s">
        <v>212</v>
      </c>
      <c r="H161" s="322">
        <v>1971</v>
      </c>
      <c r="I161" s="148" t="s">
        <v>28</v>
      </c>
      <c r="J161" s="148">
        <v>107.3</v>
      </c>
      <c r="K161" s="148" t="s">
        <v>7</v>
      </c>
      <c r="L161" s="319" t="s">
        <v>797</v>
      </c>
      <c r="M161" s="319"/>
      <c r="N161" s="319"/>
    </row>
    <row r="162" spans="1:14">
      <c r="A162" s="148">
        <v>6</v>
      </c>
      <c r="B162" s="318">
        <v>0.5</v>
      </c>
      <c r="C162" s="318"/>
      <c r="D162" s="319" t="s">
        <v>567</v>
      </c>
      <c r="E162" s="148" t="s">
        <v>962</v>
      </c>
      <c r="F162" s="319" t="s">
        <v>415</v>
      </c>
      <c r="G162" s="319" t="s">
        <v>27</v>
      </c>
      <c r="H162" s="322" t="s">
        <v>962</v>
      </c>
      <c r="I162" s="148" t="s">
        <v>27</v>
      </c>
      <c r="J162" s="148" t="s">
        <v>962</v>
      </c>
      <c r="K162" s="148" t="s">
        <v>7</v>
      </c>
      <c r="L162" s="319" t="s">
        <v>962</v>
      </c>
      <c r="M162" s="319"/>
      <c r="N162" s="319"/>
    </row>
    <row r="163" spans="1:14">
      <c r="A163" s="148">
        <v>6</v>
      </c>
      <c r="B163" s="318">
        <v>0.52083333333333337</v>
      </c>
      <c r="C163" s="318">
        <v>0.625</v>
      </c>
      <c r="D163" s="319" t="s">
        <v>55</v>
      </c>
      <c r="E163" s="148" t="s">
        <v>9</v>
      </c>
      <c r="F163" s="319" t="s">
        <v>415</v>
      </c>
      <c r="G163" s="319" t="s">
        <v>65</v>
      </c>
      <c r="H163" s="322">
        <v>1987</v>
      </c>
      <c r="I163" s="148" t="s">
        <v>63</v>
      </c>
      <c r="J163" s="148">
        <v>71.7</v>
      </c>
      <c r="K163" s="148" t="s">
        <v>5</v>
      </c>
      <c r="L163" s="319" t="s">
        <v>816</v>
      </c>
      <c r="M163" s="319"/>
      <c r="N163" s="319"/>
    </row>
    <row r="164" spans="1:14">
      <c r="A164" s="148">
        <v>6</v>
      </c>
      <c r="B164" s="318">
        <v>0.55208333333333337</v>
      </c>
      <c r="C164" s="318">
        <v>0.65625</v>
      </c>
      <c r="D164" s="319" t="s">
        <v>55</v>
      </c>
      <c r="E164" s="148" t="s">
        <v>17</v>
      </c>
      <c r="F164" s="319" t="s">
        <v>415</v>
      </c>
      <c r="G164" s="319" t="s">
        <v>791</v>
      </c>
      <c r="H164" s="322">
        <v>1987</v>
      </c>
      <c r="I164" s="148" t="s">
        <v>28</v>
      </c>
      <c r="J164" s="148">
        <v>78.3</v>
      </c>
      <c r="K164" s="148" t="s">
        <v>5</v>
      </c>
      <c r="L164" s="319" t="s">
        <v>807</v>
      </c>
      <c r="M164" s="319"/>
      <c r="N164" s="319"/>
    </row>
    <row r="165" spans="1:14">
      <c r="A165" s="148">
        <v>6</v>
      </c>
      <c r="B165" s="318">
        <v>0.5625</v>
      </c>
      <c r="C165" s="318">
        <v>0.66666666666666663</v>
      </c>
      <c r="D165" s="319" t="s">
        <v>55</v>
      </c>
      <c r="E165" s="148" t="s">
        <v>21</v>
      </c>
      <c r="F165" s="319" t="s">
        <v>415</v>
      </c>
      <c r="G165" s="319" t="s">
        <v>469</v>
      </c>
      <c r="H165" s="322">
        <v>1981</v>
      </c>
      <c r="I165" s="148" t="s">
        <v>22</v>
      </c>
      <c r="J165" s="148">
        <v>90.7</v>
      </c>
      <c r="K165" s="148" t="s">
        <v>5</v>
      </c>
      <c r="L165" s="319" t="s">
        <v>471</v>
      </c>
      <c r="M165" s="319"/>
      <c r="N165" s="319"/>
    </row>
    <row r="166" spans="1:14">
      <c r="A166" s="148">
        <v>6</v>
      </c>
      <c r="B166" s="318">
        <v>0.57291666666666663</v>
      </c>
      <c r="C166" s="318">
        <v>0.67708333333333337</v>
      </c>
      <c r="D166" s="319" t="s">
        <v>55</v>
      </c>
      <c r="E166" s="148" t="s">
        <v>19</v>
      </c>
      <c r="F166" s="319" t="s">
        <v>415</v>
      </c>
      <c r="G166" s="319" t="s">
        <v>754</v>
      </c>
      <c r="H166" s="322">
        <v>1996</v>
      </c>
      <c r="I166" s="148" t="s">
        <v>24</v>
      </c>
      <c r="J166" s="148">
        <v>113.6</v>
      </c>
      <c r="K166" s="148" t="s">
        <v>5</v>
      </c>
      <c r="L166" s="319" t="s">
        <v>776</v>
      </c>
      <c r="M166" s="319"/>
      <c r="N166" s="319"/>
    </row>
    <row r="167" spans="1:14">
      <c r="A167" s="148">
        <v>6</v>
      </c>
      <c r="B167" s="318">
        <v>0.58333333333333337</v>
      </c>
      <c r="C167" s="318"/>
      <c r="D167" s="319" t="s">
        <v>57</v>
      </c>
      <c r="E167" s="148" t="s">
        <v>4</v>
      </c>
      <c r="F167" s="319" t="s">
        <v>414</v>
      </c>
      <c r="G167" s="319" t="s">
        <v>444</v>
      </c>
      <c r="H167" s="322">
        <v>1980</v>
      </c>
      <c r="I167" s="148" t="s">
        <v>14</v>
      </c>
      <c r="J167" s="148">
        <v>59.8</v>
      </c>
      <c r="K167" s="148" t="s">
        <v>3</v>
      </c>
      <c r="L167" s="319" t="s">
        <v>447</v>
      </c>
      <c r="M167" s="319"/>
      <c r="N167" s="319"/>
    </row>
    <row r="168" spans="1:14">
      <c r="A168" s="148">
        <v>6</v>
      </c>
      <c r="B168" s="318">
        <v>0.59375</v>
      </c>
      <c r="C168" s="318"/>
      <c r="D168" s="319" t="s">
        <v>57</v>
      </c>
      <c r="E168" s="148" t="s">
        <v>4</v>
      </c>
      <c r="F168" s="319" t="s">
        <v>414</v>
      </c>
      <c r="G168" s="319" t="s">
        <v>445</v>
      </c>
      <c r="H168" s="322">
        <v>1962</v>
      </c>
      <c r="I168" s="148" t="s">
        <v>14</v>
      </c>
      <c r="J168" s="148">
        <v>61.3</v>
      </c>
      <c r="K168" s="148" t="s">
        <v>3</v>
      </c>
      <c r="L168" s="319" t="s">
        <v>448</v>
      </c>
      <c r="M168" s="319"/>
      <c r="N168" s="319"/>
    </row>
    <row r="169" spans="1:14">
      <c r="A169" s="148">
        <v>6</v>
      </c>
      <c r="B169" s="318">
        <v>0.61458333333333337</v>
      </c>
      <c r="C169" s="318"/>
      <c r="D169" s="319" t="s">
        <v>57</v>
      </c>
      <c r="E169" s="148" t="s">
        <v>6</v>
      </c>
      <c r="F169" s="319" t="s">
        <v>414</v>
      </c>
      <c r="G169" s="319" t="s">
        <v>488</v>
      </c>
      <c r="H169" s="322">
        <v>1988</v>
      </c>
      <c r="I169" s="148" t="s">
        <v>31</v>
      </c>
      <c r="J169" s="148">
        <v>77.5</v>
      </c>
      <c r="K169" s="148" t="s">
        <v>3</v>
      </c>
      <c r="L169" s="319" t="s">
        <v>493</v>
      </c>
      <c r="M169" s="319"/>
      <c r="N169" s="319"/>
    </row>
    <row r="170" spans="1:14">
      <c r="A170" s="148">
        <v>6</v>
      </c>
      <c r="B170" s="318">
        <v>0.70833333333333337</v>
      </c>
      <c r="C170" s="318">
        <v>0.78125</v>
      </c>
      <c r="D170" s="319" t="s">
        <v>55</v>
      </c>
      <c r="E170" s="148" t="s">
        <v>464</v>
      </c>
      <c r="F170" s="319" t="s">
        <v>12</v>
      </c>
      <c r="G170" s="319" t="s">
        <v>452</v>
      </c>
      <c r="H170" s="322">
        <v>1947</v>
      </c>
      <c r="I170" s="148" t="s">
        <v>16</v>
      </c>
      <c r="J170" s="148">
        <v>86.1</v>
      </c>
      <c r="K170" s="148" t="s">
        <v>437</v>
      </c>
      <c r="L170" s="319" t="s">
        <v>962</v>
      </c>
      <c r="M170" s="319"/>
      <c r="N170" s="319"/>
    </row>
    <row r="171" spans="1:14">
      <c r="A171" s="148">
        <v>6</v>
      </c>
      <c r="B171" s="318">
        <v>0.71875</v>
      </c>
      <c r="C171" s="318">
        <v>0.79166666666666663</v>
      </c>
      <c r="D171" s="319" t="s">
        <v>55</v>
      </c>
      <c r="E171" s="148" t="s">
        <v>962</v>
      </c>
      <c r="F171" s="319" t="s">
        <v>12</v>
      </c>
      <c r="G171" s="319" t="s">
        <v>739</v>
      </c>
      <c r="H171" s="322">
        <v>1937</v>
      </c>
      <c r="I171" s="148" t="s">
        <v>32</v>
      </c>
      <c r="J171" s="148">
        <v>76.8</v>
      </c>
      <c r="K171" s="148" t="s">
        <v>437</v>
      </c>
      <c r="L171" s="319" t="s">
        <v>520</v>
      </c>
      <c r="M171" s="319"/>
      <c r="N171" s="319"/>
    </row>
    <row r="172" spans="1:14">
      <c r="A172" s="148">
        <v>6</v>
      </c>
      <c r="B172" s="318">
        <v>0.72916666666666663</v>
      </c>
      <c r="C172" s="318"/>
      <c r="D172" s="319" t="s">
        <v>57</v>
      </c>
      <c r="E172" s="148" t="s">
        <v>6</v>
      </c>
      <c r="F172" s="319" t="s">
        <v>15</v>
      </c>
      <c r="G172" s="319" t="s">
        <v>458</v>
      </c>
      <c r="H172" s="322">
        <v>1969</v>
      </c>
      <c r="I172" s="148" t="s">
        <v>16</v>
      </c>
      <c r="J172" s="148">
        <v>91.4</v>
      </c>
      <c r="K172" s="148" t="s">
        <v>3</v>
      </c>
      <c r="L172" s="319" t="s">
        <v>962</v>
      </c>
      <c r="M172" s="319"/>
      <c r="N172" s="319"/>
    </row>
    <row r="173" spans="1:14">
      <c r="A173" s="148">
        <v>6</v>
      </c>
      <c r="B173" s="318">
        <v>0.73958333333333337</v>
      </c>
      <c r="C173" s="318"/>
      <c r="D173" s="319" t="s">
        <v>57</v>
      </c>
      <c r="E173" s="148" t="s">
        <v>962</v>
      </c>
      <c r="F173" s="319" t="s">
        <v>15</v>
      </c>
      <c r="G173" s="319" t="s">
        <v>763</v>
      </c>
      <c r="H173" s="322">
        <v>1948</v>
      </c>
      <c r="I173" s="148" t="s">
        <v>24</v>
      </c>
      <c r="J173" s="148">
        <v>61.3</v>
      </c>
      <c r="K173" s="148" t="s">
        <v>465</v>
      </c>
      <c r="L173" s="319" t="s">
        <v>127</v>
      </c>
      <c r="M173" s="319"/>
      <c r="N173" s="319"/>
    </row>
    <row r="174" spans="1:14">
      <c r="A174" s="148">
        <v>6</v>
      </c>
      <c r="B174" s="318">
        <v>0.52083333333333337</v>
      </c>
      <c r="C174" s="318">
        <v>0.625</v>
      </c>
      <c r="D174" s="319" t="s">
        <v>55</v>
      </c>
      <c r="E174" s="148" t="s">
        <v>9</v>
      </c>
      <c r="F174" s="319" t="s">
        <v>415</v>
      </c>
      <c r="G174" s="319" t="s">
        <v>65</v>
      </c>
      <c r="H174" s="322">
        <v>1987</v>
      </c>
      <c r="I174" s="148" t="s">
        <v>63</v>
      </c>
      <c r="J174" s="148">
        <v>71.7</v>
      </c>
      <c r="K174" s="148" t="s">
        <v>5</v>
      </c>
      <c r="L174" s="319" t="s">
        <v>816</v>
      </c>
      <c r="M174" s="319"/>
      <c r="N174" s="319"/>
    </row>
    <row r="175" spans="1:14">
      <c r="A175" s="148">
        <v>6</v>
      </c>
      <c r="B175" s="318">
        <v>0.55208333333333337</v>
      </c>
      <c r="C175" s="318">
        <v>0.65625</v>
      </c>
      <c r="D175" s="319" t="s">
        <v>55</v>
      </c>
      <c r="E175" s="148" t="s">
        <v>17</v>
      </c>
      <c r="F175" s="319" t="s">
        <v>415</v>
      </c>
      <c r="G175" s="319" t="s">
        <v>791</v>
      </c>
      <c r="H175" s="322">
        <v>1987</v>
      </c>
      <c r="I175" s="148" t="s">
        <v>28</v>
      </c>
      <c r="J175" s="148">
        <v>78.3</v>
      </c>
      <c r="K175" s="148" t="s">
        <v>5</v>
      </c>
      <c r="L175" s="319" t="s">
        <v>807</v>
      </c>
      <c r="M175" s="319"/>
      <c r="N175" s="319"/>
    </row>
    <row r="176" spans="1:14">
      <c r="A176" s="148">
        <v>6</v>
      </c>
      <c r="B176" s="318">
        <v>0.5625</v>
      </c>
      <c r="C176" s="318">
        <v>0.66666666666666663</v>
      </c>
      <c r="D176" s="319" t="s">
        <v>55</v>
      </c>
      <c r="E176" s="148" t="s">
        <v>21</v>
      </c>
      <c r="F176" s="319" t="s">
        <v>415</v>
      </c>
      <c r="G176" s="319" t="s">
        <v>469</v>
      </c>
      <c r="H176" s="322">
        <v>1981</v>
      </c>
      <c r="I176" s="148" t="s">
        <v>22</v>
      </c>
      <c r="J176" s="148">
        <v>90.7</v>
      </c>
      <c r="K176" s="148" t="s">
        <v>5</v>
      </c>
      <c r="L176" s="319" t="s">
        <v>471</v>
      </c>
      <c r="M176" s="319"/>
      <c r="N176" s="319"/>
    </row>
    <row r="177" spans="1:14">
      <c r="A177" s="148">
        <v>6</v>
      </c>
      <c r="B177" s="318">
        <v>0.70833333333333337</v>
      </c>
      <c r="C177" s="318">
        <v>0.78125</v>
      </c>
      <c r="D177" s="319" t="s">
        <v>55</v>
      </c>
      <c r="E177" s="148" t="s">
        <v>464</v>
      </c>
      <c r="F177" s="319" t="s">
        <v>12</v>
      </c>
      <c r="G177" s="319" t="s">
        <v>452</v>
      </c>
      <c r="H177" s="322">
        <v>1947</v>
      </c>
      <c r="I177" s="148" t="s">
        <v>16</v>
      </c>
      <c r="J177" s="148">
        <v>86.1</v>
      </c>
      <c r="K177" s="148" t="s">
        <v>437</v>
      </c>
      <c r="L177" s="319" t="s">
        <v>962</v>
      </c>
      <c r="M177" s="319"/>
      <c r="N177" s="319"/>
    </row>
    <row r="178" spans="1:14">
      <c r="A178" s="148">
        <v>6</v>
      </c>
      <c r="B178" s="318">
        <v>0.71875</v>
      </c>
      <c r="C178" s="318">
        <v>0.79166666666666663</v>
      </c>
      <c r="D178" s="319" t="s">
        <v>55</v>
      </c>
      <c r="E178" s="148" t="s">
        <v>962</v>
      </c>
      <c r="F178" s="319" t="s">
        <v>12</v>
      </c>
      <c r="G178" s="319" t="s">
        <v>739</v>
      </c>
      <c r="H178" s="322">
        <v>1937</v>
      </c>
      <c r="I178" s="148" t="s">
        <v>32</v>
      </c>
      <c r="J178" s="148">
        <v>76.8</v>
      </c>
      <c r="K178" s="148" t="s">
        <v>437</v>
      </c>
      <c r="L178" s="319" t="s">
        <v>520</v>
      </c>
      <c r="M178" s="319"/>
      <c r="N178" s="319"/>
    </row>
    <row r="179" spans="1:14">
      <c r="A179" s="148">
        <v>6</v>
      </c>
      <c r="B179" s="318">
        <v>0.72916666666666663</v>
      </c>
      <c r="C179" s="318"/>
      <c r="D179" s="319" t="s">
        <v>57</v>
      </c>
      <c r="E179" s="148" t="s">
        <v>6</v>
      </c>
      <c r="F179" s="319" t="s">
        <v>15</v>
      </c>
      <c r="G179" s="319" t="s">
        <v>458</v>
      </c>
      <c r="H179" s="322">
        <v>1969</v>
      </c>
      <c r="I179" s="148" t="s">
        <v>16</v>
      </c>
      <c r="J179" s="148">
        <v>91.4</v>
      </c>
      <c r="K179" s="148" t="s">
        <v>3</v>
      </c>
      <c r="L179" s="319" t="s">
        <v>962</v>
      </c>
      <c r="M179" s="319"/>
      <c r="N179" s="319"/>
    </row>
    <row r="180" spans="1:14">
      <c r="A180" s="148">
        <v>6</v>
      </c>
      <c r="B180" s="318">
        <v>0.73958333333333337</v>
      </c>
      <c r="C180" s="318"/>
      <c r="D180" s="319" t="s">
        <v>57</v>
      </c>
      <c r="E180" s="148" t="s">
        <v>962</v>
      </c>
      <c r="F180" s="319" t="s">
        <v>15</v>
      </c>
      <c r="G180" s="319" t="s">
        <v>763</v>
      </c>
      <c r="H180" s="322">
        <v>1948</v>
      </c>
      <c r="I180" s="148" t="s">
        <v>24</v>
      </c>
      <c r="J180" s="148">
        <v>61.3</v>
      </c>
      <c r="K180" s="148" t="s">
        <v>465</v>
      </c>
      <c r="L180" s="319" t="s">
        <v>127</v>
      </c>
      <c r="M180" s="319"/>
      <c r="N180" s="319"/>
    </row>
    <row r="181" spans="1:14">
      <c r="A181" s="148">
        <v>6</v>
      </c>
      <c r="B181" s="318">
        <v>0.39583333333333331</v>
      </c>
      <c r="C181" s="318"/>
      <c r="D181" s="319" t="s">
        <v>56</v>
      </c>
      <c r="E181" s="148" t="s">
        <v>6</v>
      </c>
      <c r="F181" s="319" t="s">
        <v>414</v>
      </c>
      <c r="G181" s="319" t="s">
        <v>824</v>
      </c>
      <c r="H181" s="322">
        <v>1993</v>
      </c>
      <c r="I181" s="148" t="s">
        <v>26</v>
      </c>
      <c r="J181" s="148">
        <v>69.7</v>
      </c>
      <c r="K181" s="148" t="s">
        <v>5</v>
      </c>
      <c r="L181" s="319" t="s">
        <v>182</v>
      </c>
      <c r="M181" s="319"/>
      <c r="N181" s="319"/>
    </row>
    <row r="182" spans="1:14">
      <c r="A182" s="148">
        <v>6</v>
      </c>
      <c r="B182" s="318">
        <v>0.61458333333333337</v>
      </c>
      <c r="C182" s="318"/>
      <c r="D182" s="319" t="s">
        <v>57</v>
      </c>
      <c r="E182" s="148" t="s">
        <v>6</v>
      </c>
      <c r="F182" s="319" t="s">
        <v>414</v>
      </c>
      <c r="G182" s="319" t="s">
        <v>488</v>
      </c>
      <c r="H182" s="322">
        <v>1988</v>
      </c>
      <c r="I182" s="148" t="s">
        <v>31</v>
      </c>
      <c r="J182" s="148">
        <v>77.5</v>
      </c>
      <c r="K182" s="148" t="s">
        <v>3</v>
      </c>
      <c r="L182" s="319" t="s">
        <v>493</v>
      </c>
      <c r="M182" s="319"/>
      <c r="N182" s="319"/>
    </row>
    <row r="183" spans="1:14">
      <c r="A183" s="148">
        <v>6</v>
      </c>
      <c r="B183" s="318">
        <v>0.57291666666666663</v>
      </c>
      <c r="C183" s="318">
        <v>0.67708333333333337</v>
      </c>
      <c r="D183" s="319" t="s">
        <v>55</v>
      </c>
      <c r="E183" s="148" t="s">
        <v>19</v>
      </c>
      <c r="F183" s="319" t="s">
        <v>415</v>
      </c>
      <c r="G183" s="319" t="s">
        <v>754</v>
      </c>
      <c r="H183" s="322">
        <v>1996</v>
      </c>
      <c r="I183" s="148" t="s">
        <v>24</v>
      </c>
      <c r="J183" s="148">
        <v>113.6</v>
      </c>
      <c r="K183" s="148" t="s">
        <v>5</v>
      </c>
      <c r="L183" s="319" t="s">
        <v>776</v>
      </c>
      <c r="M183" s="319"/>
      <c r="N183" s="319"/>
    </row>
    <row r="184" spans="1:14">
      <c r="A184" s="148">
        <v>6</v>
      </c>
      <c r="B184" s="318">
        <v>0.40625</v>
      </c>
      <c r="C184" s="318"/>
      <c r="D184" s="319" t="s">
        <v>57</v>
      </c>
      <c r="E184" s="148" t="s">
        <v>962</v>
      </c>
      <c r="F184" s="319" t="s">
        <v>15</v>
      </c>
      <c r="G184" s="319" t="s">
        <v>584</v>
      </c>
      <c r="H184" s="322">
        <v>1955</v>
      </c>
      <c r="I184" s="148" t="s">
        <v>18</v>
      </c>
      <c r="J184" s="148" t="s">
        <v>998</v>
      </c>
      <c r="K184" s="148" t="s">
        <v>465</v>
      </c>
      <c r="L184" s="319" t="s">
        <v>598</v>
      </c>
      <c r="M184" s="319"/>
      <c r="N184" s="319"/>
    </row>
    <row r="185" spans="1:14">
      <c r="A185" s="148">
        <v>6</v>
      </c>
      <c r="B185" s="318">
        <v>0.58333333333333337</v>
      </c>
      <c r="C185" s="318"/>
      <c r="D185" s="319" t="s">
        <v>57</v>
      </c>
      <c r="E185" s="148" t="s">
        <v>4</v>
      </c>
      <c r="F185" s="319" t="s">
        <v>414</v>
      </c>
      <c r="G185" s="319" t="s">
        <v>444</v>
      </c>
      <c r="H185" s="322">
        <v>1980</v>
      </c>
      <c r="I185" s="148" t="s">
        <v>14</v>
      </c>
      <c r="J185" s="148">
        <v>59.8</v>
      </c>
      <c r="K185" s="148" t="s">
        <v>3</v>
      </c>
      <c r="L185" s="319" t="s">
        <v>447</v>
      </c>
      <c r="M185" s="319"/>
      <c r="N185" s="319"/>
    </row>
    <row r="186" spans="1:14">
      <c r="A186" s="148">
        <v>6</v>
      </c>
      <c r="B186" s="318">
        <v>0.59375</v>
      </c>
      <c r="C186" s="318"/>
      <c r="D186" s="319" t="s">
        <v>57</v>
      </c>
      <c r="E186" s="148" t="s">
        <v>4</v>
      </c>
      <c r="F186" s="319" t="s">
        <v>414</v>
      </c>
      <c r="G186" s="319" t="s">
        <v>445</v>
      </c>
      <c r="H186" s="322">
        <v>1962</v>
      </c>
      <c r="I186" s="148" t="s">
        <v>14</v>
      </c>
      <c r="J186" s="148">
        <v>61.3</v>
      </c>
      <c r="K186" s="148" t="s">
        <v>3</v>
      </c>
      <c r="L186" s="319" t="s">
        <v>448</v>
      </c>
      <c r="M186" s="319"/>
      <c r="N186" s="319"/>
    </row>
    <row r="187" spans="1:14">
      <c r="H187" s="133"/>
    </row>
    <row r="188" spans="1:14">
      <c r="H188" s="133"/>
    </row>
    <row r="189" spans="1:14">
      <c r="H189" s="133"/>
    </row>
    <row r="190" spans="1:14">
      <c r="H190" s="133"/>
    </row>
    <row r="191" spans="1:14">
      <c r="H191" s="133"/>
    </row>
    <row r="192" spans="1:14">
      <c r="H192" s="133"/>
    </row>
    <row r="193" spans="8:8">
      <c r="H193" s="133"/>
    </row>
    <row r="194" spans="8:8">
      <c r="H194" s="133"/>
    </row>
    <row r="195" spans="8:8">
      <c r="H195" s="133"/>
    </row>
    <row r="196" spans="8:8">
      <c r="H196" s="133"/>
    </row>
    <row r="197" spans="8:8">
      <c r="H197" s="133"/>
    </row>
    <row r="198" spans="8:8">
      <c r="H198" s="133"/>
    </row>
    <row r="199" spans="8:8">
      <c r="H199" s="133"/>
    </row>
    <row r="200" spans="8:8">
      <c r="H200" s="133"/>
    </row>
    <row r="201" spans="8:8">
      <c r="H201" s="133"/>
    </row>
    <row r="202" spans="8:8">
      <c r="H202" s="133"/>
    </row>
    <row r="203" spans="8:8">
      <c r="H203" s="133"/>
    </row>
    <row r="204" spans="8:8">
      <c r="H204" s="133"/>
    </row>
    <row r="205" spans="8:8">
      <c r="H205" s="133"/>
    </row>
    <row r="206" spans="8:8">
      <c r="H206" s="133"/>
    </row>
    <row r="207" spans="8:8">
      <c r="H207" s="133"/>
    </row>
    <row r="208" spans="8:8">
      <c r="H208" s="133"/>
    </row>
    <row r="209" spans="8:8">
      <c r="H209" s="133"/>
    </row>
    <row r="210" spans="8:8">
      <c r="H210" s="133"/>
    </row>
    <row r="211" spans="8:8">
      <c r="H211" s="133"/>
    </row>
    <row r="212" spans="8:8">
      <c r="H212" s="133"/>
    </row>
    <row r="213" spans="8:8">
      <c r="H213" s="133"/>
    </row>
    <row r="214" spans="8:8">
      <c r="H214" s="133"/>
    </row>
    <row r="215" spans="8:8">
      <c r="H215" s="133"/>
    </row>
    <row r="216" spans="8:8">
      <c r="H216" s="133"/>
    </row>
    <row r="217" spans="8:8">
      <c r="H217" s="133"/>
    </row>
    <row r="218" spans="8:8">
      <c r="H218" s="133"/>
    </row>
    <row r="219" spans="8:8">
      <c r="H219" s="133"/>
    </row>
    <row r="220" spans="8:8">
      <c r="H220" s="133"/>
    </row>
    <row r="221" spans="8:8">
      <c r="H221" s="133"/>
    </row>
    <row r="222" spans="8:8">
      <c r="H222" s="133"/>
    </row>
    <row r="223" spans="8:8">
      <c r="H223" s="133"/>
    </row>
    <row r="224" spans="8:8">
      <c r="H224" s="133"/>
    </row>
    <row r="225" spans="8:8">
      <c r="H225" s="133"/>
    </row>
    <row r="226" spans="8:8">
      <c r="H226" s="133"/>
    </row>
    <row r="227" spans="8:8">
      <c r="H227" s="133"/>
    </row>
    <row r="228" spans="8:8">
      <c r="H228" s="133"/>
    </row>
    <row r="229" spans="8:8">
      <c r="H229" s="133"/>
    </row>
    <row r="230" spans="8:8">
      <c r="H230" s="133"/>
    </row>
    <row r="231" spans="8:8">
      <c r="H231" s="133"/>
    </row>
    <row r="232" spans="8:8">
      <c r="H232" s="133"/>
    </row>
    <row r="233" spans="8:8">
      <c r="H233" s="133"/>
    </row>
    <row r="234" spans="8:8">
      <c r="H234" s="133"/>
    </row>
    <row r="235" spans="8:8">
      <c r="H235" s="133"/>
    </row>
    <row r="236" spans="8:8">
      <c r="H236" s="133"/>
    </row>
    <row r="237" spans="8:8">
      <c r="H237" s="133"/>
    </row>
    <row r="238" spans="8:8">
      <c r="H238" s="133"/>
    </row>
    <row r="239" spans="8:8">
      <c r="H239" s="133"/>
    </row>
    <row r="240" spans="8:8">
      <c r="H240" s="133"/>
    </row>
    <row r="241" spans="8:8">
      <c r="H241" s="133"/>
    </row>
    <row r="242" spans="8:8">
      <c r="H242" s="133"/>
    </row>
    <row r="243" spans="8:8">
      <c r="H243" s="133"/>
    </row>
    <row r="244" spans="8:8">
      <c r="H244" s="133"/>
    </row>
    <row r="245" spans="8:8">
      <c r="H245" s="133"/>
    </row>
    <row r="246" spans="8:8">
      <c r="H246" s="133"/>
    </row>
    <row r="247" spans="8:8">
      <c r="H247" s="133"/>
    </row>
    <row r="248" spans="8:8">
      <c r="H248" s="133"/>
    </row>
    <row r="249" spans="8:8">
      <c r="H249" s="133"/>
    </row>
    <row r="250" spans="8:8">
      <c r="H250" s="133"/>
    </row>
    <row r="251" spans="8:8">
      <c r="H251" s="133"/>
    </row>
    <row r="252" spans="8:8">
      <c r="H252" s="133"/>
    </row>
    <row r="253" spans="8:8">
      <c r="H253" s="133"/>
    </row>
    <row r="254" spans="8:8">
      <c r="H254" s="133"/>
    </row>
    <row r="255" spans="8:8">
      <c r="H255" s="133"/>
    </row>
    <row r="256" spans="8:8">
      <c r="H256" s="133"/>
    </row>
    <row r="257" spans="8:8">
      <c r="H257" s="133"/>
    </row>
    <row r="258" spans="8:8">
      <c r="H258" s="133"/>
    </row>
    <row r="259" spans="8:8">
      <c r="H259" s="133"/>
    </row>
    <row r="260" spans="8:8">
      <c r="H260" s="133"/>
    </row>
    <row r="261" spans="8:8">
      <c r="H261" s="133"/>
    </row>
    <row r="262" spans="8:8">
      <c r="H262" s="133"/>
    </row>
    <row r="263" spans="8:8">
      <c r="H263" s="133"/>
    </row>
    <row r="264" spans="8:8">
      <c r="H264" s="133"/>
    </row>
    <row r="265" spans="8:8">
      <c r="H265" s="133"/>
    </row>
    <row r="266" spans="8:8">
      <c r="H266" s="133"/>
    </row>
    <row r="267" spans="8:8">
      <c r="H267" s="133"/>
    </row>
    <row r="268" spans="8:8">
      <c r="H268" s="133"/>
    </row>
    <row r="269" spans="8:8">
      <c r="H269" s="133"/>
    </row>
    <row r="270" spans="8:8">
      <c r="H270" s="133"/>
    </row>
    <row r="271" spans="8:8">
      <c r="H271" s="133"/>
    </row>
    <row r="272" spans="8:8">
      <c r="H272" s="133"/>
    </row>
    <row r="273" spans="8:8">
      <c r="H273" s="133"/>
    </row>
    <row r="274" spans="8:8">
      <c r="H274" s="133"/>
    </row>
    <row r="275" spans="8:8">
      <c r="H275" s="133"/>
    </row>
    <row r="276" spans="8:8">
      <c r="H276" s="133"/>
    </row>
    <row r="277" spans="8:8">
      <c r="H277" s="133"/>
    </row>
    <row r="278" spans="8:8">
      <c r="H278" s="133"/>
    </row>
    <row r="279" spans="8:8">
      <c r="H279" s="133"/>
    </row>
    <row r="280" spans="8:8">
      <c r="H280" s="133"/>
    </row>
    <row r="281" spans="8:8">
      <c r="H281" s="133"/>
    </row>
    <row r="282" spans="8:8">
      <c r="H282" s="133"/>
    </row>
    <row r="283" spans="8:8">
      <c r="H283" s="133"/>
    </row>
    <row r="284" spans="8:8">
      <c r="H284" s="133"/>
    </row>
    <row r="285" spans="8:8">
      <c r="H285" s="133"/>
    </row>
    <row r="286" spans="8:8">
      <c r="H286" s="133"/>
    </row>
    <row r="287" spans="8:8">
      <c r="H287" s="133"/>
    </row>
    <row r="288" spans="8:8">
      <c r="H288" s="133"/>
    </row>
    <row r="289" spans="8:8">
      <c r="H289" s="133"/>
    </row>
    <row r="290" spans="8:8">
      <c r="H290" s="133"/>
    </row>
    <row r="291" spans="8:8">
      <c r="H291" s="133"/>
    </row>
    <row r="292" spans="8:8">
      <c r="H292" s="133"/>
    </row>
    <row r="293" spans="8:8">
      <c r="H293" s="133"/>
    </row>
    <row r="294" spans="8:8">
      <c r="H294" s="133"/>
    </row>
    <row r="295" spans="8:8">
      <c r="H295" s="133"/>
    </row>
    <row r="296" spans="8:8">
      <c r="H296" s="133"/>
    </row>
    <row r="297" spans="8:8">
      <c r="H297" s="133"/>
    </row>
    <row r="298" spans="8:8">
      <c r="H298" s="133"/>
    </row>
    <row r="299" spans="8:8">
      <c r="H299" s="133"/>
    </row>
    <row r="300" spans="8:8">
      <c r="H300" s="133"/>
    </row>
    <row r="301" spans="8:8">
      <c r="H301" s="133"/>
    </row>
    <row r="302" spans="8:8">
      <c r="H302" s="133"/>
    </row>
    <row r="303" spans="8:8">
      <c r="H303" s="133"/>
    </row>
    <row r="304" spans="8:8">
      <c r="H304" s="133"/>
    </row>
    <row r="305" spans="8:8">
      <c r="H305" s="133"/>
    </row>
    <row r="306" spans="8:8">
      <c r="H306" s="133"/>
    </row>
    <row r="307" spans="8:8">
      <c r="H307" s="133"/>
    </row>
    <row r="308" spans="8:8">
      <c r="H308" s="133"/>
    </row>
    <row r="309" spans="8:8">
      <c r="H309" s="133"/>
    </row>
    <row r="310" spans="8:8">
      <c r="H310" s="133"/>
    </row>
    <row r="311" spans="8:8">
      <c r="H311" s="133"/>
    </row>
    <row r="312" spans="8:8">
      <c r="H312" s="133"/>
    </row>
    <row r="313" spans="8:8">
      <c r="H313" s="133"/>
    </row>
    <row r="314" spans="8:8">
      <c r="H314" s="133"/>
    </row>
    <row r="315" spans="8:8">
      <c r="H315" s="133"/>
    </row>
    <row r="316" spans="8:8">
      <c r="H316" s="133"/>
    </row>
    <row r="317" spans="8:8">
      <c r="H317" s="133"/>
    </row>
    <row r="318" spans="8:8">
      <c r="H318" s="133"/>
    </row>
    <row r="319" spans="8:8">
      <c r="H319" s="133"/>
    </row>
    <row r="320" spans="8:8">
      <c r="H320" s="133"/>
    </row>
    <row r="321" spans="8:8">
      <c r="H321" s="133"/>
    </row>
    <row r="322" spans="8:8">
      <c r="H322" s="133"/>
    </row>
    <row r="323" spans="8:8">
      <c r="H323" s="133"/>
    </row>
    <row r="324" spans="8:8">
      <c r="H324" s="133"/>
    </row>
    <row r="325" spans="8:8">
      <c r="H325" s="133"/>
    </row>
    <row r="326" spans="8:8">
      <c r="H326" s="133"/>
    </row>
    <row r="327" spans="8:8">
      <c r="H327" s="133"/>
    </row>
    <row r="328" spans="8:8">
      <c r="H328" s="133"/>
    </row>
    <row r="329" spans="8:8">
      <c r="H329" s="133"/>
    </row>
    <row r="330" spans="8:8">
      <c r="H330" s="133"/>
    </row>
    <row r="331" spans="8:8">
      <c r="H331" s="133"/>
    </row>
    <row r="332" spans="8:8">
      <c r="H332" s="133"/>
    </row>
    <row r="333" spans="8:8">
      <c r="H333" s="133"/>
    </row>
    <row r="334" spans="8:8">
      <c r="H334" s="133"/>
    </row>
    <row r="335" spans="8:8">
      <c r="H335" s="133"/>
    </row>
    <row r="336" spans="8:8">
      <c r="H336" s="133"/>
    </row>
    <row r="337" spans="8:8">
      <c r="H337" s="133"/>
    </row>
    <row r="338" spans="8:8">
      <c r="H338" s="133"/>
    </row>
    <row r="339" spans="8:8">
      <c r="H339" s="133"/>
    </row>
    <row r="340" spans="8:8">
      <c r="H340" s="133"/>
    </row>
    <row r="341" spans="8:8">
      <c r="H341" s="133"/>
    </row>
    <row r="342" spans="8:8">
      <c r="H342" s="133"/>
    </row>
    <row r="343" spans="8:8">
      <c r="H343" s="133"/>
    </row>
    <row r="344" spans="8:8">
      <c r="H344" s="133"/>
    </row>
    <row r="345" spans="8:8">
      <c r="H345" s="133"/>
    </row>
    <row r="346" spans="8:8">
      <c r="H346" s="133"/>
    </row>
    <row r="347" spans="8:8">
      <c r="H347" s="133"/>
    </row>
    <row r="348" spans="8:8">
      <c r="H348" s="133"/>
    </row>
    <row r="349" spans="8:8">
      <c r="H349" s="133"/>
    </row>
    <row r="350" spans="8:8">
      <c r="H350" s="133"/>
    </row>
    <row r="351" spans="8:8">
      <c r="H351" s="133"/>
    </row>
    <row r="352" spans="8:8">
      <c r="H352" s="133"/>
    </row>
    <row r="353" spans="8:8">
      <c r="H353" s="133"/>
    </row>
    <row r="354" spans="8:8">
      <c r="H354" s="133"/>
    </row>
    <row r="355" spans="8:8">
      <c r="H355" s="133"/>
    </row>
    <row r="356" spans="8:8">
      <c r="H356" s="133"/>
    </row>
    <row r="357" spans="8:8">
      <c r="H357" s="133"/>
    </row>
    <row r="358" spans="8:8">
      <c r="H358" s="133"/>
    </row>
    <row r="359" spans="8:8">
      <c r="H359" s="133"/>
    </row>
    <row r="360" spans="8:8">
      <c r="H360" s="133"/>
    </row>
  </sheetData>
  <printOptions horizontalCentered="1"/>
  <pageMargins left="0.19685039370078741" right="0.19685039370078741" top="0.39370078740157483" bottom="0.19685039370078741" header="0.31496062992125984" footer="0.31496062992125984"/>
  <pageSetup paperSize="9" scale="85" orientation="landscape" r:id="rId1"/>
  <rowBreaks count="5" manualBreakCount="5">
    <brk id="27" max="13" man="1"/>
    <brk id="61" max="13" man="1"/>
    <brk id="92" max="13" man="1"/>
    <brk id="124" max="13" man="1"/>
    <brk id="154" max="1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FF0000"/>
  </sheetPr>
  <dimension ref="A1:BJ225"/>
  <sheetViews>
    <sheetView view="pageBreakPreview" topLeftCell="A110" zoomScaleNormal="100" zoomScaleSheetLayoutView="100" workbookViewId="0">
      <selection activeCell="F117" sqref="F117"/>
    </sheetView>
  </sheetViews>
  <sheetFormatPr defaultRowHeight="15.75" outlineLevelCol="1"/>
  <cols>
    <col min="1" max="1" width="5.140625" style="330" customWidth="1"/>
    <col min="2" max="2" width="6.42578125" style="342" customWidth="1"/>
    <col min="3" max="3" width="8.28515625" style="332" customWidth="1"/>
    <col min="4" max="4" width="10.5703125" style="330" customWidth="1"/>
    <col min="5" max="5" width="14.85546875" style="330" customWidth="1"/>
    <col min="6" max="6" width="27.28515625" style="597" customWidth="1"/>
    <col min="7" max="7" width="7" style="330" customWidth="1"/>
    <col min="8" max="8" width="9.85546875" style="330" customWidth="1"/>
    <col min="9" max="9" width="8.42578125" style="332" customWidth="1"/>
    <col min="10" max="10" width="20" style="355" customWidth="1"/>
    <col min="11" max="11" width="8" style="362" customWidth="1" outlineLevel="1"/>
    <col min="12" max="12" width="6.42578125" style="343" customWidth="1" outlineLevel="1"/>
    <col min="13" max="13" width="5.7109375" style="343" customWidth="1" outlineLevel="1"/>
    <col min="14" max="14" width="7.5703125" style="462" customWidth="1" outlineLevel="1"/>
    <col min="15" max="15" width="20.7109375" style="355" customWidth="1"/>
    <col min="16" max="20" width="9.140625" style="329"/>
    <col min="21" max="21" width="9.140625" style="333"/>
    <col min="22" max="62" width="9.140625" style="329"/>
    <col min="63" max="16384" width="9.140625" style="310"/>
  </cols>
  <sheetData>
    <row r="1" spans="1:62" s="1" customFormat="1" ht="12">
      <c r="A1" s="3"/>
      <c r="B1" s="3"/>
      <c r="C1" s="3"/>
      <c r="D1" s="3"/>
      <c r="E1" s="3"/>
      <c r="F1" s="3"/>
      <c r="G1" s="7"/>
      <c r="H1" s="7"/>
      <c r="I1" s="3"/>
      <c r="J1" s="429"/>
      <c r="K1" s="429"/>
      <c r="L1" s="423"/>
      <c r="M1" s="423"/>
      <c r="N1" s="423"/>
      <c r="O1" s="423"/>
      <c r="P1" s="42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62" s="1" customFormat="1" ht="12">
      <c r="A2" s="3"/>
      <c r="B2" s="3"/>
      <c r="C2" s="3"/>
      <c r="D2" s="3"/>
      <c r="E2" s="3"/>
      <c r="F2" s="3"/>
      <c r="G2" s="7"/>
      <c r="H2" s="7"/>
      <c r="I2" s="3"/>
      <c r="J2" s="429"/>
      <c r="K2" s="429"/>
      <c r="L2" s="423"/>
      <c r="M2" s="423"/>
      <c r="N2" s="423"/>
      <c r="O2" s="423"/>
      <c r="P2" s="42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62" s="1" customFormat="1" ht="12.75" customHeight="1">
      <c r="A3" s="3"/>
      <c r="B3" s="3"/>
      <c r="C3" s="4"/>
      <c r="D3" s="1034" t="s">
        <v>38</v>
      </c>
      <c r="E3" s="1034"/>
      <c r="F3" s="1034"/>
      <c r="G3" s="1034"/>
      <c r="H3" s="1034"/>
      <c r="I3" s="1053" t="s">
        <v>1166</v>
      </c>
      <c r="J3" s="1035"/>
      <c r="K3" s="1035"/>
      <c r="L3" s="1035"/>
      <c r="M3" s="1035"/>
      <c r="N3" s="1035"/>
      <c r="O3" s="1035"/>
      <c r="P3" s="1035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62" s="1" customFormat="1" ht="12.75" customHeight="1">
      <c r="A4" s="3"/>
      <c r="B4" s="3"/>
      <c r="C4" s="4"/>
      <c r="D4" s="1034" t="s">
        <v>40</v>
      </c>
      <c r="E4" s="1034"/>
      <c r="F4" s="1034"/>
      <c r="G4" s="1034"/>
      <c r="H4" s="1034"/>
      <c r="I4" s="1035"/>
      <c r="J4" s="1035"/>
      <c r="K4" s="1035"/>
      <c r="L4" s="1035"/>
      <c r="M4" s="1035"/>
      <c r="N4" s="1035"/>
      <c r="O4" s="1035"/>
      <c r="P4" s="1035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62" s="1" customFormat="1" ht="12.75" customHeight="1">
      <c r="A5" s="3"/>
      <c r="B5" s="3"/>
      <c r="C5" s="4"/>
      <c r="D5" s="1034"/>
      <c r="E5" s="1034"/>
      <c r="F5" s="541"/>
      <c r="G5" s="541"/>
      <c r="H5" s="541"/>
      <c r="J5" s="434"/>
      <c r="K5" s="434"/>
      <c r="L5" s="6"/>
      <c r="M5" s="6"/>
      <c r="N5" s="6"/>
      <c r="O5" s="424"/>
      <c r="P5" s="42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62" s="1" customFormat="1" ht="12.75" customHeight="1">
      <c r="A6" s="3"/>
      <c r="B6" s="3"/>
      <c r="C6" s="3"/>
      <c r="D6" s="1034" t="s">
        <v>41</v>
      </c>
      <c r="E6" s="1034"/>
      <c r="F6" s="1034"/>
      <c r="G6" s="1034"/>
      <c r="H6" s="1034"/>
      <c r="I6" s="1054" t="s">
        <v>1167</v>
      </c>
      <c r="J6" s="1035"/>
      <c r="K6" s="1035"/>
      <c r="L6" s="1035"/>
      <c r="M6" s="1035"/>
      <c r="N6" s="1035"/>
      <c r="O6" s="1035"/>
      <c r="P6" s="1035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62" s="1" customFormat="1" ht="12.75" customHeight="1">
      <c r="A7" s="3"/>
      <c r="B7" s="3"/>
      <c r="C7" s="3"/>
      <c r="D7" s="1034" t="s">
        <v>43</v>
      </c>
      <c r="E7" s="1034"/>
      <c r="F7" s="1034"/>
      <c r="G7" s="1034"/>
      <c r="H7" s="1034"/>
      <c r="I7" s="1035"/>
      <c r="J7" s="1035"/>
      <c r="K7" s="1035"/>
      <c r="L7" s="1035"/>
      <c r="M7" s="1035"/>
      <c r="N7" s="1035"/>
      <c r="O7" s="1035"/>
      <c r="P7" s="103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62" s="1" customFormat="1" ht="12.75" customHeight="1">
      <c r="A8" s="3"/>
      <c r="B8" s="3"/>
      <c r="C8" s="3"/>
      <c r="D8" s="1034"/>
      <c r="E8" s="1034"/>
      <c r="F8" s="541"/>
      <c r="G8" s="541"/>
      <c r="H8" s="541"/>
      <c r="J8" s="434"/>
      <c r="K8" s="434"/>
      <c r="L8" s="2"/>
      <c r="M8" s="425"/>
      <c r="N8" s="2"/>
      <c r="O8" s="424"/>
      <c r="P8" s="42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62" s="1" customFormat="1" ht="14.25" customHeight="1">
      <c r="A9" s="3"/>
      <c r="B9" s="3"/>
      <c r="C9" s="3"/>
      <c r="D9" s="1034" t="s">
        <v>44</v>
      </c>
      <c r="E9" s="1034"/>
      <c r="F9" s="1034"/>
      <c r="G9" s="1034"/>
      <c r="H9" s="1034"/>
      <c r="I9" s="1050" t="s">
        <v>1168</v>
      </c>
      <c r="J9" s="1051"/>
      <c r="K9" s="1051"/>
      <c r="L9" s="1051"/>
      <c r="M9" s="1051"/>
      <c r="N9" s="1051"/>
      <c r="O9" s="1051"/>
      <c r="P9" s="1051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62" s="1" customFormat="1" ht="12.75" customHeight="1">
      <c r="A10" s="3"/>
      <c r="B10" s="3"/>
      <c r="C10" s="5"/>
      <c r="D10" s="1034" t="s">
        <v>46</v>
      </c>
      <c r="E10" s="1034"/>
      <c r="F10" s="1034"/>
      <c r="G10" s="1034"/>
      <c r="H10" s="1034"/>
      <c r="I10" s="1052" t="s">
        <v>1169</v>
      </c>
      <c r="J10" s="1051"/>
      <c r="K10" s="1051"/>
      <c r="L10" s="1051"/>
      <c r="M10" s="1051"/>
      <c r="N10" s="1051"/>
      <c r="O10" s="1051"/>
      <c r="P10" s="1051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62" s="1" customFormat="1" ht="15">
      <c r="A11" s="3"/>
      <c r="B11" s="3"/>
      <c r="C11" s="3"/>
      <c r="D11" s="3"/>
      <c r="E11" s="484" t="s">
        <v>49</v>
      </c>
      <c r="F11" s="485" t="s">
        <v>12</v>
      </c>
      <c r="G11" s="7"/>
      <c r="H11" s="7"/>
      <c r="I11" s="3"/>
      <c r="J11" s="497"/>
      <c r="K11" s="429"/>
      <c r="M11" s="423"/>
      <c r="N11" s="423"/>
      <c r="O11" s="423"/>
      <c r="P11" s="42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62" s="1" customFormat="1" ht="15">
      <c r="A12" s="3"/>
      <c r="B12" s="3"/>
      <c r="C12" s="3"/>
      <c r="D12" s="3"/>
      <c r="E12" s="484" t="s">
        <v>52</v>
      </c>
      <c r="F12" s="485" t="s">
        <v>56</v>
      </c>
      <c r="G12" s="7"/>
      <c r="H12" s="7"/>
      <c r="I12" s="3"/>
      <c r="J12" s="489"/>
      <c r="K12" s="429"/>
      <c r="M12" s="423"/>
      <c r="N12" s="423"/>
      <c r="O12" s="423"/>
      <c r="P12" s="42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62" ht="16.5" thickBot="1">
      <c r="B13" s="370"/>
      <c r="C13" s="1010"/>
      <c r="D13" s="354"/>
      <c r="E13" s="354"/>
      <c r="F13" s="1011"/>
      <c r="G13" s="354"/>
      <c r="H13" s="354"/>
      <c r="I13" s="1010"/>
      <c r="J13" s="1012"/>
      <c r="K13" s="1013"/>
      <c r="L13" s="379"/>
      <c r="M13" s="379"/>
      <c r="N13" s="596"/>
      <c r="O13" s="1014"/>
    </row>
    <row r="14" spans="1:62" s="309" customFormat="1" ht="60" customHeight="1" thickBot="1">
      <c r="A14" s="1009" t="s">
        <v>48</v>
      </c>
      <c r="B14" s="1015" t="s">
        <v>419</v>
      </c>
      <c r="C14" s="1016" t="s">
        <v>51</v>
      </c>
      <c r="D14" s="1017" t="s">
        <v>60</v>
      </c>
      <c r="E14" s="1018" t="s">
        <v>49</v>
      </c>
      <c r="F14" s="1019" t="s">
        <v>50</v>
      </c>
      <c r="G14" s="1016" t="s">
        <v>418</v>
      </c>
      <c r="H14" s="1020" t="s">
        <v>52</v>
      </c>
      <c r="I14" s="1018" t="s">
        <v>53</v>
      </c>
      <c r="J14" s="1021" t="s">
        <v>54</v>
      </c>
      <c r="K14" s="1022" t="s">
        <v>59</v>
      </c>
      <c r="L14" s="1023" t="s">
        <v>1159</v>
      </c>
      <c r="M14" s="1024" t="s">
        <v>1158</v>
      </c>
      <c r="N14" s="1023" t="s">
        <v>416</v>
      </c>
      <c r="O14" s="1025" t="s">
        <v>54</v>
      </c>
      <c r="P14" s="328"/>
      <c r="Q14" s="328"/>
      <c r="R14" s="328"/>
      <c r="S14" s="328"/>
      <c r="T14" s="328"/>
      <c r="U14" s="328"/>
      <c r="V14" s="328"/>
      <c r="W14" s="328"/>
      <c r="X14" s="328"/>
      <c r="Y14" s="328"/>
      <c r="Z14" s="328"/>
      <c r="AA14" s="328"/>
      <c r="AB14" s="328"/>
      <c r="AC14" s="328"/>
      <c r="AD14" s="328"/>
      <c r="AE14" s="328"/>
      <c r="AF14" s="328"/>
      <c r="AG14" s="328"/>
      <c r="AH14" s="328"/>
      <c r="AI14" s="328"/>
      <c r="AJ14" s="328"/>
      <c r="AK14" s="328"/>
      <c r="AL14" s="328"/>
      <c r="AM14" s="328"/>
      <c r="AN14" s="328"/>
      <c r="AO14" s="328"/>
      <c r="AP14" s="328"/>
      <c r="AQ14" s="328"/>
      <c r="AR14" s="328"/>
      <c r="AS14" s="328"/>
      <c r="AT14" s="328"/>
      <c r="AU14" s="328"/>
      <c r="AV14" s="328"/>
      <c r="AW14" s="328"/>
      <c r="AX14" s="328"/>
      <c r="AY14" s="328"/>
      <c r="AZ14" s="328"/>
      <c r="BA14" s="328"/>
      <c r="BB14" s="328"/>
      <c r="BC14" s="328"/>
      <c r="BD14" s="328"/>
      <c r="BE14" s="328"/>
      <c r="BF14" s="328"/>
      <c r="BG14" s="328"/>
      <c r="BH14" s="328"/>
      <c r="BI14" s="328"/>
      <c r="BJ14" s="328"/>
    </row>
    <row r="15" spans="1:62" s="412" customFormat="1" ht="12.75" customHeight="1">
      <c r="A15" s="334">
        <v>1</v>
      </c>
      <c r="B15" s="1150" t="s">
        <v>708</v>
      </c>
      <c r="C15" s="1152" t="s">
        <v>9</v>
      </c>
      <c r="D15" s="670" t="s">
        <v>32</v>
      </c>
      <c r="E15" s="628" t="s">
        <v>12</v>
      </c>
      <c r="F15" s="691" t="s">
        <v>1050</v>
      </c>
      <c r="G15" s="692">
        <v>1976</v>
      </c>
      <c r="H15" s="692" t="s">
        <v>56</v>
      </c>
      <c r="I15" s="692" t="s">
        <v>5</v>
      </c>
      <c r="J15" s="628" t="s">
        <v>1079</v>
      </c>
      <c r="K15" s="841">
        <v>73</v>
      </c>
      <c r="L15" s="676">
        <v>92</v>
      </c>
      <c r="M15" s="603">
        <v>1</v>
      </c>
      <c r="N15" s="677">
        <v>20</v>
      </c>
      <c r="O15" s="749" t="s">
        <v>1079</v>
      </c>
    </row>
    <row r="16" spans="1:62" s="412" customFormat="1" ht="12.75" customHeight="1">
      <c r="A16" s="334">
        <v>2</v>
      </c>
      <c r="B16" s="1151"/>
      <c r="C16" s="1153"/>
      <c r="D16" s="372" t="s">
        <v>26</v>
      </c>
      <c r="E16" s="384" t="s">
        <v>12</v>
      </c>
      <c r="F16" s="482" t="s">
        <v>1127</v>
      </c>
      <c r="G16" s="383">
        <v>1974</v>
      </c>
      <c r="H16" s="383" t="s">
        <v>56</v>
      </c>
      <c r="I16" s="383" t="s">
        <v>5</v>
      </c>
      <c r="J16" s="384" t="s">
        <v>1120</v>
      </c>
      <c r="K16" s="492">
        <v>70.7</v>
      </c>
      <c r="L16" s="386">
        <v>90</v>
      </c>
      <c r="M16" s="706">
        <v>2</v>
      </c>
      <c r="N16" s="818">
        <v>18</v>
      </c>
      <c r="O16" s="732" t="s">
        <v>1120</v>
      </c>
    </row>
    <row r="17" spans="1:62" s="412" customFormat="1" ht="12.75" customHeight="1" thickBot="1">
      <c r="A17" s="334">
        <v>3</v>
      </c>
      <c r="B17" s="1151"/>
      <c r="C17" s="1154"/>
      <c r="D17" s="667" t="s">
        <v>26</v>
      </c>
      <c r="E17" s="605" t="s">
        <v>12</v>
      </c>
      <c r="F17" s="606" t="s">
        <v>1148</v>
      </c>
      <c r="G17" s="533">
        <v>1976</v>
      </c>
      <c r="H17" s="591" t="s">
        <v>56</v>
      </c>
      <c r="I17" s="591" t="s">
        <v>5</v>
      </c>
      <c r="J17" s="605" t="s">
        <v>1147</v>
      </c>
      <c r="K17" s="699">
        <v>69.7</v>
      </c>
      <c r="L17" s="531">
        <v>20</v>
      </c>
      <c r="M17" s="571">
        <v>3</v>
      </c>
      <c r="N17" s="583">
        <v>16</v>
      </c>
      <c r="O17" s="738" t="s">
        <v>1147</v>
      </c>
    </row>
    <row r="18" spans="1:62" s="324" customFormat="1" ht="12.75" customHeight="1">
      <c r="A18" s="334">
        <v>4</v>
      </c>
      <c r="B18" s="1151"/>
      <c r="C18" s="1155" t="s">
        <v>17</v>
      </c>
      <c r="D18" s="562" t="s">
        <v>11</v>
      </c>
      <c r="E18" s="563" t="s">
        <v>12</v>
      </c>
      <c r="F18" s="564" t="s">
        <v>428</v>
      </c>
      <c r="G18" s="565">
        <v>1973</v>
      </c>
      <c r="H18" s="565" t="s">
        <v>56</v>
      </c>
      <c r="I18" s="565" t="s">
        <v>5</v>
      </c>
      <c r="J18" s="563" t="s">
        <v>436</v>
      </c>
      <c r="K18" s="833">
        <v>82.7</v>
      </c>
      <c r="L18" s="663">
        <v>58</v>
      </c>
      <c r="M18" s="578">
        <v>1</v>
      </c>
      <c r="N18" s="567">
        <v>20</v>
      </c>
      <c r="O18" s="736" t="s">
        <v>436</v>
      </c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  <c r="AG18" s="325"/>
      <c r="AH18" s="325"/>
      <c r="AI18" s="325"/>
      <c r="AJ18" s="325"/>
      <c r="AK18" s="325"/>
      <c r="AL18" s="325"/>
      <c r="AM18" s="325"/>
      <c r="AN18" s="325"/>
      <c r="AO18" s="325"/>
      <c r="AP18" s="325"/>
      <c r="AQ18" s="325"/>
      <c r="AR18" s="325"/>
      <c r="AS18" s="325"/>
      <c r="AT18" s="325"/>
      <c r="AU18" s="325"/>
      <c r="AV18" s="325"/>
      <c r="AW18" s="325"/>
      <c r="AX18" s="325"/>
      <c r="AY18" s="325"/>
      <c r="AZ18" s="325"/>
      <c r="BA18" s="325"/>
      <c r="BB18" s="325"/>
      <c r="BC18" s="325"/>
      <c r="BD18" s="325"/>
      <c r="BE18" s="325"/>
      <c r="BF18" s="325"/>
      <c r="BG18" s="325"/>
      <c r="BH18" s="325"/>
      <c r="BI18" s="325"/>
      <c r="BJ18" s="325"/>
    </row>
    <row r="19" spans="1:62" s="324" customFormat="1" ht="12.75" customHeight="1">
      <c r="A19" s="334">
        <v>5</v>
      </c>
      <c r="B19" s="1151"/>
      <c r="C19" s="1156"/>
      <c r="D19" s="372" t="s">
        <v>37</v>
      </c>
      <c r="E19" s="384" t="s">
        <v>12</v>
      </c>
      <c r="F19" s="483" t="s">
        <v>1099</v>
      </c>
      <c r="G19" s="383">
        <v>1976</v>
      </c>
      <c r="H19" s="383" t="s">
        <v>56</v>
      </c>
      <c r="I19" s="383" t="s">
        <v>5</v>
      </c>
      <c r="J19" s="384" t="s">
        <v>1080</v>
      </c>
      <c r="K19" s="832">
        <v>84.9</v>
      </c>
      <c r="L19" s="356">
        <v>42</v>
      </c>
      <c r="M19" s="409">
        <v>2</v>
      </c>
      <c r="N19" s="461">
        <v>18</v>
      </c>
      <c r="O19" s="732" t="s">
        <v>1080</v>
      </c>
      <c r="P19" s="325"/>
      <c r="Q19" s="325"/>
      <c r="R19" s="325"/>
      <c r="S19" s="325"/>
      <c r="T19" s="325"/>
      <c r="U19" s="325"/>
      <c r="V19" s="325"/>
      <c r="W19" s="325"/>
      <c r="X19" s="325"/>
      <c r="Y19" s="325"/>
      <c r="Z19" s="325"/>
      <c r="AA19" s="325"/>
      <c r="AB19" s="325"/>
      <c r="AC19" s="325"/>
      <c r="AD19" s="325"/>
      <c r="AE19" s="325"/>
      <c r="AF19" s="325"/>
      <c r="AG19" s="325"/>
      <c r="AH19" s="325"/>
      <c r="AI19" s="325"/>
      <c r="AJ19" s="325"/>
      <c r="AK19" s="325"/>
      <c r="AL19" s="325"/>
      <c r="AM19" s="325"/>
      <c r="AN19" s="325"/>
      <c r="AO19" s="325"/>
      <c r="AP19" s="325"/>
      <c r="AQ19" s="325"/>
      <c r="AR19" s="325"/>
      <c r="AS19" s="325"/>
      <c r="AT19" s="325"/>
      <c r="AU19" s="325"/>
      <c r="AV19" s="325"/>
      <c r="AW19" s="325"/>
      <c r="AX19" s="325"/>
      <c r="AY19" s="325"/>
      <c r="AZ19" s="325"/>
      <c r="BA19" s="325"/>
      <c r="BB19" s="325"/>
      <c r="BC19" s="325"/>
      <c r="BD19" s="325"/>
      <c r="BE19" s="325"/>
      <c r="BF19" s="325"/>
      <c r="BG19" s="325"/>
      <c r="BH19" s="325"/>
      <c r="BI19" s="325"/>
      <c r="BJ19" s="325"/>
    </row>
    <row r="20" spans="1:62" s="324" customFormat="1" ht="12.75" customHeight="1" thickBot="1">
      <c r="A20" s="334">
        <v>6</v>
      </c>
      <c r="B20" s="1151"/>
      <c r="C20" s="1157"/>
      <c r="D20" s="604" t="s">
        <v>31</v>
      </c>
      <c r="E20" s="605" t="s">
        <v>12</v>
      </c>
      <c r="F20" s="606" t="s">
        <v>1044</v>
      </c>
      <c r="G20" s="591">
        <v>1976</v>
      </c>
      <c r="H20" s="591" t="s">
        <v>56</v>
      </c>
      <c r="I20" s="591" t="s">
        <v>5</v>
      </c>
      <c r="J20" s="605" t="s">
        <v>1045</v>
      </c>
      <c r="K20" s="699">
        <v>77.5</v>
      </c>
      <c r="L20" s="792">
        <v>35</v>
      </c>
      <c r="M20" s="571">
        <v>3</v>
      </c>
      <c r="N20" s="583">
        <v>16</v>
      </c>
      <c r="O20" s="738" t="s">
        <v>1045</v>
      </c>
      <c r="P20" s="325"/>
      <c r="Q20" s="325"/>
      <c r="R20" s="325"/>
      <c r="S20" s="325"/>
      <c r="T20" s="325"/>
      <c r="U20" s="325"/>
      <c r="V20" s="325"/>
      <c r="W20" s="325"/>
      <c r="X20" s="325"/>
      <c r="Y20" s="325"/>
      <c r="Z20" s="325"/>
      <c r="AA20" s="325"/>
      <c r="AB20" s="325"/>
      <c r="AC20" s="325"/>
      <c r="AD20" s="325"/>
      <c r="AE20" s="325"/>
      <c r="AF20" s="325"/>
      <c r="AG20" s="325"/>
      <c r="AH20" s="325"/>
      <c r="AI20" s="325"/>
      <c r="AJ20" s="325"/>
      <c r="AK20" s="325"/>
      <c r="AL20" s="325"/>
      <c r="AM20" s="325"/>
      <c r="AN20" s="325"/>
      <c r="AO20" s="325"/>
      <c r="AP20" s="325"/>
      <c r="AQ20" s="325"/>
      <c r="AR20" s="325"/>
      <c r="AS20" s="325"/>
      <c r="AT20" s="325"/>
      <c r="AU20" s="325"/>
      <c r="AV20" s="325"/>
      <c r="AW20" s="325"/>
      <c r="AX20" s="325"/>
      <c r="AY20" s="325"/>
      <c r="AZ20" s="325"/>
      <c r="BA20" s="325"/>
      <c r="BB20" s="325"/>
      <c r="BC20" s="325"/>
      <c r="BD20" s="325"/>
      <c r="BE20" s="325"/>
      <c r="BF20" s="325"/>
      <c r="BG20" s="325"/>
      <c r="BH20" s="325"/>
      <c r="BI20" s="325"/>
      <c r="BJ20" s="325"/>
    </row>
    <row r="21" spans="1:62" s="412" customFormat="1" ht="12.75" customHeight="1">
      <c r="A21" s="334">
        <v>7</v>
      </c>
      <c r="B21" s="1151"/>
      <c r="C21" s="1158" t="s">
        <v>464</v>
      </c>
      <c r="D21" s="562" t="s">
        <v>32</v>
      </c>
      <c r="E21" s="563" t="s">
        <v>12</v>
      </c>
      <c r="F21" s="564" t="s">
        <v>1069</v>
      </c>
      <c r="G21" s="565">
        <v>1973</v>
      </c>
      <c r="H21" s="565" t="s">
        <v>56</v>
      </c>
      <c r="I21" s="565" t="s">
        <v>5</v>
      </c>
      <c r="J21" s="563" t="s">
        <v>1084</v>
      </c>
      <c r="K21" s="833">
        <v>100</v>
      </c>
      <c r="L21" s="500">
        <v>110</v>
      </c>
      <c r="M21" s="701">
        <v>1</v>
      </c>
      <c r="N21" s="842">
        <v>20</v>
      </c>
      <c r="O21" s="736" t="s">
        <v>1084</v>
      </c>
    </row>
    <row r="22" spans="1:62" s="412" customFormat="1" ht="12.75" customHeight="1">
      <c r="A22" s="334">
        <v>8</v>
      </c>
      <c r="B22" s="1151"/>
      <c r="C22" s="1153"/>
      <c r="D22" s="408" t="s">
        <v>10</v>
      </c>
      <c r="E22" s="384" t="s">
        <v>12</v>
      </c>
      <c r="F22" s="587" t="s">
        <v>425</v>
      </c>
      <c r="G22" s="383">
        <v>1974</v>
      </c>
      <c r="H22" s="383" t="s">
        <v>56</v>
      </c>
      <c r="I22" s="383" t="s">
        <v>5</v>
      </c>
      <c r="J22" s="493" t="s">
        <v>1113</v>
      </c>
      <c r="K22" s="832">
        <v>97.1</v>
      </c>
      <c r="L22" s="386">
        <v>88</v>
      </c>
      <c r="M22" s="706">
        <v>2</v>
      </c>
      <c r="N22" s="818">
        <v>18</v>
      </c>
      <c r="O22" s="834" t="s">
        <v>1113</v>
      </c>
    </row>
    <row r="23" spans="1:62" s="412" customFormat="1" ht="12.75" customHeight="1">
      <c r="A23" s="334">
        <v>9</v>
      </c>
      <c r="B23" s="1151"/>
      <c r="C23" s="1153"/>
      <c r="D23" s="408" t="s">
        <v>36</v>
      </c>
      <c r="E23" s="384" t="s">
        <v>12</v>
      </c>
      <c r="F23" s="483" t="s">
        <v>545</v>
      </c>
      <c r="G23" s="383">
        <v>1977</v>
      </c>
      <c r="H23" s="383" t="s">
        <v>56</v>
      </c>
      <c r="I23" s="383" t="s">
        <v>5</v>
      </c>
      <c r="J23" s="384" t="s">
        <v>566</v>
      </c>
      <c r="K23" s="831">
        <v>97.9</v>
      </c>
      <c r="L23" s="386">
        <v>87</v>
      </c>
      <c r="M23" s="706">
        <v>3</v>
      </c>
      <c r="N23" s="461">
        <v>16</v>
      </c>
      <c r="O23" s="732" t="s">
        <v>566</v>
      </c>
    </row>
    <row r="24" spans="1:62" s="374" customFormat="1" ht="12.75" customHeight="1">
      <c r="A24" s="334">
        <v>10</v>
      </c>
      <c r="B24" s="1151"/>
      <c r="C24" s="1153"/>
      <c r="D24" s="408" t="s">
        <v>32</v>
      </c>
      <c r="E24" s="384" t="s">
        <v>12</v>
      </c>
      <c r="F24" s="483" t="s">
        <v>1058</v>
      </c>
      <c r="G24" s="383">
        <v>1975</v>
      </c>
      <c r="H24" s="383" t="s">
        <v>56</v>
      </c>
      <c r="I24" s="383" t="s">
        <v>5</v>
      </c>
      <c r="J24" s="384" t="s">
        <v>1080</v>
      </c>
      <c r="K24" s="831">
        <v>111</v>
      </c>
      <c r="L24" s="386">
        <v>81</v>
      </c>
      <c r="M24" s="706">
        <v>4</v>
      </c>
      <c r="N24" s="818">
        <v>15</v>
      </c>
      <c r="O24" s="732" t="s">
        <v>1080</v>
      </c>
    </row>
    <row r="25" spans="1:62" s="374" customFormat="1" ht="12.75" customHeight="1">
      <c r="A25" s="334">
        <v>11</v>
      </c>
      <c r="B25" s="1151"/>
      <c r="C25" s="1153"/>
      <c r="D25" s="408" t="s">
        <v>14</v>
      </c>
      <c r="E25" s="384" t="s">
        <v>12</v>
      </c>
      <c r="F25" s="483" t="s">
        <v>1029</v>
      </c>
      <c r="G25" s="383">
        <v>1973</v>
      </c>
      <c r="H25" s="383" t="s">
        <v>56</v>
      </c>
      <c r="I25" s="383" t="s">
        <v>5</v>
      </c>
      <c r="J25" s="384" t="s">
        <v>1033</v>
      </c>
      <c r="K25" s="832">
        <v>110.7</v>
      </c>
      <c r="L25" s="386">
        <v>45</v>
      </c>
      <c r="M25" s="706">
        <v>5</v>
      </c>
      <c r="N25" s="818">
        <v>14</v>
      </c>
      <c r="O25" s="732" t="s">
        <v>1033</v>
      </c>
    </row>
    <row r="26" spans="1:62" s="412" customFormat="1" ht="12.75" customHeight="1">
      <c r="A26" s="334">
        <v>12</v>
      </c>
      <c r="B26" s="1151"/>
      <c r="C26" s="1153"/>
      <c r="D26" s="408" t="s">
        <v>23</v>
      </c>
      <c r="E26" s="384" t="s">
        <v>12</v>
      </c>
      <c r="F26" s="483" t="s">
        <v>1035</v>
      </c>
      <c r="G26" s="383">
        <v>1974</v>
      </c>
      <c r="H26" s="383" t="s">
        <v>56</v>
      </c>
      <c r="I26" s="383" t="s">
        <v>5</v>
      </c>
      <c r="J26" s="384" t="s">
        <v>121</v>
      </c>
      <c r="K26" s="831">
        <v>98.4</v>
      </c>
      <c r="L26" s="386">
        <v>41</v>
      </c>
      <c r="M26" s="706">
        <v>6</v>
      </c>
      <c r="N26" s="461">
        <v>13</v>
      </c>
      <c r="O26" s="732" t="s">
        <v>121</v>
      </c>
    </row>
    <row r="27" spans="1:62" s="412" customFormat="1" ht="12.75" customHeight="1" thickBot="1">
      <c r="A27" s="334">
        <v>13</v>
      </c>
      <c r="B27" s="1099"/>
      <c r="C27" s="1154"/>
      <c r="D27" s="604" t="s">
        <v>1008</v>
      </c>
      <c r="E27" s="835" t="s">
        <v>12</v>
      </c>
      <c r="F27" s="836" t="s">
        <v>1014</v>
      </c>
      <c r="G27" s="837">
        <v>1977</v>
      </c>
      <c r="H27" s="838" t="s">
        <v>56</v>
      </c>
      <c r="I27" s="591" t="s">
        <v>5</v>
      </c>
      <c r="J27" s="835" t="s">
        <v>1020</v>
      </c>
      <c r="K27" s="839">
        <v>91.5</v>
      </c>
      <c r="L27" s="531">
        <v>23</v>
      </c>
      <c r="M27" s="708">
        <v>7</v>
      </c>
      <c r="N27" s="583">
        <v>12</v>
      </c>
      <c r="O27" s="840" t="s">
        <v>1020</v>
      </c>
    </row>
    <row r="28" spans="1:62" s="324" customFormat="1" ht="12.75" customHeight="1" thickBot="1">
      <c r="A28" s="334"/>
      <c r="B28" s="843"/>
      <c r="C28" s="799"/>
      <c r="D28" s="844"/>
      <c r="E28" s="845"/>
      <c r="F28" s="846"/>
      <c r="G28" s="799"/>
      <c r="H28" s="799"/>
      <c r="I28" s="799"/>
      <c r="J28" s="796"/>
      <c r="K28" s="800"/>
      <c r="L28" s="801"/>
      <c r="M28" s="847"/>
      <c r="N28" s="848"/>
      <c r="O28" s="796"/>
      <c r="P28" s="325"/>
      <c r="Q28" s="325"/>
      <c r="R28" s="325"/>
      <c r="S28" s="325"/>
      <c r="T28" s="325"/>
      <c r="U28" s="325"/>
      <c r="V28" s="325"/>
      <c r="W28" s="325"/>
      <c r="X28" s="325"/>
      <c r="Y28" s="325"/>
      <c r="Z28" s="325"/>
      <c r="AA28" s="325"/>
      <c r="AB28" s="325"/>
      <c r="AC28" s="325"/>
      <c r="AD28" s="325"/>
      <c r="AE28" s="325"/>
      <c r="AF28" s="325"/>
      <c r="AG28" s="325"/>
      <c r="AH28" s="325"/>
      <c r="AI28" s="325"/>
      <c r="AJ28" s="325"/>
      <c r="AK28" s="325"/>
      <c r="AL28" s="325"/>
      <c r="AM28" s="325"/>
      <c r="AN28" s="325"/>
      <c r="AO28" s="325"/>
      <c r="AP28" s="325"/>
      <c r="AQ28" s="325"/>
      <c r="AR28" s="325"/>
      <c r="AS28" s="325"/>
      <c r="AT28" s="325"/>
      <c r="AU28" s="325"/>
      <c r="AV28" s="325"/>
      <c r="AW28" s="325"/>
      <c r="AX28" s="325"/>
      <c r="AY28" s="325"/>
      <c r="AZ28" s="325"/>
      <c r="BA28" s="325"/>
      <c r="BB28" s="325"/>
      <c r="BC28" s="325"/>
      <c r="BD28" s="325"/>
      <c r="BE28" s="325"/>
      <c r="BF28" s="325"/>
      <c r="BG28" s="325"/>
      <c r="BH28" s="325"/>
      <c r="BI28" s="325"/>
      <c r="BJ28" s="325"/>
    </row>
    <row r="29" spans="1:62" s="324" customFormat="1" ht="12.75" customHeight="1" thickBot="1">
      <c r="A29" s="334">
        <v>1</v>
      </c>
      <c r="B29" s="1055" t="s">
        <v>709</v>
      </c>
      <c r="C29" s="859" t="s">
        <v>9</v>
      </c>
      <c r="D29" s="860" t="s">
        <v>1042</v>
      </c>
      <c r="E29" s="861" t="s">
        <v>12</v>
      </c>
      <c r="F29" s="862" t="s">
        <v>1038</v>
      </c>
      <c r="G29" s="863">
        <v>1968</v>
      </c>
      <c r="H29" s="863" t="s">
        <v>56</v>
      </c>
      <c r="I29" s="863" t="s">
        <v>5</v>
      </c>
      <c r="J29" s="864" t="s">
        <v>1036</v>
      </c>
      <c r="K29" s="865">
        <v>67.400000000000006</v>
      </c>
      <c r="L29" s="866">
        <v>36</v>
      </c>
      <c r="M29" s="867">
        <v>1</v>
      </c>
      <c r="N29" s="868">
        <v>20</v>
      </c>
      <c r="O29" s="869" t="s">
        <v>1036</v>
      </c>
      <c r="P29" s="325"/>
      <c r="Q29" s="325"/>
      <c r="R29" s="325"/>
      <c r="S29" s="325"/>
      <c r="T29" s="325"/>
      <c r="U29" s="325"/>
      <c r="V29" s="325"/>
      <c r="W29" s="325"/>
      <c r="X29" s="325"/>
      <c r="Y29" s="325"/>
      <c r="Z29" s="325"/>
      <c r="AA29" s="325"/>
      <c r="AB29" s="325"/>
      <c r="AC29" s="325"/>
      <c r="AD29" s="325"/>
      <c r="AE29" s="325"/>
      <c r="AF29" s="325"/>
      <c r="AG29" s="325"/>
      <c r="AH29" s="325"/>
      <c r="AI29" s="325"/>
      <c r="AJ29" s="325"/>
      <c r="AK29" s="325"/>
      <c r="AL29" s="325"/>
      <c r="AM29" s="325"/>
      <c r="AN29" s="325"/>
      <c r="AO29" s="325"/>
      <c r="AP29" s="325"/>
      <c r="AQ29" s="325"/>
      <c r="AR29" s="325"/>
      <c r="AS29" s="325"/>
      <c r="AT29" s="325"/>
      <c r="AU29" s="325"/>
      <c r="AV29" s="325"/>
      <c r="AW29" s="325"/>
      <c r="AX29" s="325"/>
      <c r="AY29" s="325"/>
      <c r="AZ29" s="325"/>
      <c r="BA29" s="325"/>
      <c r="BB29" s="325"/>
      <c r="BC29" s="325"/>
      <c r="BD29" s="325"/>
      <c r="BE29" s="325"/>
      <c r="BF29" s="325"/>
      <c r="BG29" s="325"/>
      <c r="BH29" s="325"/>
      <c r="BI29" s="325"/>
      <c r="BJ29" s="325"/>
    </row>
    <row r="30" spans="1:62" s="324" customFormat="1" ht="12.75" customHeight="1">
      <c r="A30" s="334">
        <v>2</v>
      </c>
      <c r="B30" s="1056"/>
      <c r="C30" s="1058" t="s">
        <v>17</v>
      </c>
      <c r="D30" s="562" t="s">
        <v>32</v>
      </c>
      <c r="E30" s="872" t="s">
        <v>12</v>
      </c>
      <c r="F30" s="873" t="s">
        <v>1067</v>
      </c>
      <c r="G30" s="512">
        <v>1971</v>
      </c>
      <c r="H30" s="512" t="s">
        <v>56</v>
      </c>
      <c r="I30" s="512" t="s">
        <v>5</v>
      </c>
      <c r="J30" s="509" t="s">
        <v>1080</v>
      </c>
      <c r="K30" s="566">
        <v>78</v>
      </c>
      <c r="L30" s="514">
        <v>95</v>
      </c>
      <c r="M30" s="578">
        <v>1</v>
      </c>
      <c r="N30" s="567">
        <v>20</v>
      </c>
      <c r="O30" s="750" t="s">
        <v>1080</v>
      </c>
      <c r="P30" s="325"/>
      <c r="Q30" s="325"/>
      <c r="R30" s="325"/>
      <c r="S30" s="325"/>
      <c r="T30" s="325"/>
      <c r="U30" s="325"/>
      <c r="V30" s="325"/>
      <c r="W30" s="325"/>
      <c r="X30" s="325"/>
      <c r="Y30" s="325"/>
      <c r="Z30" s="325"/>
      <c r="AA30" s="325"/>
      <c r="AB30" s="325"/>
      <c r="AC30" s="325"/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5"/>
      <c r="AO30" s="325"/>
      <c r="AP30" s="325"/>
      <c r="AQ30" s="325"/>
      <c r="AR30" s="325"/>
      <c r="AS30" s="325"/>
      <c r="AT30" s="325"/>
      <c r="AU30" s="325"/>
      <c r="AV30" s="325"/>
      <c r="AW30" s="325"/>
      <c r="AX30" s="325"/>
      <c r="AY30" s="325"/>
      <c r="AZ30" s="325"/>
      <c r="BA30" s="325"/>
      <c r="BB30" s="325"/>
      <c r="BC30" s="325"/>
      <c r="BD30" s="325"/>
      <c r="BE30" s="325"/>
      <c r="BF30" s="325"/>
      <c r="BG30" s="325"/>
      <c r="BH30" s="325"/>
      <c r="BI30" s="325"/>
      <c r="BJ30" s="325"/>
    </row>
    <row r="31" spans="1:62" s="324" customFormat="1" ht="12.75" customHeight="1">
      <c r="A31" s="334">
        <v>3</v>
      </c>
      <c r="B31" s="1056"/>
      <c r="C31" s="1083"/>
      <c r="D31" s="372" t="s">
        <v>37</v>
      </c>
      <c r="E31" s="381" t="s">
        <v>12</v>
      </c>
      <c r="F31" s="825" t="s">
        <v>1107</v>
      </c>
      <c r="G31" s="373">
        <v>1971</v>
      </c>
      <c r="H31" s="373" t="s">
        <v>56</v>
      </c>
      <c r="I31" s="373" t="s">
        <v>5</v>
      </c>
      <c r="J31" s="375" t="s">
        <v>1080</v>
      </c>
      <c r="K31" s="469">
        <v>84.9</v>
      </c>
      <c r="L31" s="385">
        <v>81</v>
      </c>
      <c r="M31" s="409">
        <v>2</v>
      </c>
      <c r="N31" s="461">
        <v>18</v>
      </c>
      <c r="O31" s="743" t="s">
        <v>1080</v>
      </c>
      <c r="P31" s="325"/>
      <c r="Q31" s="325"/>
      <c r="R31" s="325"/>
      <c r="S31" s="325"/>
      <c r="T31" s="325"/>
      <c r="U31" s="325"/>
      <c r="V31" s="325"/>
      <c r="W31" s="325"/>
      <c r="X31" s="325"/>
      <c r="Y31" s="325"/>
      <c r="Z31" s="325"/>
      <c r="AA31" s="325"/>
      <c r="AB31" s="325"/>
      <c r="AC31" s="325"/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5"/>
      <c r="AO31" s="325"/>
      <c r="AP31" s="325"/>
      <c r="AQ31" s="325"/>
      <c r="AR31" s="325"/>
      <c r="AS31" s="325"/>
      <c r="AT31" s="325"/>
      <c r="AU31" s="325"/>
      <c r="AV31" s="325"/>
      <c r="AW31" s="325"/>
      <c r="AX31" s="325"/>
      <c r="AY31" s="325"/>
      <c r="AZ31" s="325"/>
      <c r="BA31" s="325"/>
      <c r="BB31" s="325"/>
      <c r="BC31" s="325"/>
      <c r="BD31" s="325"/>
      <c r="BE31" s="325"/>
      <c r="BF31" s="325"/>
      <c r="BG31" s="325"/>
      <c r="BH31" s="325"/>
      <c r="BI31" s="325"/>
      <c r="BJ31" s="325"/>
    </row>
    <row r="32" spans="1:62" s="324" customFormat="1" ht="12.75" customHeight="1">
      <c r="A32" s="334">
        <v>4</v>
      </c>
      <c r="B32" s="1056"/>
      <c r="C32" s="1083"/>
      <c r="D32" s="372" t="s">
        <v>26</v>
      </c>
      <c r="E32" s="381" t="s">
        <v>12</v>
      </c>
      <c r="F32" s="572" t="s">
        <v>1123</v>
      </c>
      <c r="G32" s="373">
        <v>1971</v>
      </c>
      <c r="H32" s="373" t="s">
        <v>56</v>
      </c>
      <c r="I32" s="373" t="s">
        <v>5</v>
      </c>
      <c r="J32" s="375" t="s">
        <v>1121</v>
      </c>
      <c r="K32" s="377">
        <v>78.900000000000006</v>
      </c>
      <c r="L32" s="385">
        <v>76</v>
      </c>
      <c r="M32" s="409">
        <v>3</v>
      </c>
      <c r="N32" s="461">
        <v>16</v>
      </c>
      <c r="O32" s="743" t="s">
        <v>1121</v>
      </c>
      <c r="P32" s="325"/>
      <c r="Q32" s="325"/>
      <c r="R32" s="325"/>
      <c r="S32" s="325"/>
      <c r="T32" s="325"/>
      <c r="U32" s="325"/>
      <c r="V32" s="325"/>
      <c r="W32" s="325"/>
      <c r="X32" s="325"/>
      <c r="Y32" s="325"/>
      <c r="Z32" s="325"/>
      <c r="AA32" s="325"/>
      <c r="AB32" s="325"/>
      <c r="AC32" s="325"/>
      <c r="AD32" s="325"/>
      <c r="AE32" s="325"/>
      <c r="AF32" s="325"/>
      <c r="AG32" s="325"/>
      <c r="AH32" s="325"/>
      <c r="AI32" s="325"/>
      <c r="AJ32" s="325"/>
      <c r="AK32" s="325"/>
      <c r="AL32" s="325"/>
      <c r="AM32" s="325"/>
      <c r="AN32" s="325"/>
      <c r="AO32" s="325"/>
      <c r="AP32" s="325"/>
      <c r="AQ32" s="325"/>
      <c r="AR32" s="325"/>
      <c r="AS32" s="325"/>
      <c r="AT32" s="325"/>
      <c r="AU32" s="325"/>
      <c r="AV32" s="325"/>
      <c r="AW32" s="325"/>
      <c r="AX32" s="325"/>
      <c r="AY32" s="325"/>
      <c r="AZ32" s="325"/>
      <c r="BA32" s="325"/>
      <c r="BB32" s="325"/>
      <c r="BC32" s="325"/>
      <c r="BD32" s="325"/>
      <c r="BE32" s="325"/>
      <c r="BF32" s="325"/>
      <c r="BG32" s="325"/>
      <c r="BH32" s="325"/>
      <c r="BI32" s="325"/>
      <c r="BJ32" s="325"/>
    </row>
    <row r="33" spans="1:62" s="324" customFormat="1" ht="12.75" customHeight="1">
      <c r="A33" s="334">
        <v>5</v>
      </c>
      <c r="B33" s="1056"/>
      <c r="C33" s="1083"/>
      <c r="D33" s="372" t="s">
        <v>37</v>
      </c>
      <c r="E33" s="381" t="s">
        <v>12</v>
      </c>
      <c r="F33" s="825" t="s">
        <v>1106</v>
      </c>
      <c r="G33" s="373">
        <v>1971</v>
      </c>
      <c r="H33" s="373" t="s">
        <v>56</v>
      </c>
      <c r="I33" s="373" t="s">
        <v>5</v>
      </c>
      <c r="J33" s="375" t="s">
        <v>1080</v>
      </c>
      <c r="K33" s="469">
        <v>73.900000000000006</v>
      </c>
      <c r="L33" s="385">
        <v>60</v>
      </c>
      <c r="M33" s="409">
        <v>4</v>
      </c>
      <c r="N33" s="818">
        <v>15</v>
      </c>
      <c r="O33" s="743" t="s">
        <v>1080</v>
      </c>
      <c r="P33" s="325"/>
      <c r="Q33" s="325"/>
      <c r="R33" s="325"/>
      <c r="S33" s="325"/>
      <c r="T33" s="325"/>
      <c r="U33" s="325"/>
      <c r="V33" s="325"/>
      <c r="W33" s="325"/>
      <c r="X33" s="325"/>
      <c r="Y33" s="325"/>
      <c r="Z33" s="325"/>
      <c r="AA33" s="325"/>
      <c r="AB33" s="325"/>
      <c r="AC33" s="325"/>
      <c r="AD33" s="325"/>
      <c r="AE33" s="325"/>
      <c r="AF33" s="325"/>
      <c r="AG33" s="325"/>
      <c r="AH33" s="325"/>
      <c r="AI33" s="325"/>
      <c r="AJ33" s="325"/>
      <c r="AK33" s="325"/>
      <c r="AL33" s="325"/>
      <c r="AM33" s="325"/>
      <c r="AN33" s="325"/>
      <c r="AO33" s="325"/>
      <c r="AP33" s="325"/>
      <c r="AQ33" s="325"/>
      <c r="AR33" s="325"/>
      <c r="AS33" s="325"/>
      <c r="AT33" s="325"/>
      <c r="AU33" s="325"/>
      <c r="AV33" s="325"/>
      <c r="AW33" s="325"/>
      <c r="AX33" s="325"/>
      <c r="AY33" s="325"/>
      <c r="AZ33" s="325"/>
      <c r="BA33" s="325"/>
      <c r="BB33" s="325"/>
      <c r="BC33" s="325"/>
      <c r="BD33" s="325"/>
      <c r="BE33" s="325"/>
      <c r="BF33" s="325"/>
      <c r="BG33" s="325"/>
      <c r="BH33" s="325"/>
      <c r="BI33" s="325"/>
      <c r="BJ33" s="325"/>
    </row>
    <row r="34" spans="1:62" s="324" customFormat="1" ht="12.75" customHeight="1">
      <c r="A34" s="334">
        <v>6</v>
      </c>
      <c r="B34" s="1056"/>
      <c r="C34" s="1083"/>
      <c r="D34" s="408" t="s">
        <v>11</v>
      </c>
      <c r="E34" s="381" t="s">
        <v>12</v>
      </c>
      <c r="F34" s="825" t="s">
        <v>431</v>
      </c>
      <c r="G34" s="373">
        <v>1968</v>
      </c>
      <c r="H34" s="373" t="s">
        <v>56</v>
      </c>
      <c r="I34" s="373" t="s">
        <v>5</v>
      </c>
      <c r="J34" s="375" t="s">
        <v>440</v>
      </c>
      <c r="K34" s="472">
        <v>74.5</v>
      </c>
      <c r="L34" s="385">
        <v>41</v>
      </c>
      <c r="M34" s="409">
        <v>5</v>
      </c>
      <c r="N34" s="818">
        <v>14</v>
      </c>
      <c r="O34" s="743" t="s">
        <v>440</v>
      </c>
      <c r="P34" s="325"/>
      <c r="Q34" s="325"/>
      <c r="R34" s="325"/>
      <c r="S34" s="325"/>
      <c r="T34" s="325"/>
      <c r="U34" s="325"/>
      <c r="V34" s="325"/>
      <c r="W34" s="325"/>
      <c r="X34" s="325"/>
      <c r="Y34" s="325"/>
      <c r="Z34" s="325"/>
      <c r="AA34" s="325"/>
      <c r="AB34" s="325"/>
      <c r="AC34" s="325"/>
      <c r="AD34" s="325"/>
      <c r="AE34" s="325"/>
      <c r="AF34" s="325"/>
      <c r="AG34" s="325"/>
      <c r="AH34" s="325"/>
      <c r="AI34" s="325"/>
      <c r="AJ34" s="325"/>
      <c r="AK34" s="325"/>
      <c r="AL34" s="325"/>
      <c r="AM34" s="325"/>
      <c r="AN34" s="325"/>
      <c r="AO34" s="325"/>
      <c r="AP34" s="325"/>
      <c r="AQ34" s="325"/>
      <c r="AR34" s="325"/>
      <c r="AS34" s="325"/>
      <c r="AT34" s="325"/>
      <c r="AU34" s="325"/>
      <c r="AV34" s="325"/>
      <c r="AW34" s="325"/>
      <c r="AX34" s="325"/>
      <c r="AY34" s="325"/>
      <c r="AZ34" s="325"/>
      <c r="BA34" s="325"/>
      <c r="BB34" s="325"/>
      <c r="BC34" s="325"/>
      <c r="BD34" s="325"/>
      <c r="BE34" s="325"/>
      <c r="BF34" s="325"/>
      <c r="BG34" s="325"/>
      <c r="BH34" s="325"/>
      <c r="BI34" s="325"/>
      <c r="BJ34" s="325"/>
    </row>
    <row r="35" spans="1:62" s="324" customFormat="1" ht="12.75" customHeight="1" thickBot="1">
      <c r="A35" s="334">
        <v>7</v>
      </c>
      <c r="B35" s="1056"/>
      <c r="C35" s="1084"/>
      <c r="D35" s="604" t="s">
        <v>32</v>
      </c>
      <c r="E35" s="718" t="s">
        <v>12</v>
      </c>
      <c r="F35" s="719" t="s">
        <v>1141</v>
      </c>
      <c r="G35" s="698">
        <v>1970</v>
      </c>
      <c r="H35" s="698" t="s">
        <v>56</v>
      </c>
      <c r="I35" s="698" t="s">
        <v>5</v>
      </c>
      <c r="J35" s="648" t="s">
        <v>1080</v>
      </c>
      <c r="K35" s="582">
        <v>82.7</v>
      </c>
      <c r="L35" s="533">
        <v>26</v>
      </c>
      <c r="M35" s="571">
        <v>6</v>
      </c>
      <c r="N35" s="874">
        <v>13</v>
      </c>
      <c r="O35" s="745" t="s">
        <v>1080</v>
      </c>
      <c r="P35" s="325"/>
      <c r="Q35" s="325"/>
      <c r="R35" s="325"/>
      <c r="S35" s="325"/>
      <c r="T35" s="325"/>
      <c r="U35" s="325"/>
      <c r="V35" s="325"/>
      <c r="W35" s="325"/>
      <c r="X35" s="325"/>
      <c r="Y35" s="325"/>
      <c r="Z35" s="325"/>
      <c r="AA35" s="325"/>
      <c r="AB35" s="325"/>
      <c r="AC35" s="325"/>
      <c r="AD35" s="325"/>
      <c r="AE35" s="325"/>
      <c r="AF35" s="325"/>
      <c r="AG35" s="325"/>
      <c r="AH35" s="325"/>
      <c r="AI35" s="325"/>
      <c r="AJ35" s="325"/>
      <c r="AK35" s="325"/>
      <c r="AL35" s="325"/>
      <c r="AM35" s="325"/>
      <c r="AN35" s="325"/>
      <c r="AO35" s="325"/>
      <c r="AP35" s="325"/>
      <c r="AQ35" s="325"/>
      <c r="AR35" s="325"/>
      <c r="AS35" s="325"/>
      <c r="AT35" s="325"/>
      <c r="AU35" s="325"/>
      <c r="AV35" s="325"/>
      <c r="AW35" s="325"/>
      <c r="AX35" s="325"/>
      <c r="AY35" s="325"/>
      <c r="AZ35" s="325"/>
      <c r="BA35" s="325"/>
      <c r="BB35" s="325"/>
      <c r="BC35" s="325"/>
      <c r="BD35" s="325"/>
      <c r="BE35" s="325"/>
      <c r="BF35" s="325"/>
      <c r="BG35" s="325"/>
      <c r="BH35" s="325"/>
      <c r="BI35" s="325"/>
      <c r="BJ35" s="325"/>
    </row>
    <row r="36" spans="1:62" s="324" customFormat="1" ht="12.75" customHeight="1">
      <c r="A36" s="334">
        <v>8</v>
      </c>
      <c r="B36" s="1056"/>
      <c r="C36" s="1058" t="s">
        <v>464</v>
      </c>
      <c r="D36" s="562" t="s">
        <v>32</v>
      </c>
      <c r="E36" s="872" t="s">
        <v>12</v>
      </c>
      <c r="F36" s="873" t="s">
        <v>1074</v>
      </c>
      <c r="G36" s="875">
        <v>1972</v>
      </c>
      <c r="H36" s="512" t="s">
        <v>56</v>
      </c>
      <c r="I36" s="512" t="s">
        <v>5</v>
      </c>
      <c r="J36" s="509"/>
      <c r="K36" s="566">
        <v>98.7</v>
      </c>
      <c r="L36" s="500">
        <v>102</v>
      </c>
      <c r="M36" s="578">
        <v>1</v>
      </c>
      <c r="N36" s="567">
        <v>20</v>
      </c>
      <c r="O36" s="750"/>
      <c r="P36" s="325"/>
      <c r="Q36" s="325"/>
      <c r="R36" s="325"/>
      <c r="S36" s="325"/>
      <c r="T36" s="325"/>
      <c r="U36" s="325"/>
      <c r="V36" s="325"/>
      <c r="W36" s="325"/>
      <c r="X36" s="325"/>
      <c r="Y36" s="325"/>
      <c r="Z36" s="325"/>
      <c r="AA36" s="325"/>
      <c r="AB36" s="325"/>
      <c r="AC36" s="325"/>
      <c r="AD36" s="325"/>
      <c r="AE36" s="325"/>
      <c r="AF36" s="325"/>
      <c r="AG36" s="325"/>
      <c r="AH36" s="325"/>
      <c r="AI36" s="325"/>
      <c r="AJ36" s="325"/>
      <c r="AK36" s="325"/>
      <c r="AL36" s="325"/>
      <c r="AM36" s="325"/>
      <c r="AN36" s="325"/>
      <c r="AO36" s="325"/>
      <c r="AP36" s="325"/>
      <c r="AQ36" s="325"/>
      <c r="AR36" s="325"/>
      <c r="AS36" s="325"/>
      <c r="AT36" s="325"/>
      <c r="AU36" s="325"/>
      <c r="AV36" s="325"/>
      <c r="AW36" s="325"/>
      <c r="AX36" s="325"/>
      <c r="AY36" s="325"/>
      <c r="AZ36" s="325"/>
      <c r="BA36" s="325"/>
      <c r="BB36" s="325"/>
      <c r="BC36" s="325"/>
      <c r="BD36" s="325"/>
      <c r="BE36" s="325"/>
      <c r="BF36" s="325"/>
      <c r="BG36" s="325"/>
      <c r="BH36" s="325"/>
      <c r="BI36" s="325"/>
      <c r="BJ36" s="325"/>
    </row>
    <row r="37" spans="1:62" s="324" customFormat="1" ht="12.75" customHeight="1">
      <c r="A37" s="334">
        <v>9</v>
      </c>
      <c r="B37" s="1056"/>
      <c r="C37" s="1083"/>
      <c r="D37" s="408" t="s">
        <v>1008</v>
      </c>
      <c r="E37" s="876" t="s">
        <v>12</v>
      </c>
      <c r="F37" s="877" t="s">
        <v>1010</v>
      </c>
      <c r="G37" s="468">
        <v>1968</v>
      </c>
      <c r="H37" s="467" t="s">
        <v>56</v>
      </c>
      <c r="I37" s="878" t="s">
        <v>5</v>
      </c>
      <c r="J37" s="464" t="s">
        <v>1018</v>
      </c>
      <c r="K37" s="469">
        <v>106</v>
      </c>
      <c r="L37" s="386">
        <v>88</v>
      </c>
      <c r="M37" s="409">
        <v>2</v>
      </c>
      <c r="N37" s="461">
        <v>18</v>
      </c>
      <c r="O37" s="879" t="s">
        <v>1018</v>
      </c>
      <c r="P37" s="325"/>
      <c r="Q37" s="325"/>
      <c r="R37" s="325"/>
      <c r="S37" s="325"/>
      <c r="T37" s="325"/>
      <c r="U37" s="325"/>
      <c r="V37" s="325"/>
      <c r="W37" s="325"/>
      <c r="X37" s="325"/>
      <c r="Y37" s="325"/>
      <c r="Z37" s="325"/>
      <c r="AA37" s="325"/>
      <c r="AB37" s="325"/>
      <c r="AC37" s="325"/>
      <c r="AD37" s="325"/>
      <c r="AE37" s="325"/>
      <c r="AF37" s="325"/>
      <c r="AG37" s="325"/>
      <c r="AH37" s="325"/>
      <c r="AI37" s="325"/>
      <c r="AJ37" s="325"/>
      <c r="AK37" s="325"/>
      <c r="AL37" s="325"/>
      <c r="AM37" s="325"/>
      <c r="AN37" s="325"/>
      <c r="AO37" s="325"/>
      <c r="AP37" s="325"/>
      <c r="AQ37" s="325"/>
      <c r="AR37" s="325"/>
      <c r="AS37" s="325"/>
      <c r="AT37" s="325"/>
      <c r="AU37" s="325"/>
      <c r="AV37" s="325"/>
      <c r="AW37" s="325"/>
      <c r="AX37" s="325"/>
      <c r="AY37" s="325"/>
      <c r="AZ37" s="325"/>
      <c r="BA37" s="325"/>
      <c r="BB37" s="325"/>
      <c r="BC37" s="325"/>
      <c r="BD37" s="325"/>
      <c r="BE37" s="325"/>
      <c r="BF37" s="325"/>
      <c r="BG37" s="325"/>
      <c r="BH37" s="325"/>
      <c r="BI37" s="325"/>
      <c r="BJ37" s="325"/>
    </row>
    <row r="38" spans="1:62" s="324" customFormat="1" ht="12.75" customHeight="1">
      <c r="A38" s="334">
        <v>10</v>
      </c>
      <c r="B38" s="1056"/>
      <c r="C38" s="1083"/>
      <c r="D38" s="408" t="s">
        <v>31</v>
      </c>
      <c r="E38" s="381" t="s">
        <v>12</v>
      </c>
      <c r="F38" s="825" t="s">
        <v>1043</v>
      </c>
      <c r="G38" s="373">
        <v>1970</v>
      </c>
      <c r="H38" s="373" t="s">
        <v>56</v>
      </c>
      <c r="I38" s="373" t="s">
        <v>5</v>
      </c>
      <c r="J38" s="375" t="s">
        <v>1046</v>
      </c>
      <c r="K38" s="472">
        <v>99.3</v>
      </c>
      <c r="L38" s="386">
        <v>82</v>
      </c>
      <c r="M38" s="409">
        <v>3</v>
      </c>
      <c r="N38" s="461">
        <v>16</v>
      </c>
      <c r="O38" s="743" t="s">
        <v>1046</v>
      </c>
      <c r="P38" s="325"/>
      <c r="Q38" s="325"/>
      <c r="R38" s="325"/>
      <c r="S38" s="325"/>
      <c r="T38" s="325"/>
      <c r="U38" s="325"/>
      <c r="V38" s="325"/>
      <c r="W38" s="325"/>
      <c r="X38" s="325"/>
      <c r="Y38" s="325"/>
      <c r="Z38" s="325"/>
      <c r="AA38" s="325"/>
      <c r="AB38" s="325"/>
      <c r="AC38" s="325"/>
      <c r="AD38" s="325"/>
      <c r="AE38" s="325"/>
      <c r="AF38" s="325"/>
      <c r="AG38" s="325"/>
      <c r="AH38" s="325"/>
      <c r="AI38" s="325"/>
      <c r="AJ38" s="325"/>
      <c r="AK38" s="325"/>
      <c r="AL38" s="325"/>
      <c r="AM38" s="325"/>
      <c r="AN38" s="325"/>
      <c r="AO38" s="325"/>
      <c r="AP38" s="325"/>
      <c r="AQ38" s="325"/>
      <c r="AR38" s="325"/>
      <c r="AS38" s="325"/>
      <c r="AT38" s="325"/>
      <c r="AU38" s="325"/>
      <c r="AV38" s="325"/>
      <c r="AW38" s="325"/>
      <c r="AX38" s="325"/>
      <c r="AY38" s="325"/>
      <c r="AZ38" s="325"/>
      <c r="BA38" s="325"/>
      <c r="BB38" s="325"/>
      <c r="BC38" s="325"/>
      <c r="BD38" s="325"/>
      <c r="BE38" s="325"/>
      <c r="BF38" s="325"/>
      <c r="BG38" s="325"/>
      <c r="BH38" s="325"/>
      <c r="BI38" s="325"/>
      <c r="BJ38" s="325"/>
    </row>
    <row r="39" spans="1:62" s="324" customFormat="1" ht="12.75" customHeight="1">
      <c r="A39" s="334">
        <v>11</v>
      </c>
      <c r="B39" s="1056"/>
      <c r="C39" s="1083"/>
      <c r="D39" s="372" t="s">
        <v>37</v>
      </c>
      <c r="E39" s="381" t="s">
        <v>12</v>
      </c>
      <c r="F39" s="825" t="s">
        <v>1100</v>
      </c>
      <c r="G39" s="373">
        <v>1968</v>
      </c>
      <c r="H39" s="373" t="s">
        <v>56</v>
      </c>
      <c r="I39" s="373" t="s">
        <v>5</v>
      </c>
      <c r="J39" s="375" t="s">
        <v>1080</v>
      </c>
      <c r="K39" s="469">
        <v>114.3</v>
      </c>
      <c r="L39" s="386">
        <v>66</v>
      </c>
      <c r="M39" s="409">
        <v>4</v>
      </c>
      <c r="N39" s="461">
        <v>15</v>
      </c>
      <c r="O39" s="743" t="s">
        <v>1080</v>
      </c>
      <c r="P39" s="325"/>
      <c r="Q39" s="325"/>
      <c r="R39" s="325"/>
      <c r="S39" s="325"/>
      <c r="T39" s="325"/>
      <c r="U39" s="325"/>
      <c r="V39" s="325"/>
      <c r="W39" s="325"/>
      <c r="X39" s="325"/>
      <c r="Y39" s="325"/>
      <c r="Z39" s="325"/>
      <c r="AA39" s="325"/>
      <c r="AB39" s="325"/>
      <c r="AC39" s="325"/>
      <c r="AD39" s="325"/>
      <c r="AE39" s="325"/>
      <c r="AF39" s="325"/>
      <c r="AG39" s="325"/>
      <c r="AH39" s="325"/>
      <c r="AI39" s="325"/>
      <c r="AJ39" s="325"/>
      <c r="AK39" s="325"/>
      <c r="AL39" s="325"/>
      <c r="AM39" s="325"/>
      <c r="AN39" s="325"/>
      <c r="AO39" s="325"/>
      <c r="AP39" s="325"/>
      <c r="AQ39" s="325"/>
      <c r="AR39" s="325"/>
      <c r="AS39" s="325"/>
      <c r="AT39" s="325"/>
      <c r="AU39" s="325"/>
      <c r="AV39" s="325"/>
      <c r="AW39" s="325"/>
      <c r="AX39" s="325"/>
      <c r="AY39" s="325"/>
      <c r="AZ39" s="325"/>
      <c r="BA39" s="325"/>
      <c r="BB39" s="325"/>
      <c r="BC39" s="325"/>
      <c r="BD39" s="325"/>
      <c r="BE39" s="325"/>
      <c r="BF39" s="325"/>
      <c r="BG39" s="325"/>
      <c r="BH39" s="325"/>
      <c r="BI39" s="325"/>
      <c r="BJ39" s="325"/>
    </row>
    <row r="40" spans="1:62" s="327" customFormat="1" ht="12.75" customHeight="1" thickBot="1">
      <c r="A40" s="334">
        <v>12</v>
      </c>
      <c r="B40" s="1057"/>
      <c r="C40" s="1084"/>
      <c r="D40" s="604" t="s">
        <v>32</v>
      </c>
      <c r="E40" s="718" t="s">
        <v>12</v>
      </c>
      <c r="F40" s="719" t="s">
        <v>1143</v>
      </c>
      <c r="G40" s="698">
        <v>1970</v>
      </c>
      <c r="H40" s="698" t="s">
        <v>56</v>
      </c>
      <c r="I40" s="698" t="s">
        <v>5</v>
      </c>
      <c r="J40" s="648" t="s">
        <v>1080</v>
      </c>
      <c r="K40" s="582">
        <v>104.9</v>
      </c>
      <c r="L40" s="531">
        <v>12</v>
      </c>
      <c r="M40" s="571">
        <v>5</v>
      </c>
      <c r="N40" s="583">
        <v>14</v>
      </c>
      <c r="O40" s="745" t="s">
        <v>1080</v>
      </c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25"/>
      <c r="AA40" s="325"/>
      <c r="AB40" s="325"/>
      <c r="AC40" s="325"/>
      <c r="AD40" s="325"/>
      <c r="AE40" s="325"/>
      <c r="AF40" s="325"/>
      <c r="AG40" s="325"/>
      <c r="AH40" s="325"/>
      <c r="AI40" s="325"/>
      <c r="AJ40" s="325"/>
      <c r="AK40" s="325"/>
      <c r="AL40" s="325"/>
      <c r="AM40" s="325"/>
      <c r="AN40" s="325"/>
      <c r="AO40" s="325"/>
      <c r="AP40" s="325"/>
      <c r="AQ40" s="325"/>
      <c r="AR40" s="325"/>
      <c r="AS40" s="325"/>
      <c r="AT40" s="325"/>
      <c r="AU40" s="325"/>
      <c r="AV40" s="325"/>
      <c r="AW40" s="325"/>
      <c r="AX40" s="325"/>
      <c r="AY40" s="325"/>
      <c r="AZ40" s="325"/>
      <c r="BA40" s="325"/>
      <c r="BB40" s="325"/>
      <c r="BC40" s="325"/>
      <c r="BD40" s="325"/>
      <c r="BE40" s="325"/>
      <c r="BF40" s="325"/>
      <c r="BG40" s="325"/>
      <c r="BH40" s="325"/>
      <c r="BI40" s="325"/>
      <c r="BJ40" s="325"/>
    </row>
    <row r="41" spans="1:62" s="37" customFormat="1" ht="15">
      <c r="A41" s="312"/>
      <c r="B41" s="312"/>
      <c r="C41" s="312"/>
      <c r="D41" s="312"/>
      <c r="E41" s="134"/>
      <c r="F41" s="134"/>
      <c r="G41" s="21"/>
      <c r="H41" s="312"/>
      <c r="I41" s="31"/>
      <c r="J41" s="134"/>
      <c r="K41" s="134"/>
      <c r="L41" s="435"/>
      <c r="M41" s="134"/>
      <c r="N41" s="134"/>
      <c r="O41" s="435"/>
      <c r="P41" s="134"/>
      <c r="Q41" s="312"/>
    </row>
    <row r="42" spans="1:62" s="37" customFormat="1" ht="15">
      <c r="A42" s="312" t="s">
        <v>1170</v>
      </c>
      <c r="B42" s="312"/>
      <c r="C42" s="312"/>
      <c r="D42" s="312"/>
      <c r="E42" s="134"/>
      <c r="F42" s="134"/>
      <c r="G42" s="21"/>
      <c r="H42" s="312"/>
      <c r="I42" s="31"/>
      <c r="J42" s="134"/>
      <c r="K42" s="134"/>
      <c r="L42" s="435"/>
      <c r="M42" s="134"/>
      <c r="N42" s="134"/>
      <c r="O42" s="435"/>
      <c r="P42" s="134"/>
      <c r="Q42" s="312"/>
    </row>
    <row r="43" spans="1:62" s="37" customFormat="1" ht="15">
      <c r="A43" s="312"/>
      <c r="B43" s="312"/>
      <c r="C43" s="312"/>
      <c r="D43" s="312"/>
      <c r="E43" s="134"/>
      <c r="F43" s="134"/>
      <c r="G43" s="21"/>
      <c r="H43" s="312"/>
      <c r="I43" s="31"/>
      <c r="J43" s="134"/>
      <c r="K43" s="134"/>
      <c r="L43" s="435"/>
      <c r="M43" s="134"/>
      <c r="N43" s="134"/>
      <c r="O43" s="435"/>
      <c r="P43" s="134"/>
      <c r="Q43" s="312"/>
    </row>
    <row r="44" spans="1:62" s="37" customFormat="1" ht="15">
      <c r="A44" s="312" t="s">
        <v>1171</v>
      </c>
      <c r="B44" s="312"/>
      <c r="C44" s="312"/>
      <c r="D44" s="312"/>
      <c r="E44" s="134"/>
      <c r="F44" s="134"/>
      <c r="G44" s="21"/>
      <c r="H44" s="312"/>
      <c r="I44" s="31"/>
      <c r="J44" s="134"/>
      <c r="K44" s="134"/>
      <c r="L44" s="435"/>
      <c r="M44" s="134"/>
      <c r="N44" s="134"/>
      <c r="O44" s="435"/>
      <c r="P44" s="134"/>
      <c r="Q44" s="312"/>
    </row>
    <row r="45" spans="1:62" s="1" customFormat="1" ht="12">
      <c r="A45" s="3"/>
      <c r="B45" s="3"/>
      <c r="C45" s="3"/>
      <c r="D45" s="3"/>
      <c r="E45" s="3"/>
      <c r="F45" s="3"/>
      <c r="G45" s="7"/>
      <c r="H45" s="7"/>
      <c r="I45" s="3"/>
      <c r="J45" s="429"/>
      <c r="K45" s="429"/>
      <c r="L45" s="423"/>
      <c r="M45" s="423"/>
      <c r="N45" s="423"/>
      <c r="O45" s="423"/>
      <c r="P45" s="42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62" s="1" customFormat="1" ht="12">
      <c r="A46" s="3"/>
      <c r="B46" s="3"/>
      <c r="C46" s="3"/>
      <c r="D46" s="3"/>
      <c r="E46" s="3"/>
      <c r="F46" s="3"/>
      <c r="G46" s="7"/>
      <c r="H46" s="7"/>
      <c r="I46" s="3"/>
      <c r="J46" s="429"/>
      <c r="K46" s="429"/>
      <c r="L46" s="423"/>
      <c r="M46" s="423"/>
      <c r="N46" s="423"/>
      <c r="O46" s="423"/>
      <c r="P46" s="42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62" s="1" customFormat="1" ht="12.75" customHeight="1">
      <c r="A47" s="3"/>
      <c r="B47" s="3"/>
      <c r="C47" s="4"/>
      <c r="D47" s="1034" t="s">
        <v>38</v>
      </c>
      <c r="E47" s="1034"/>
      <c r="F47" s="1034"/>
      <c r="G47" s="1034"/>
      <c r="H47" s="1034"/>
      <c r="I47" s="1053" t="s">
        <v>1166</v>
      </c>
      <c r="J47" s="1035"/>
      <c r="K47" s="1035"/>
      <c r="L47" s="1035"/>
      <c r="M47" s="1035"/>
      <c r="N47" s="1035"/>
      <c r="O47" s="1035"/>
      <c r="P47" s="1035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62" s="1" customFormat="1" ht="12.75" customHeight="1">
      <c r="A48" s="3"/>
      <c r="B48" s="3"/>
      <c r="C48" s="4"/>
      <c r="D48" s="1034" t="s">
        <v>40</v>
      </c>
      <c r="E48" s="1034"/>
      <c r="F48" s="1034"/>
      <c r="G48" s="1034"/>
      <c r="H48" s="1034"/>
      <c r="I48" s="1035"/>
      <c r="J48" s="1035"/>
      <c r="K48" s="1035"/>
      <c r="L48" s="1035"/>
      <c r="M48" s="1035"/>
      <c r="N48" s="1035"/>
      <c r="O48" s="1035"/>
      <c r="P48" s="1035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62" s="1" customFormat="1" ht="12.75" customHeight="1">
      <c r="A49" s="3"/>
      <c r="B49" s="3"/>
      <c r="C49" s="4"/>
      <c r="D49" s="1034"/>
      <c r="E49" s="1034"/>
      <c r="F49" s="541"/>
      <c r="G49" s="541"/>
      <c r="H49" s="541"/>
      <c r="J49" s="434"/>
      <c r="K49" s="434"/>
      <c r="L49" s="6"/>
      <c r="M49" s="6"/>
      <c r="N49" s="6"/>
      <c r="O49" s="424"/>
      <c r="P49" s="424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62" s="1" customFormat="1" ht="12.75" customHeight="1">
      <c r="A50" s="3"/>
      <c r="B50" s="3"/>
      <c r="C50" s="3"/>
      <c r="D50" s="1034" t="s">
        <v>41</v>
      </c>
      <c r="E50" s="1034"/>
      <c r="F50" s="1034"/>
      <c r="G50" s="1034"/>
      <c r="H50" s="1034"/>
      <c r="I50" s="1054" t="s">
        <v>1167</v>
      </c>
      <c r="J50" s="1035"/>
      <c r="K50" s="1035"/>
      <c r="L50" s="1035"/>
      <c r="M50" s="1035"/>
      <c r="N50" s="1035"/>
      <c r="O50" s="1035"/>
      <c r="P50" s="1035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62" s="1" customFormat="1" ht="12.75" customHeight="1">
      <c r="A51" s="3"/>
      <c r="B51" s="3"/>
      <c r="C51" s="3"/>
      <c r="D51" s="1034" t="s">
        <v>43</v>
      </c>
      <c r="E51" s="1034"/>
      <c r="F51" s="1034"/>
      <c r="G51" s="1034"/>
      <c r="H51" s="1034"/>
      <c r="I51" s="1035"/>
      <c r="J51" s="1035"/>
      <c r="K51" s="1035"/>
      <c r="L51" s="1035"/>
      <c r="M51" s="1035"/>
      <c r="N51" s="1035"/>
      <c r="O51" s="1035"/>
      <c r="P51" s="1035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62" s="1" customFormat="1" ht="12.75" customHeight="1">
      <c r="A52" s="3"/>
      <c r="B52" s="3"/>
      <c r="C52" s="3"/>
      <c r="D52" s="1034"/>
      <c r="E52" s="1034"/>
      <c r="F52" s="541"/>
      <c r="G52" s="541"/>
      <c r="H52" s="541"/>
      <c r="J52" s="434"/>
      <c r="K52" s="434"/>
      <c r="L52" s="2"/>
      <c r="M52" s="425"/>
      <c r="N52" s="2"/>
      <c r="O52" s="424"/>
      <c r="P52" s="424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62" s="1" customFormat="1" ht="14.25" customHeight="1">
      <c r="A53" s="3"/>
      <c r="B53" s="3"/>
      <c r="C53" s="3"/>
      <c r="D53" s="1034" t="s">
        <v>44</v>
      </c>
      <c r="E53" s="1034"/>
      <c r="F53" s="1034"/>
      <c r="G53" s="1034"/>
      <c r="H53" s="1034"/>
      <c r="I53" s="1050" t="s">
        <v>1168</v>
      </c>
      <c r="J53" s="1051"/>
      <c r="K53" s="1051"/>
      <c r="L53" s="1051"/>
      <c r="M53" s="1051"/>
      <c r="N53" s="1051"/>
      <c r="O53" s="1051"/>
      <c r="P53" s="1051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62" s="1" customFormat="1" ht="12.75" customHeight="1">
      <c r="A54" s="3"/>
      <c r="B54" s="3"/>
      <c r="C54" s="5"/>
      <c r="D54" s="1034" t="s">
        <v>46</v>
      </c>
      <c r="E54" s="1034"/>
      <c r="F54" s="1034"/>
      <c r="G54" s="1034"/>
      <c r="H54" s="1034"/>
      <c r="I54" s="1052" t="s">
        <v>1169</v>
      </c>
      <c r="J54" s="1051"/>
      <c r="K54" s="1051"/>
      <c r="L54" s="1051"/>
      <c r="M54" s="1051"/>
      <c r="N54" s="1051"/>
      <c r="O54" s="1051"/>
      <c r="P54" s="1051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62" s="1" customFormat="1" ht="15">
      <c r="A55" s="3"/>
      <c r="B55" s="3"/>
      <c r="C55" s="3"/>
      <c r="D55" s="3"/>
      <c r="E55" s="484" t="s">
        <v>49</v>
      </c>
      <c r="F55" s="485" t="s">
        <v>12</v>
      </c>
      <c r="G55" s="7"/>
      <c r="H55" s="7"/>
      <c r="I55" s="3"/>
      <c r="J55" s="497"/>
      <c r="K55" s="429"/>
      <c r="M55" s="423"/>
      <c r="N55" s="423"/>
      <c r="O55" s="423"/>
      <c r="P55" s="42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62" s="1" customFormat="1" ht="15">
      <c r="A56" s="3"/>
      <c r="B56" s="3"/>
      <c r="C56" s="3"/>
      <c r="D56" s="3"/>
      <c r="E56" s="484" t="s">
        <v>52</v>
      </c>
      <c r="F56" s="485" t="s">
        <v>56</v>
      </c>
      <c r="G56" s="7"/>
      <c r="H56" s="7"/>
      <c r="I56" s="3"/>
      <c r="J56" s="489"/>
      <c r="K56" s="429"/>
      <c r="M56" s="423"/>
      <c r="N56" s="423"/>
      <c r="O56" s="423"/>
      <c r="P56" s="42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62" s="1" customFormat="1" thickBot="1">
      <c r="A57" s="3"/>
      <c r="B57" s="3"/>
      <c r="C57" s="3"/>
      <c r="D57" s="3"/>
      <c r="E57" s="484"/>
      <c r="F57" s="485"/>
      <c r="G57" s="7"/>
      <c r="H57" s="7"/>
      <c r="I57" s="3"/>
      <c r="J57" s="489"/>
      <c r="K57" s="429"/>
      <c r="M57" s="423"/>
      <c r="N57" s="423"/>
      <c r="O57" s="423"/>
      <c r="P57" s="42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62" s="309" customFormat="1" ht="60" customHeight="1" thickBot="1">
      <c r="A58" s="1009" t="s">
        <v>48</v>
      </c>
      <c r="B58" s="1015" t="s">
        <v>419</v>
      </c>
      <c r="C58" s="1016" t="s">
        <v>51</v>
      </c>
      <c r="D58" s="1017" t="s">
        <v>60</v>
      </c>
      <c r="E58" s="1018" t="s">
        <v>49</v>
      </c>
      <c r="F58" s="1019" t="s">
        <v>50</v>
      </c>
      <c r="G58" s="1016" t="s">
        <v>418</v>
      </c>
      <c r="H58" s="1020" t="s">
        <v>52</v>
      </c>
      <c r="I58" s="1018" t="s">
        <v>53</v>
      </c>
      <c r="J58" s="1021" t="s">
        <v>54</v>
      </c>
      <c r="K58" s="1022" t="s">
        <v>59</v>
      </c>
      <c r="L58" s="1023" t="s">
        <v>1159</v>
      </c>
      <c r="M58" s="1024" t="s">
        <v>1158</v>
      </c>
      <c r="N58" s="1023" t="s">
        <v>416</v>
      </c>
      <c r="O58" s="1025" t="s">
        <v>54</v>
      </c>
      <c r="P58" s="328"/>
      <c r="Q58" s="328"/>
      <c r="R58" s="328"/>
      <c r="S58" s="328"/>
      <c r="T58" s="328"/>
      <c r="U58" s="328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G58" s="328"/>
      <c r="AH58" s="328"/>
      <c r="AI58" s="328"/>
      <c r="AJ58" s="328"/>
      <c r="AK58" s="328"/>
      <c r="AL58" s="328"/>
      <c r="AM58" s="328"/>
      <c r="AN58" s="328"/>
      <c r="AO58" s="328"/>
      <c r="AP58" s="328"/>
      <c r="AQ58" s="328"/>
      <c r="AR58" s="328"/>
      <c r="AS58" s="328"/>
      <c r="AT58" s="328"/>
      <c r="AU58" s="328"/>
      <c r="AV58" s="328"/>
      <c r="AW58" s="328"/>
      <c r="AX58" s="328"/>
      <c r="AY58" s="328"/>
      <c r="AZ58" s="328"/>
      <c r="BA58" s="328"/>
      <c r="BB58" s="328"/>
      <c r="BC58" s="328"/>
      <c r="BD58" s="328"/>
      <c r="BE58" s="328"/>
      <c r="BF58" s="328"/>
      <c r="BG58" s="328"/>
      <c r="BH58" s="328"/>
      <c r="BI58" s="328"/>
      <c r="BJ58" s="328"/>
    </row>
    <row r="59" spans="1:62" s="324" customFormat="1" ht="12.75" customHeight="1" thickBot="1">
      <c r="A59" s="334"/>
      <c r="B59" s="880"/>
      <c r="C59" s="341"/>
      <c r="D59" s="881"/>
      <c r="E59" s="882"/>
      <c r="F59" s="883"/>
      <c r="G59" s="341"/>
      <c r="H59" s="341"/>
      <c r="I59" s="341"/>
      <c r="J59" s="393"/>
      <c r="K59" s="884"/>
      <c r="L59" s="885"/>
      <c r="M59" s="885"/>
      <c r="N59" s="886"/>
      <c r="O59" s="393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5"/>
      <c r="AE59" s="325"/>
      <c r="AF59" s="325"/>
      <c r="AG59" s="325"/>
      <c r="AH59" s="325"/>
      <c r="AI59" s="325"/>
      <c r="AJ59" s="325"/>
      <c r="AK59" s="325"/>
      <c r="AL59" s="325"/>
      <c r="AM59" s="325"/>
      <c r="AN59" s="325"/>
      <c r="AO59" s="325"/>
      <c r="AP59" s="325"/>
      <c r="AQ59" s="325"/>
      <c r="AR59" s="325"/>
      <c r="AS59" s="325"/>
      <c r="AT59" s="325"/>
      <c r="AU59" s="325"/>
      <c r="AV59" s="325"/>
      <c r="AW59" s="325"/>
      <c r="AX59" s="325"/>
      <c r="AY59" s="325"/>
      <c r="AZ59" s="325"/>
      <c r="BA59" s="325"/>
      <c r="BB59" s="325"/>
      <c r="BC59" s="325"/>
      <c r="BD59" s="325"/>
      <c r="BE59" s="325"/>
      <c r="BF59" s="325"/>
      <c r="BG59" s="325"/>
      <c r="BH59" s="325"/>
      <c r="BI59" s="325"/>
      <c r="BJ59" s="325"/>
    </row>
    <row r="60" spans="1:62" s="324" customFormat="1" ht="12.75" customHeight="1">
      <c r="A60" s="334">
        <v>1</v>
      </c>
      <c r="B60" s="1075" t="s">
        <v>706</v>
      </c>
      <c r="C60" s="1144" t="s">
        <v>9</v>
      </c>
      <c r="D60" s="887" t="s">
        <v>32</v>
      </c>
      <c r="E60" s="850" t="s">
        <v>12</v>
      </c>
      <c r="F60" s="851" t="s">
        <v>1048</v>
      </c>
      <c r="G60" s="849">
        <v>1963</v>
      </c>
      <c r="H60" s="849" t="s">
        <v>56</v>
      </c>
      <c r="I60" s="849" t="s">
        <v>5</v>
      </c>
      <c r="J60" s="852" t="s">
        <v>1078</v>
      </c>
      <c r="K60" s="545">
        <v>73</v>
      </c>
      <c r="L60" s="546">
        <v>78</v>
      </c>
      <c r="M60" s="888">
        <v>1</v>
      </c>
      <c r="N60" s="889">
        <v>20</v>
      </c>
      <c r="O60" s="853" t="s">
        <v>1078</v>
      </c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5"/>
      <c r="AE60" s="325"/>
      <c r="AF60" s="325"/>
      <c r="AG60" s="325"/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5"/>
      <c r="AT60" s="325"/>
      <c r="AU60" s="325"/>
      <c r="AV60" s="325"/>
      <c r="AW60" s="325"/>
      <c r="AX60" s="325"/>
      <c r="AY60" s="325"/>
      <c r="AZ60" s="325"/>
      <c r="BA60" s="325"/>
      <c r="BB60" s="325"/>
      <c r="BC60" s="325"/>
      <c r="BD60" s="325"/>
      <c r="BE60" s="325"/>
      <c r="BF60" s="325"/>
      <c r="BG60" s="325"/>
      <c r="BH60" s="325"/>
      <c r="BI60" s="325"/>
      <c r="BJ60" s="325"/>
    </row>
    <row r="61" spans="1:62" s="324" customFormat="1" ht="12.75" customHeight="1">
      <c r="A61" s="334">
        <v>2</v>
      </c>
      <c r="B61" s="1147"/>
      <c r="C61" s="1145"/>
      <c r="D61" s="890" t="s">
        <v>32</v>
      </c>
      <c r="E61" s="347" t="s">
        <v>12</v>
      </c>
      <c r="F61" s="827" t="s">
        <v>1142</v>
      </c>
      <c r="G61" s="348">
        <v>1963</v>
      </c>
      <c r="H61" s="348" t="s">
        <v>56</v>
      </c>
      <c r="I61" s="348" t="s">
        <v>5</v>
      </c>
      <c r="J61" s="357" t="s">
        <v>1080</v>
      </c>
      <c r="K61" s="358">
        <v>62.4</v>
      </c>
      <c r="L61" s="340">
        <v>40</v>
      </c>
      <c r="M61" s="380">
        <v>2</v>
      </c>
      <c r="N61" s="460">
        <v>18</v>
      </c>
      <c r="O61" s="855" t="s">
        <v>1080</v>
      </c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5"/>
      <c r="AE61" s="325"/>
      <c r="AF61" s="325"/>
      <c r="AG61" s="325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5"/>
      <c r="AT61" s="325"/>
      <c r="AU61" s="325"/>
      <c r="AV61" s="325"/>
      <c r="AW61" s="325"/>
      <c r="AX61" s="325"/>
      <c r="AY61" s="325"/>
      <c r="AZ61" s="325"/>
      <c r="BA61" s="325"/>
      <c r="BB61" s="325"/>
      <c r="BC61" s="325"/>
      <c r="BD61" s="325"/>
      <c r="BE61" s="325"/>
      <c r="BF61" s="325"/>
      <c r="BG61" s="325"/>
      <c r="BH61" s="325"/>
      <c r="BI61" s="325"/>
      <c r="BJ61" s="325"/>
    </row>
    <row r="62" spans="1:62" s="324" customFormat="1" ht="12.75" customHeight="1" thickBot="1">
      <c r="A62" s="334">
        <v>3</v>
      </c>
      <c r="B62" s="1147"/>
      <c r="C62" s="1145"/>
      <c r="D62" s="891" t="s">
        <v>26</v>
      </c>
      <c r="E62" s="506" t="s">
        <v>12</v>
      </c>
      <c r="F62" s="892" t="s">
        <v>1126</v>
      </c>
      <c r="G62" s="503">
        <v>1964</v>
      </c>
      <c r="H62" s="503" t="s">
        <v>56</v>
      </c>
      <c r="I62" s="503" t="s">
        <v>5</v>
      </c>
      <c r="J62" s="502" t="s">
        <v>1130</v>
      </c>
      <c r="K62" s="857">
        <v>72.900000000000006</v>
      </c>
      <c r="L62" s="549">
        <v>30</v>
      </c>
      <c r="M62" s="893">
        <v>3</v>
      </c>
      <c r="N62" s="550">
        <v>16</v>
      </c>
      <c r="O62" s="894" t="s">
        <v>1130</v>
      </c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5"/>
      <c r="AE62" s="325"/>
      <c r="AF62" s="325"/>
      <c r="AG62" s="325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5"/>
      <c r="AT62" s="325"/>
      <c r="AU62" s="325"/>
      <c r="AV62" s="325"/>
      <c r="AW62" s="325"/>
      <c r="AX62" s="325"/>
      <c r="AY62" s="325"/>
      <c r="AZ62" s="325"/>
      <c r="BA62" s="325"/>
      <c r="BB62" s="325"/>
      <c r="BC62" s="325"/>
      <c r="BD62" s="325"/>
      <c r="BE62" s="325"/>
      <c r="BF62" s="325"/>
      <c r="BG62" s="325"/>
      <c r="BH62" s="325"/>
      <c r="BI62" s="325"/>
      <c r="BJ62" s="325"/>
    </row>
    <row r="63" spans="1:62" s="324" customFormat="1" ht="12.75" customHeight="1">
      <c r="A63" s="334">
        <v>4</v>
      </c>
      <c r="B63" s="1147"/>
      <c r="C63" s="1144" t="s">
        <v>17</v>
      </c>
      <c r="D63" s="887" t="s">
        <v>16</v>
      </c>
      <c r="E63" s="850" t="s">
        <v>12</v>
      </c>
      <c r="F63" s="895" t="s">
        <v>460</v>
      </c>
      <c r="G63" s="849">
        <v>1964</v>
      </c>
      <c r="H63" s="849" t="s">
        <v>56</v>
      </c>
      <c r="I63" s="849" t="s">
        <v>5</v>
      </c>
      <c r="J63" s="852" t="s">
        <v>1080</v>
      </c>
      <c r="K63" s="896">
        <v>77</v>
      </c>
      <c r="L63" s="870">
        <v>73</v>
      </c>
      <c r="M63" s="888">
        <v>1</v>
      </c>
      <c r="N63" s="889">
        <v>20</v>
      </c>
      <c r="O63" s="853" t="s">
        <v>1080</v>
      </c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5"/>
      <c r="AE63" s="325"/>
      <c r="AF63" s="325"/>
      <c r="AG63" s="325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5"/>
      <c r="AT63" s="325"/>
      <c r="AU63" s="325"/>
      <c r="AV63" s="325"/>
      <c r="AW63" s="325"/>
      <c r="AX63" s="325"/>
      <c r="AY63" s="325"/>
      <c r="AZ63" s="325"/>
      <c r="BA63" s="325"/>
      <c r="BB63" s="325"/>
      <c r="BC63" s="325"/>
      <c r="BD63" s="325"/>
      <c r="BE63" s="325"/>
      <c r="BF63" s="325"/>
      <c r="BG63" s="325"/>
      <c r="BH63" s="325"/>
      <c r="BI63" s="325"/>
      <c r="BJ63" s="325"/>
    </row>
    <row r="64" spans="1:62" s="324" customFormat="1" ht="12.75" customHeight="1" thickBot="1">
      <c r="A64" s="334">
        <v>5</v>
      </c>
      <c r="B64" s="1147"/>
      <c r="C64" s="1146"/>
      <c r="D64" s="897" t="s">
        <v>32</v>
      </c>
      <c r="E64" s="506" t="s">
        <v>12</v>
      </c>
      <c r="F64" s="569" t="s">
        <v>1052</v>
      </c>
      <c r="G64" s="503">
        <v>1965</v>
      </c>
      <c r="H64" s="503" t="s">
        <v>56</v>
      </c>
      <c r="I64" s="503" t="s">
        <v>5</v>
      </c>
      <c r="J64" s="502" t="s">
        <v>1080</v>
      </c>
      <c r="K64" s="507">
        <v>80</v>
      </c>
      <c r="L64" s="504">
        <v>52</v>
      </c>
      <c r="M64" s="893">
        <v>2</v>
      </c>
      <c r="N64" s="871">
        <v>18</v>
      </c>
      <c r="O64" s="894" t="s">
        <v>1080</v>
      </c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5"/>
      <c r="AE64" s="325"/>
      <c r="AF64" s="325"/>
      <c r="AG64" s="325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5"/>
      <c r="AT64" s="325"/>
      <c r="AU64" s="325"/>
      <c r="AV64" s="325"/>
      <c r="AW64" s="325"/>
      <c r="AX64" s="325"/>
      <c r="AY64" s="325"/>
      <c r="AZ64" s="325"/>
      <c r="BA64" s="325"/>
      <c r="BB64" s="325"/>
      <c r="BC64" s="325"/>
      <c r="BD64" s="325"/>
      <c r="BE64" s="325"/>
      <c r="BF64" s="325"/>
      <c r="BG64" s="325"/>
      <c r="BH64" s="325"/>
      <c r="BI64" s="325"/>
      <c r="BJ64" s="325"/>
    </row>
    <row r="65" spans="1:62" s="324" customFormat="1" ht="12.75" customHeight="1">
      <c r="A65" s="334">
        <v>6</v>
      </c>
      <c r="B65" s="1147"/>
      <c r="C65" s="1147" t="s">
        <v>464</v>
      </c>
      <c r="D65" s="887" t="s">
        <v>32</v>
      </c>
      <c r="E65" s="898" t="s">
        <v>12</v>
      </c>
      <c r="F65" s="899" t="s">
        <v>1140</v>
      </c>
      <c r="G65" s="900">
        <v>1964</v>
      </c>
      <c r="H65" s="900" t="s">
        <v>56</v>
      </c>
      <c r="I65" s="900" t="s">
        <v>5</v>
      </c>
      <c r="J65" s="901" t="s">
        <v>1080</v>
      </c>
      <c r="K65" s="902">
        <v>96</v>
      </c>
      <c r="L65" s="546">
        <v>75</v>
      </c>
      <c r="M65" s="548">
        <v>1</v>
      </c>
      <c r="N65" s="547">
        <v>20</v>
      </c>
      <c r="O65" s="903" t="s">
        <v>1080</v>
      </c>
      <c r="P65" s="325"/>
      <c r="Q65" s="325"/>
      <c r="R65" s="325"/>
      <c r="S65" s="325"/>
      <c r="T65" s="325"/>
      <c r="U65" s="325"/>
      <c r="V65" s="325"/>
      <c r="W65" s="325"/>
      <c r="X65" s="325"/>
      <c r="Y65" s="325"/>
      <c r="Z65" s="325"/>
      <c r="AA65" s="325"/>
      <c r="AB65" s="325"/>
      <c r="AC65" s="325"/>
      <c r="AD65" s="325"/>
      <c r="AE65" s="325"/>
      <c r="AF65" s="325"/>
      <c r="AG65" s="325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5"/>
      <c r="AT65" s="325"/>
      <c r="AU65" s="325"/>
      <c r="AV65" s="325"/>
      <c r="AW65" s="325"/>
      <c r="AX65" s="325"/>
      <c r="AY65" s="325"/>
      <c r="AZ65" s="325"/>
      <c r="BA65" s="325"/>
      <c r="BB65" s="325"/>
      <c r="BC65" s="325"/>
      <c r="BD65" s="325"/>
      <c r="BE65" s="325"/>
      <c r="BF65" s="325"/>
      <c r="BG65" s="325"/>
      <c r="BH65" s="325"/>
      <c r="BI65" s="325"/>
      <c r="BJ65" s="325"/>
    </row>
    <row r="66" spans="1:62" s="324" customFormat="1" ht="12.75" customHeight="1">
      <c r="A66" s="334">
        <v>7</v>
      </c>
      <c r="B66" s="1147"/>
      <c r="C66" s="1147"/>
      <c r="D66" s="890" t="s">
        <v>32</v>
      </c>
      <c r="E66" s="347" t="s">
        <v>12</v>
      </c>
      <c r="F66" s="828" t="s">
        <v>1073</v>
      </c>
      <c r="G66" s="348">
        <v>1967</v>
      </c>
      <c r="H66" s="348" t="s">
        <v>56</v>
      </c>
      <c r="I66" s="348" t="s">
        <v>5</v>
      </c>
      <c r="J66" s="357" t="s">
        <v>1080</v>
      </c>
      <c r="K66" s="360">
        <v>97</v>
      </c>
      <c r="L66" s="340">
        <v>69</v>
      </c>
      <c r="M66" s="395">
        <v>2</v>
      </c>
      <c r="N66" s="460">
        <v>18</v>
      </c>
      <c r="O66" s="855" t="s">
        <v>1080</v>
      </c>
      <c r="P66" s="325"/>
      <c r="Q66" s="325"/>
      <c r="R66" s="325"/>
      <c r="S66" s="325"/>
      <c r="T66" s="325"/>
      <c r="U66" s="325"/>
      <c r="V66" s="325"/>
      <c r="W66" s="325"/>
      <c r="X66" s="325"/>
      <c r="Y66" s="325"/>
      <c r="Z66" s="325"/>
      <c r="AA66" s="325"/>
      <c r="AB66" s="325"/>
      <c r="AC66" s="325"/>
      <c r="AD66" s="325"/>
      <c r="AE66" s="325"/>
      <c r="AF66" s="325"/>
      <c r="AG66" s="325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5"/>
      <c r="AT66" s="325"/>
      <c r="AU66" s="325"/>
      <c r="AV66" s="325"/>
      <c r="AW66" s="325"/>
      <c r="AX66" s="325"/>
      <c r="AY66" s="325"/>
      <c r="AZ66" s="325"/>
      <c r="BA66" s="325"/>
      <c r="BB66" s="325"/>
      <c r="BC66" s="325"/>
      <c r="BD66" s="325"/>
      <c r="BE66" s="325"/>
      <c r="BF66" s="325"/>
      <c r="BG66" s="325"/>
      <c r="BH66" s="325"/>
      <c r="BI66" s="325"/>
      <c r="BJ66" s="325"/>
    </row>
    <row r="67" spans="1:62" s="324" customFormat="1" ht="12.75" customHeight="1">
      <c r="A67" s="334">
        <v>8</v>
      </c>
      <c r="B67" s="1147"/>
      <c r="C67" s="1147"/>
      <c r="D67" s="890" t="s">
        <v>16</v>
      </c>
      <c r="E67" s="337" t="s">
        <v>12</v>
      </c>
      <c r="F67" s="826" t="s">
        <v>461</v>
      </c>
      <c r="G67" s="338">
        <v>1965</v>
      </c>
      <c r="H67" s="338" t="s">
        <v>56</v>
      </c>
      <c r="I67" s="338" t="s">
        <v>5</v>
      </c>
      <c r="J67" s="344" t="s">
        <v>1080</v>
      </c>
      <c r="K67" s="359">
        <v>102.2</v>
      </c>
      <c r="L67" s="340">
        <v>55</v>
      </c>
      <c r="M67" s="395">
        <v>3</v>
      </c>
      <c r="N67" s="460">
        <v>16</v>
      </c>
      <c r="O67" s="854" t="s">
        <v>1080</v>
      </c>
      <c r="P67" s="325"/>
      <c r="Q67" s="325"/>
      <c r="R67" s="325"/>
      <c r="S67" s="325"/>
      <c r="T67" s="325"/>
      <c r="U67" s="325"/>
      <c r="V67" s="325"/>
      <c r="W67" s="325"/>
      <c r="X67" s="325"/>
      <c r="Y67" s="325"/>
      <c r="Z67" s="325"/>
      <c r="AA67" s="325"/>
      <c r="AB67" s="325"/>
      <c r="AC67" s="325"/>
      <c r="AD67" s="325"/>
      <c r="AE67" s="325"/>
      <c r="AF67" s="325"/>
      <c r="AG67" s="325"/>
      <c r="AH67" s="325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25"/>
      <c r="AT67" s="325"/>
      <c r="AU67" s="325"/>
      <c r="AV67" s="325"/>
      <c r="AW67" s="325"/>
      <c r="AX67" s="325"/>
      <c r="AY67" s="325"/>
      <c r="AZ67" s="325"/>
      <c r="BA67" s="325"/>
      <c r="BB67" s="325"/>
      <c r="BC67" s="325"/>
      <c r="BD67" s="325"/>
      <c r="BE67" s="325"/>
      <c r="BF67" s="325"/>
      <c r="BG67" s="325"/>
      <c r="BH67" s="325"/>
      <c r="BI67" s="325"/>
      <c r="BJ67" s="325"/>
    </row>
    <row r="68" spans="1:62" s="374" customFormat="1" ht="12.75" customHeight="1" thickBot="1">
      <c r="A68" s="334">
        <v>9</v>
      </c>
      <c r="B68" s="1076"/>
      <c r="C68" s="1076"/>
      <c r="D68" s="904" t="s">
        <v>37</v>
      </c>
      <c r="E68" s="580" t="s">
        <v>12</v>
      </c>
      <c r="F68" s="641" t="s">
        <v>1102</v>
      </c>
      <c r="G68" s="519">
        <v>1967</v>
      </c>
      <c r="H68" s="519" t="s">
        <v>56</v>
      </c>
      <c r="I68" s="519" t="s">
        <v>5</v>
      </c>
      <c r="J68" s="518" t="s">
        <v>1080</v>
      </c>
      <c r="K68" s="649">
        <v>132.5</v>
      </c>
      <c r="L68" s="531">
        <v>52</v>
      </c>
      <c r="M68" s="571">
        <v>4</v>
      </c>
      <c r="N68" s="583">
        <v>15</v>
      </c>
      <c r="O68" s="741" t="s">
        <v>1080</v>
      </c>
    </row>
    <row r="69" spans="1:62" s="374" customFormat="1" ht="12.75" customHeight="1" thickBot="1">
      <c r="A69" s="371"/>
      <c r="B69" s="924"/>
      <c r="C69" s="799"/>
      <c r="D69" s="925"/>
      <c r="E69" s="845"/>
      <c r="F69" s="846"/>
      <c r="G69" s="799"/>
      <c r="H69" s="799"/>
      <c r="I69" s="799"/>
      <c r="J69" s="796"/>
      <c r="K69" s="926"/>
      <c r="L69" s="927"/>
      <c r="M69" s="928"/>
      <c r="N69" s="929"/>
      <c r="O69" s="796"/>
    </row>
    <row r="70" spans="1:62" s="323" customFormat="1" ht="12.75" customHeight="1" thickBot="1">
      <c r="A70" s="334">
        <v>1</v>
      </c>
      <c r="B70" s="1075" t="s">
        <v>710</v>
      </c>
      <c r="C70" s="932" t="s">
        <v>17</v>
      </c>
      <c r="D70" s="860" t="s">
        <v>32</v>
      </c>
      <c r="E70" s="861" t="s">
        <v>12</v>
      </c>
      <c r="F70" s="862" t="s">
        <v>1061</v>
      </c>
      <c r="G70" s="863">
        <v>1960</v>
      </c>
      <c r="H70" s="863" t="s">
        <v>56</v>
      </c>
      <c r="I70" s="863" t="s">
        <v>5</v>
      </c>
      <c r="J70" s="864" t="s">
        <v>1082</v>
      </c>
      <c r="K70" s="865">
        <v>84.2</v>
      </c>
      <c r="L70" s="906">
        <v>43</v>
      </c>
      <c r="M70" s="907">
        <v>1</v>
      </c>
      <c r="N70" s="908">
        <v>20</v>
      </c>
      <c r="O70" s="869" t="s">
        <v>1082</v>
      </c>
      <c r="P70" s="329"/>
      <c r="Q70" s="329"/>
      <c r="R70" s="329"/>
      <c r="S70" s="329"/>
      <c r="T70" s="329"/>
      <c r="U70" s="329"/>
      <c r="V70" s="329"/>
      <c r="W70" s="329"/>
      <c r="X70" s="329"/>
      <c r="Y70" s="329"/>
      <c r="Z70" s="329"/>
      <c r="AA70" s="329"/>
      <c r="AB70" s="329"/>
      <c r="AC70" s="329"/>
      <c r="AD70" s="329"/>
      <c r="AE70" s="329"/>
      <c r="AF70" s="329"/>
      <c r="AG70" s="329"/>
      <c r="AH70" s="329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29"/>
      <c r="AT70" s="329"/>
      <c r="AU70" s="329"/>
      <c r="AV70" s="329"/>
      <c r="AW70" s="329"/>
      <c r="AX70" s="329"/>
      <c r="AY70" s="329"/>
      <c r="AZ70" s="329"/>
      <c r="BA70" s="329"/>
      <c r="BB70" s="329"/>
      <c r="BC70" s="329"/>
      <c r="BD70" s="329"/>
      <c r="BE70" s="329"/>
      <c r="BF70" s="329"/>
      <c r="BG70" s="329"/>
      <c r="BH70" s="329"/>
      <c r="BI70" s="329"/>
      <c r="BJ70" s="329"/>
    </row>
    <row r="71" spans="1:62" s="470" customFormat="1" ht="12.75" customHeight="1">
      <c r="A71" s="334">
        <v>2</v>
      </c>
      <c r="B71" s="1147"/>
      <c r="C71" s="511" t="s">
        <v>464</v>
      </c>
      <c r="D71" s="562" t="s">
        <v>1008</v>
      </c>
      <c r="E71" s="921" t="s">
        <v>12</v>
      </c>
      <c r="F71" s="922" t="s">
        <v>1012</v>
      </c>
      <c r="G71" s="923">
        <v>1961</v>
      </c>
      <c r="H71" s="788" t="s">
        <v>56</v>
      </c>
      <c r="I71" s="512" t="s">
        <v>5</v>
      </c>
      <c r="J71" s="785" t="s">
        <v>1151</v>
      </c>
      <c r="K71" s="639">
        <v>90</v>
      </c>
      <c r="L71" s="659">
        <v>45</v>
      </c>
      <c r="M71" s="659">
        <v>1</v>
      </c>
      <c r="N71" s="660">
        <v>20</v>
      </c>
      <c r="O71" s="789" t="s">
        <v>1151</v>
      </c>
    </row>
    <row r="72" spans="1:62" s="412" customFormat="1" ht="12.75" customHeight="1" thickBot="1">
      <c r="A72" s="334">
        <v>3</v>
      </c>
      <c r="B72" s="1076"/>
      <c r="C72" s="933" t="s">
        <v>464</v>
      </c>
      <c r="D72" s="568" t="s">
        <v>37</v>
      </c>
      <c r="E72" s="506" t="s">
        <v>12</v>
      </c>
      <c r="F72" s="569" t="s">
        <v>1101</v>
      </c>
      <c r="G72" s="503">
        <v>1962</v>
      </c>
      <c r="H72" s="503" t="s">
        <v>56</v>
      </c>
      <c r="I72" s="503" t="s">
        <v>5</v>
      </c>
      <c r="J72" s="502" t="s">
        <v>1080</v>
      </c>
      <c r="K72" s="910">
        <v>103.8</v>
      </c>
      <c r="L72" s="549">
        <v>44</v>
      </c>
      <c r="M72" s="858">
        <v>2</v>
      </c>
      <c r="N72" s="550">
        <v>18</v>
      </c>
      <c r="O72" s="894" t="s">
        <v>1080</v>
      </c>
    </row>
    <row r="73" spans="1:62" s="412" customFormat="1" ht="12.75" customHeight="1" thickBot="1">
      <c r="A73" s="334"/>
      <c r="B73" s="930"/>
      <c r="C73" s="341"/>
      <c r="D73" s="881"/>
      <c r="E73" s="882"/>
      <c r="F73" s="829"/>
      <c r="G73" s="341"/>
      <c r="H73" s="341"/>
      <c r="I73" s="341"/>
      <c r="J73" s="393"/>
      <c r="K73" s="884"/>
      <c r="L73" s="847"/>
      <c r="M73" s="905"/>
      <c r="N73" s="848"/>
      <c r="O73" s="931"/>
    </row>
    <row r="74" spans="1:62" s="323" customFormat="1" ht="12.75" customHeight="1">
      <c r="A74" s="334">
        <v>1</v>
      </c>
      <c r="B74" s="1159" t="s">
        <v>711</v>
      </c>
      <c r="C74" s="849" t="s">
        <v>17</v>
      </c>
      <c r="D74" s="543" t="s">
        <v>32</v>
      </c>
      <c r="E74" s="850" t="s">
        <v>12</v>
      </c>
      <c r="F74" s="911" t="s">
        <v>1051</v>
      </c>
      <c r="G74" s="849">
        <v>1953</v>
      </c>
      <c r="H74" s="849" t="s">
        <v>56</v>
      </c>
      <c r="I74" s="849" t="s">
        <v>3</v>
      </c>
      <c r="J74" s="852" t="s">
        <v>1080</v>
      </c>
      <c r="K74" s="545">
        <v>82</v>
      </c>
      <c r="L74" s="870">
        <v>113</v>
      </c>
      <c r="M74" s="548">
        <v>1</v>
      </c>
      <c r="N74" s="547">
        <v>20</v>
      </c>
      <c r="O74" s="853" t="s">
        <v>1080</v>
      </c>
      <c r="P74" s="329"/>
      <c r="Q74" s="329"/>
      <c r="R74" s="329"/>
      <c r="S74" s="329"/>
      <c r="T74" s="329"/>
      <c r="U74" s="329"/>
      <c r="V74" s="329"/>
      <c r="W74" s="329"/>
      <c r="X74" s="329"/>
      <c r="Y74" s="329"/>
      <c r="Z74" s="329"/>
      <c r="AA74" s="329"/>
      <c r="AB74" s="329"/>
      <c r="AC74" s="329"/>
      <c r="AD74" s="329"/>
      <c r="AE74" s="329"/>
      <c r="AF74" s="329"/>
      <c r="AG74" s="329"/>
      <c r="AH74" s="329"/>
      <c r="AI74" s="329"/>
      <c r="AJ74" s="329"/>
      <c r="AK74" s="329"/>
      <c r="AL74" s="329"/>
      <c r="AM74" s="329"/>
      <c r="AN74" s="329"/>
      <c r="AO74" s="329"/>
      <c r="AP74" s="329"/>
      <c r="AQ74" s="329"/>
      <c r="AR74" s="329"/>
      <c r="AS74" s="329"/>
      <c r="AT74" s="329"/>
      <c r="AU74" s="329"/>
      <c r="AV74" s="329"/>
      <c r="AW74" s="329"/>
      <c r="AX74" s="329"/>
      <c r="AY74" s="329"/>
      <c r="AZ74" s="329"/>
      <c r="BA74" s="329"/>
      <c r="BB74" s="329"/>
      <c r="BC74" s="329"/>
      <c r="BD74" s="329"/>
      <c r="BE74" s="329"/>
      <c r="BF74" s="329"/>
      <c r="BG74" s="329"/>
      <c r="BH74" s="329"/>
      <c r="BI74" s="329"/>
      <c r="BJ74" s="329"/>
    </row>
    <row r="75" spans="1:62" s="323" customFormat="1" ht="12.75" customHeight="1" thickBot="1">
      <c r="A75" s="334">
        <v>2</v>
      </c>
      <c r="B75" s="1160"/>
      <c r="C75" s="503" t="s">
        <v>17</v>
      </c>
      <c r="D75" s="856" t="s">
        <v>32</v>
      </c>
      <c r="E75" s="506" t="s">
        <v>12</v>
      </c>
      <c r="F75" s="912" t="s">
        <v>1173</v>
      </c>
      <c r="G75" s="913">
        <v>1953</v>
      </c>
      <c r="H75" s="914" t="s">
        <v>56</v>
      </c>
      <c r="I75" s="915" t="s">
        <v>3</v>
      </c>
      <c r="J75" s="496" t="s">
        <v>1080</v>
      </c>
      <c r="K75" s="916">
        <v>70</v>
      </c>
      <c r="L75" s="549">
        <v>10</v>
      </c>
      <c r="M75" s="858">
        <v>2</v>
      </c>
      <c r="N75" s="550">
        <v>18</v>
      </c>
      <c r="O75" s="917" t="s">
        <v>1080</v>
      </c>
      <c r="P75" s="329"/>
      <c r="Q75" s="329"/>
      <c r="R75" s="329"/>
      <c r="S75" s="329"/>
      <c r="T75" s="329"/>
      <c r="U75" s="329"/>
      <c r="V75" s="329"/>
      <c r="W75" s="329"/>
      <c r="X75" s="329"/>
      <c r="Y75" s="329"/>
      <c r="Z75" s="329"/>
      <c r="AA75" s="329"/>
      <c r="AB75" s="329"/>
      <c r="AC75" s="329"/>
      <c r="AD75" s="329"/>
      <c r="AE75" s="329"/>
      <c r="AF75" s="329"/>
      <c r="AG75" s="329"/>
      <c r="AH75" s="329"/>
      <c r="AI75" s="329"/>
      <c r="AJ75" s="329"/>
      <c r="AK75" s="329"/>
      <c r="AL75" s="329"/>
      <c r="AM75" s="329"/>
      <c r="AN75" s="329"/>
      <c r="AO75" s="329"/>
      <c r="AP75" s="329"/>
      <c r="AQ75" s="329"/>
      <c r="AR75" s="329"/>
      <c r="AS75" s="329"/>
      <c r="AT75" s="329"/>
      <c r="AU75" s="329"/>
      <c r="AV75" s="329"/>
      <c r="AW75" s="329"/>
      <c r="AX75" s="329"/>
      <c r="AY75" s="329"/>
      <c r="AZ75" s="329"/>
      <c r="BA75" s="329"/>
      <c r="BB75" s="329"/>
      <c r="BC75" s="329"/>
      <c r="BD75" s="329"/>
      <c r="BE75" s="329"/>
      <c r="BF75" s="329"/>
      <c r="BG75" s="329"/>
      <c r="BH75" s="329"/>
      <c r="BI75" s="329"/>
      <c r="BJ75" s="329"/>
    </row>
    <row r="76" spans="1:62" s="411" customFormat="1" ht="12.75" customHeight="1">
      <c r="A76" s="334">
        <v>3</v>
      </c>
      <c r="B76" s="1160"/>
      <c r="C76" s="849" t="s">
        <v>464</v>
      </c>
      <c r="D76" s="919" t="s">
        <v>26</v>
      </c>
      <c r="E76" s="850" t="s">
        <v>12</v>
      </c>
      <c r="F76" s="920" t="s">
        <v>830</v>
      </c>
      <c r="G76" s="849">
        <v>1956</v>
      </c>
      <c r="H76" s="849" t="s">
        <v>56</v>
      </c>
      <c r="I76" s="849" t="s">
        <v>3</v>
      </c>
      <c r="J76" s="852" t="s">
        <v>182</v>
      </c>
      <c r="K76" s="902">
        <v>94.1</v>
      </c>
      <c r="L76" s="546">
        <v>101</v>
      </c>
      <c r="M76" s="548">
        <v>1</v>
      </c>
      <c r="N76" s="547">
        <v>20</v>
      </c>
      <c r="O76" s="853" t="s">
        <v>182</v>
      </c>
    </row>
    <row r="77" spans="1:62" s="411" customFormat="1" ht="12.75" customHeight="1">
      <c r="A77" s="334">
        <v>4</v>
      </c>
      <c r="B77" s="1160"/>
      <c r="C77" s="338" t="s">
        <v>464</v>
      </c>
      <c r="D77" s="335" t="s">
        <v>32</v>
      </c>
      <c r="E77" s="337" t="s">
        <v>12</v>
      </c>
      <c r="F77" s="824" t="s">
        <v>1063</v>
      </c>
      <c r="G77" s="338">
        <v>1957</v>
      </c>
      <c r="H77" s="338" t="s">
        <v>56</v>
      </c>
      <c r="I77" s="338" t="s">
        <v>3</v>
      </c>
      <c r="J77" s="344" t="s">
        <v>1080</v>
      </c>
      <c r="K77" s="360">
        <v>86</v>
      </c>
      <c r="L77" s="340">
        <v>100</v>
      </c>
      <c r="M77" s="395">
        <v>2</v>
      </c>
      <c r="N77" s="460">
        <v>18</v>
      </c>
      <c r="O77" s="854" t="s">
        <v>1080</v>
      </c>
    </row>
    <row r="78" spans="1:62" s="323" customFormat="1" ht="12.75" customHeight="1" thickBot="1">
      <c r="A78" s="334">
        <v>5</v>
      </c>
      <c r="B78" s="1161"/>
      <c r="C78" s="503" t="s">
        <v>464</v>
      </c>
      <c r="D78" s="856" t="s">
        <v>1026</v>
      </c>
      <c r="E78" s="506" t="s">
        <v>12</v>
      </c>
      <c r="F78" s="569" t="s">
        <v>1024</v>
      </c>
      <c r="G78" s="913">
        <v>1957</v>
      </c>
      <c r="H78" s="503" t="s">
        <v>56</v>
      </c>
      <c r="I78" s="503" t="s">
        <v>3</v>
      </c>
      <c r="J78" s="502" t="s">
        <v>1027</v>
      </c>
      <c r="K78" s="857">
        <v>91.4</v>
      </c>
      <c r="L78" s="549">
        <v>97</v>
      </c>
      <c r="M78" s="893">
        <v>3</v>
      </c>
      <c r="N78" s="871">
        <v>16</v>
      </c>
      <c r="O78" s="894" t="s">
        <v>1027</v>
      </c>
      <c r="P78" s="329"/>
      <c r="Q78" s="329"/>
      <c r="R78" s="329"/>
      <c r="S78" s="329"/>
      <c r="T78" s="329"/>
      <c r="U78" s="329"/>
      <c r="V78" s="329"/>
      <c r="W78" s="329"/>
      <c r="X78" s="329"/>
      <c r="Y78" s="329"/>
      <c r="Z78" s="329"/>
      <c r="AA78" s="329"/>
      <c r="AB78" s="329"/>
      <c r="AC78" s="329"/>
      <c r="AD78" s="329"/>
      <c r="AE78" s="329"/>
      <c r="AF78" s="329"/>
      <c r="AG78" s="329"/>
      <c r="AH78" s="329"/>
      <c r="AI78" s="329"/>
      <c r="AJ78" s="329"/>
      <c r="AK78" s="329"/>
      <c r="AL78" s="329"/>
      <c r="AM78" s="329"/>
      <c r="AN78" s="329"/>
      <c r="AO78" s="329"/>
      <c r="AP78" s="329"/>
      <c r="AQ78" s="329"/>
      <c r="AR78" s="329"/>
      <c r="AS78" s="329"/>
      <c r="AT78" s="329"/>
      <c r="AU78" s="329"/>
      <c r="AV78" s="329"/>
      <c r="AW78" s="329"/>
      <c r="AX78" s="329"/>
      <c r="AY78" s="329"/>
      <c r="AZ78" s="329"/>
      <c r="BA78" s="329"/>
      <c r="BB78" s="329"/>
      <c r="BC78" s="329"/>
      <c r="BD78" s="329"/>
      <c r="BE78" s="329"/>
      <c r="BF78" s="329"/>
      <c r="BG78" s="329"/>
      <c r="BH78" s="329"/>
      <c r="BI78" s="329"/>
      <c r="BJ78" s="329"/>
    </row>
    <row r="79" spans="1:62" s="323" customFormat="1" ht="12.75" customHeight="1" thickBot="1">
      <c r="A79" s="334"/>
      <c r="B79" s="880"/>
      <c r="C79" s="341"/>
      <c r="D79" s="392"/>
      <c r="E79" s="882"/>
      <c r="F79" s="883"/>
      <c r="G79" s="378"/>
      <c r="H79" s="341"/>
      <c r="I79" s="918"/>
      <c r="J79" s="349"/>
      <c r="K79" s="934"/>
      <c r="L79" s="847"/>
      <c r="M79" s="935"/>
      <c r="N79" s="886"/>
      <c r="O79" s="349"/>
      <c r="P79" s="329"/>
      <c r="Q79" s="329"/>
      <c r="R79" s="329"/>
      <c r="S79" s="329"/>
      <c r="T79" s="329"/>
      <c r="U79" s="329"/>
      <c r="V79" s="329"/>
      <c r="W79" s="329"/>
      <c r="X79" s="329"/>
      <c r="Y79" s="329"/>
      <c r="Z79" s="329"/>
      <c r="AA79" s="329"/>
      <c r="AB79" s="329"/>
      <c r="AC79" s="329"/>
      <c r="AD79" s="329"/>
      <c r="AE79" s="329"/>
      <c r="AF79" s="329"/>
      <c r="AG79" s="329"/>
      <c r="AH79" s="329"/>
      <c r="AI79" s="329"/>
      <c r="AJ79" s="329"/>
      <c r="AK79" s="329"/>
      <c r="AL79" s="329"/>
      <c r="AM79" s="329"/>
      <c r="AN79" s="329"/>
      <c r="AO79" s="329"/>
      <c r="AP79" s="329"/>
      <c r="AQ79" s="329"/>
      <c r="AR79" s="329"/>
      <c r="AS79" s="329"/>
      <c r="AT79" s="329"/>
      <c r="AU79" s="329"/>
      <c r="AV79" s="329"/>
      <c r="AW79" s="329"/>
      <c r="AX79" s="329"/>
      <c r="AY79" s="329"/>
      <c r="AZ79" s="329"/>
      <c r="BA79" s="329"/>
      <c r="BB79" s="329"/>
      <c r="BC79" s="329"/>
      <c r="BD79" s="329"/>
      <c r="BE79" s="329"/>
      <c r="BF79" s="329"/>
      <c r="BG79" s="329"/>
      <c r="BH79" s="329"/>
      <c r="BI79" s="329"/>
      <c r="BJ79" s="329"/>
    </row>
    <row r="80" spans="1:62" s="323" customFormat="1" ht="15" customHeight="1">
      <c r="A80" s="334">
        <v>1</v>
      </c>
      <c r="B80" s="1075" t="s">
        <v>810</v>
      </c>
      <c r="C80" s="1070" t="s">
        <v>17</v>
      </c>
      <c r="D80" s="543" t="s">
        <v>32</v>
      </c>
      <c r="E80" s="850" t="s">
        <v>12</v>
      </c>
      <c r="F80" s="851" t="s">
        <v>1065</v>
      </c>
      <c r="G80" s="849">
        <v>1952</v>
      </c>
      <c r="H80" s="849" t="s">
        <v>56</v>
      </c>
      <c r="I80" s="936" t="s">
        <v>3</v>
      </c>
      <c r="J80" s="937" t="s">
        <v>1080</v>
      </c>
      <c r="K80" s="545">
        <v>74</v>
      </c>
      <c r="L80" s="870">
        <v>124</v>
      </c>
      <c r="M80" s="938">
        <v>1</v>
      </c>
      <c r="N80" s="889">
        <v>20</v>
      </c>
      <c r="O80" s="939" t="s">
        <v>1080</v>
      </c>
      <c r="P80" s="329"/>
      <c r="Q80" s="329"/>
      <c r="R80" s="329"/>
      <c r="S80" s="329"/>
      <c r="T80" s="329"/>
      <c r="U80" s="329"/>
      <c r="V80" s="329"/>
      <c r="W80" s="329"/>
      <c r="X80" s="329"/>
      <c r="Y80" s="329"/>
      <c r="Z80" s="329"/>
      <c r="AA80" s="329"/>
      <c r="AB80" s="329"/>
      <c r="AC80" s="329"/>
      <c r="AD80" s="329"/>
      <c r="AE80" s="329"/>
      <c r="AF80" s="329"/>
      <c r="AG80" s="329"/>
      <c r="AH80" s="329"/>
      <c r="AI80" s="329"/>
      <c r="AJ80" s="329"/>
      <c r="AK80" s="329"/>
      <c r="AL80" s="329"/>
      <c r="AM80" s="329"/>
      <c r="AN80" s="329"/>
      <c r="AO80" s="329"/>
      <c r="AP80" s="329"/>
      <c r="AQ80" s="329"/>
      <c r="AR80" s="329"/>
      <c r="AS80" s="329"/>
      <c r="AT80" s="329"/>
      <c r="AU80" s="329"/>
      <c r="AV80" s="329"/>
      <c r="AW80" s="329"/>
      <c r="AX80" s="329"/>
      <c r="AY80" s="329"/>
      <c r="AZ80" s="329"/>
      <c r="BA80" s="329"/>
      <c r="BB80" s="329"/>
      <c r="BC80" s="329"/>
      <c r="BD80" s="329"/>
      <c r="BE80" s="329"/>
      <c r="BF80" s="329"/>
      <c r="BG80" s="329"/>
      <c r="BH80" s="329"/>
      <c r="BI80" s="329"/>
      <c r="BJ80" s="329"/>
    </row>
    <row r="81" spans="1:62" s="411" customFormat="1" ht="15" customHeight="1" thickBot="1">
      <c r="A81" s="334">
        <v>2</v>
      </c>
      <c r="B81" s="1147"/>
      <c r="C81" s="1072"/>
      <c r="D81" s="856" t="s">
        <v>32</v>
      </c>
      <c r="E81" s="506" t="s">
        <v>12</v>
      </c>
      <c r="F81" s="569" t="s">
        <v>1060</v>
      </c>
      <c r="G81" s="503">
        <v>1951</v>
      </c>
      <c r="H81" s="503" t="s">
        <v>56</v>
      </c>
      <c r="I81" s="914" t="s">
        <v>3</v>
      </c>
      <c r="J81" s="940" t="s">
        <v>1080</v>
      </c>
      <c r="K81" s="507">
        <v>84.7</v>
      </c>
      <c r="L81" s="504">
        <v>43</v>
      </c>
      <c r="M81" s="941">
        <v>2</v>
      </c>
      <c r="N81" s="871">
        <v>18</v>
      </c>
      <c r="O81" s="917" t="s">
        <v>1080</v>
      </c>
    </row>
    <row r="82" spans="1:62" s="323" customFormat="1" ht="12.75" customHeight="1">
      <c r="A82" s="334">
        <v>3</v>
      </c>
      <c r="B82" s="1147"/>
      <c r="C82" s="1070" t="s">
        <v>464</v>
      </c>
      <c r="D82" s="543" t="s">
        <v>32</v>
      </c>
      <c r="E82" s="850" t="s">
        <v>12</v>
      </c>
      <c r="F82" s="851" t="s">
        <v>1068</v>
      </c>
      <c r="G82" s="849">
        <v>1951</v>
      </c>
      <c r="H82" s="849" t="s">
        <v>56</v>
      </c>
      <c r="I82" s="849" t="s">
        <v>3</v>
      </c>
      <c r="J82" s="943" t="s">
        <v>1080</v>
      </c>
      <c r="K82" s="545">
        <v>86.6</v>
      </c>
      <c r="L82" s="546">
        <v>119</v>
      </c>
      <c r="M82" s="548">
        <v>1</v>
      </c>
      <c r="N82" s="547">
        <v>20</v>
      </c>
      <c r="O82" s="944" t="s">
        <v>1080</v>
      </c>
      <c r="P82" s="329"/>
      <c r="Q82" s="329"/>
      <c r="R82" s="329"/>
      <c r="S82" s="329"/>
      <c r="T82" s="329"/>
      <c r="U82" s="329"/>
      <c r="V82" s="329"/>
      <c r="W82" s="329"/>
      <c r="X82" s="329"/>
      <c r="Y82" s="329"/>
      <c r="Z82" s="329"/>
      <c r="AA82" s="329"/>
      <c r="AB82" s="329"/>
      <c r="AC82" s="329"/>
      <c r="AD82" s="329"/>
      <c r="AE82" s="329"/>
      <c r="AF82" s="329"/>
      <c r="AG82" s="329"/>
      <c r="AH82" s="329"/>
      <c r="AI82" s="329"/>
      <c r="AJ82" s="329"/>
      <c r="AK82" s="329"/>
      <c r="AL82" s="329"/>
      <c r="AM82" s="329"/>
      <c r="AN82" s="329"/>
      <c r="AO82" s="329"/>
      <c r="AP82" s="329"/>
      <c r="AQ82" s="329"/>
      <c r="AR82" s="329"/>
      <c r="AS82" s="329"/>
      <c r="AT82" s="329"/>
      <c r="AU82" s="329"/>
      <c r="AV82" s="329"/>
      <c r="AW82" s="329"/>
      <c r="AX82" s="329"/>
      <c r="AY82" s="329"/>
      <c r="AZ82" s="329"/>
      <c r="BA82" s="329"/>
      <c r="BB82" s="329"/>
      <c r="BC82" s="329"/>
      <c r="BD82" s="329"/>
      <c r="BE82" s="329"/>
      <c r="BF82" s="329"/>
      <c r="BG82" s="329"/>
      <c r="BH82" s="329"/>
      <c r="BI82" s="329"/>
      <c r="BJ82" s="329"/>
    </row>
    <row r="83" spans="1:62" s="323" customFormat="1" ht="12.75" customHeight="1">
      <c r="A83" s="334">
        <v>4</v>
      </c>
      <c r="B83" s="1147"/>
      <c r="C83" s="1073"/>
      <c r="D83" s="335" t="s">
        <v>32</v>
      </c>
      <c r="E83" s="347" t="s">
        <v>12</v>
      </c>
      <c r="F83" s="827" t="s">
        <v>1144</v>
      </c>
      <c r="G83" s="348">
        <v>1952</v>
      </c>
      <c r="H83" s="348" t="s">
        <v>56</v>
      </c>
      <c r="I83" s="348" t="s">
        <v>3</v>
      </c>
      <c r="J83" s="357" t="s">
        <v>1080</v>
      </c>
      <c r="K83" s="358">
        <v>97</v>
      </c>
      <c r="L83" s="340">
        <v>65</v>
      </c>
      <c r="M83" s="395">
        <v>2</v>
      </c>
      <c r="N83" s="460">
        <v>18</v>
      </c>
      <c r="O83" s="855" t="s">
        <v>1080</v>
      </c>
      <c r="P83" s="329"/>
      <c r="Q83" s="329"/>
      <c r="R83" s="329"/>
      <c r="S83" s="329"/>
      <c r="T83" s="329"/>
      <c r="U83" s="329"/>
      <c r="V83" s="329"/>
      <c r="W83" s="329"/>
      <c r="X83" s="329"/>
      <c r="Y83" s="329"/>
      <c r="Z83" s="329"/>
      <c r="AA83" s="329"/>
      <c r="AB83" s="329"/>
      <c r="AC83" s="329"/>
      <c r="AD83" s="329"/>
      <c r="AE83" s="329"/>
      <c r="AF83" s="329"/>
      <c r="AG83" s="329"/>
      <c r="AH83" s="329"/>
      <c r="AI83" s="329"/>
      <c r="AJ83" s="329"/>
      <c r="AK83" s="329"/>
      <c r="AL83" s="329"/>
      <c r="AM83" s="329"/>
      <c r="AN83" s="329"/>
      <c r="AO83" s="329"/>
      <c r="AP83" s="329"/>
      <c r="AQ83" s="329"/>
      <c r="AR83" s="329"/>
      <c r="AS83" s="329"/>
      <c r="AT83" s="329"/>
      <c r="AU83" s="329"/>
      <c r="AV83" s="329"/>
      <c r="AW83" s="329"/>
      <c r="AX83" s="329"/>
      <c r="AY83" s="329"/>
      <c r="AZ83" s="329"/>
      <c r="BA83" s="329"/>
      <c r="BB83" s="329"/>
      <c r="BC83" s="329"/>
      <c r="BD83" s="329"/>
      <c r="BE83" s="329"/>
      <c r="BF83" s="329"/>
      <c r="BG83" s="329"/>
      <c r="BH83" s="329"/>
      <c r="BI83" s="329"/>
      <c r="BJ83" s="329"/>
    </row>
    <row r="84" spans="1:62" s="323" customFormat="1" ht="12.75" customHeight="1" thickBot="1">
      <c r="A84" s="334">
        <v>5</v>
      </c>
      <c r="B84" s="1076"/>
      <c r="C84" s="1162"/>
      <c r="D84" s="856" t="s">
        <v>32</v>
      </c>
      <c r="E84" s="506" t="s">
        <v>12</v>
      </c>
      <c r="F84" s="569" t="s">
        <v>1055</v>
      </c>
      <c r="G84" s="503">
        <v>1952</v>
      </c>
      <c r="H84" s="503" t="s">
        <v>56</v>
      </c>
      <c r="I84" s="914" t="s">
        <v>3</v>
      </c>
      <c r="J84" s="940" t="s">
        <v>1080</v>
      </c>
      <c r="K84" s="507">
        <v>87</v>
      </c>
      <c r="L84" s="549">
        <v>34</v>
      </c>
      <c r="M84" s="858">
        <v>3</v>
      </c>
      <c r="N84" s="550">
        <v>16</v>
      </c>
      <c r="O84" s="917" t="s">
        <v>1080</v>
      </c>
      <c r="P84" s="329"/>
      <c r="Q84" s="329"/>
      <c r="R84" s="329"/>
      <c r="S84" s="329"/>
      <c r="T84" s="329"/>
      <c r="U84" s="329"/>
      <c r="V84" s="329"/>
      <c r="W84" s="329"/>
      <c r="X84" s="329"/>
      <c r="Y84" s="329"/>
      <c r="Z84" s="329"/>
      <c r="AA84" s="329"/>
      <c r="AB84" s="329"/>
      <c r="AC84" s="329"/>
      <c r="AD84" s="329"/>
      <c r="AE84" s="329"/>
      <c r="AF84" s="329"/>
      <c r="AG84" s="329"/>
      <c r="AH84" s="329"/>
      <c r="AI84" s="329"/>
      <c r="AJ84" s="329"/>
      <c r="AK84" s="329"/>
      <c r="AL84" s="329"/>
      <c r="AM84" s="329"/>
      <c r="AN84" s="329"/>
      <c r="AO84" s="329"/>
      <c r="AP84" s="329"/>
      <c r="AQ84" s="329"/>
      <c r="AR84" s="329"/>
      <c r="AS84" s="329"/>
      <c r="AT84" s="329"/>
      <c r="AU84" s="329"/>
      <c r="AV84" s="329"/>
      <c r="AW84" s="329"/>
      <c r="AX84" s="329"/>
      <c r="AY84" s="329"/>
      <c r="AZ84" s="329"/>
      <c r="BA84" s="329"/>
      <c r="BB84" s="329"/>
      <c r="BC84" s="329"/>
      <c r="BD84" s="329"/>
      <c r="BE84" s="329"/>
      <c r="BF84" s="329"/>
      <c r="BG84" s="329"/>
      <c r="BH84" s="329"/>
      <c r="BI84" s="329"/>
      <c r="BJ84" s="329"/>
    </row>
    <row r="85" spans="1:62" s="323" customFormat="1" ht="12.75" customHeight="1" thickBot="1">
      <c r="A85" s="334"/>
      <c r="B85" s="880"/>
      <c r="C85" s="341"/>
      <c r="D85" s="392"/>
      <c r="E85" s="882"/>
      <c r="F85" s="829"/>
      <c r="G85" s="378"/>
      <c r="H85" s="918"/>
      <c r="I85" s="378"/>
      <c r="J85" s="942"/>
      <c r="K85" s="394"/>
      <c r="L85" s="847"/>
      <c r="M85" s="905"/>
      <c r="N85" s="848"/>
      <c r="O85" s="942"/>
      <c r="P85" s="329"/>
      <c r="Q85" s="329"/>
      <c r="R85" s="329"/>
      <c r="S85" s="329"/>
      <c r="T85" s="329"/>
      <c r="U85" s="329"/>
      <c r="V85" s="329"/>
      <c r="W85" s="329"/>
      <c r="X85" s="329"/>
      <c r="Y85" s="329"/>
      <c r="Z85" s="329"/>
      <c r="AA85" s="329"/>
      <c r="AB85" s="329"/>
      <c r="AC85" s="329"/>
      <c r="AD85" s="329"/>
      <c r="AE85" s="329"/>
      <c r="AF85" s="329"/>
      <c r="AG85" s="329"/>
      <c r="AH85" s="329"/>
      <c r="AI85" s="329"/>
      <c r="AJ85" s="329"/>
      <c r="AK85" s="329"/>
      <c r="AL85" s="329"/>
      <c r="AM85" s="329"/>
      <c r="AN85" s="329"/>
      <c r="AO85" s="329"/>
      <c r="AP85" s="329"/>
      <c r="AQ85" s="329"/>
      <c r="AR85" s="329"/>
      <c r="AS85" s="329"/>
      <c r="AT85" s="329"/>
      <c r="AU85" s="329"/>
      <c r="AV85" s="329"/>
      <c r="AW85" s="329"/>
      <c r="AX85" s="329"/>
      <c r="AY85" s="329"/>
      <c r="AZ85" s="329"/>
      <c r="BA85" s="329"/>
      <c r="BB85" s="329"/>
      <c r="BC85" s="329"/>
      <c r="BD85" s="329"/>
      <c r="BE85" s="329"/>
      <c r="BF85" s="329"/>
      <c r="BG85" s="329"/>
      <c r="BH85" s="329"/>
      <c r="BI85" s="329"/>
      <c r="BJ85" s="329"/>
    </row>
    <row r="86" spans="1:62" s="323" customFormat="1" ht="12.75" customHeight="1" thickBot="1">
      <c r="A86" s="334">
        <v>1</v>
      </c>
      <c r="B86" s="1075" t="s">
        <v>747</v>
      </c>
      <c r="C86" s="859" t="s">
        <v>17</v>
      </c>
      <c r="D86" s="957" t="s">
        <v>26</v>
      </c>
      <c r="E86" s="958" t="s">
        <v>12</v>
      </c>
      <c r="F86" s="959" t="s">
        <v>832</v>
      </c>
      <c r="G86" s="960">
        <v>1943</v>
      </c>
      <c r="H86" s="961" t="s">
        <v>55</v>
      </c>
      <c r="I86" s="960" t="s">
        <v>437</v>
      </c>
      <c r="J86" s="962" t="s">
        <v>1080</v>
      </c>
      <c r="K86" s="963">
        <v>80.599999999999994</v>
      </c>
      <c r="L86" s="866">
        <v>51</v>
      </c>
      <c r="M86" s="867">
        <v>1</v>
      </c>
      <c r="N86" s="868">
        <v>20</v>
      </c>
      <c r="O86" s="964" t="s">
        <v>1080</v>
      </c>
      <c r="P86" s="329"/>
      <c r="Q86" s="329"/>
      <c r="R86" s="329"/>
      <c r="S86" s="329"/>
      <c r="T86" s="329"/>
      <c r="U86" s="329"/>
      <c r="V86" s="329"/>
      <c r="W86" s="329"/>
      <c r="X86" s="329"/>
      <c r="Y86" s="329"/>
      <c r="Z86" s="329"/>
      <c r="AA86" s="329"/>
      <c r="AB86" s="329"/>
      <c r="AC86" s="329"/>
      <c r="AD86" s="329"/>
      <c r="AE86" s="329"/>
      <c r="AF86" s="329"/>
      <c r="AG86" s="329"/>
      <c r="AH86" s="329"/>
      <c r="AI86" s="329"/>
      <c r="AJ86" s="329"/>
      <c r="AK86" s="329"/>
      <c r="AL86" s="329"/>
      <c r="AM86" s="329"/>
      <c r="AN86" s="329"/>
      <c r="AO86" s="329"/>
      <c r="AP86" s="329"/>
      <c r="AQ86" s="329"/>
      <c r="AR86" s="329"/>
      <c r="AS86" s="329"/>
      <c r="AT86" s="329"/>
      <c r="AU86" s="329"/>
      <c r="AV86" s="329"/>
      <c r="AW86" s="329"/>
      <c r="AX86" s="329"/>
      <c r="AY86" s="329"/>
      <c r="AZ86" s="329"/>
      <c r="BA86" s="329"/>
      <c r="BB86" s="329"/>
      <c r="BC86" s="329"/>
      <c r="BD86" s="329"/>
      <c r="BE86" s="329"/>
      <c r="BF86" s="329"/>
      <c r="BG86" s="329"/>
      <c r="BH86" s="329"/>
      <c r="BI86" s="329"/>
      <c r="BJ86" s="329"/>
    </row>
    <row r="87" spans="1:62" s="323" customFormat="1" ht="15" customHeight="1" thickBot="1">
      <c r="A87" s="334">
        <v>2</v>
      </c>
      <c r="B87" s="1076"/>
      <c r="C87" s="949" t="s">
        <v>464</v>
      </c>
      <c r="D87" s="950" t="s">
        <v>16</v>
      </c>
      <c r="E87" s="951" t="s">
        <v>12</v>
      </c>
      <c r="F87" s="952" t="s">
        <v>452</v>
      </c>
      <c r="G87" s="953">
        <v>1947</v>
      </c>
      <c r="H87" s="953" t="s">
        <v>56</v>
      </c>
      <c r="I87" s="954" t="s">
        <v>437</v>
      </c>
      <c r="J87" s="555" t="s">
        <v>1080</v>
      </c>
      <c r="K87" s="955">
        <v>89.1</v>
      </c>
      <c r="L87" s="556">
        <v>92</v>
      </c>
      <c r="M87" s="558">
        <v>1</v>
      </c>
      <c r="N87" s="557">
        <v>20</v>
      </c>
      <c r="O87" s="956" t="s">
        <v>1080</v>
      </c>
      <c r="P87" s="329"/>
      <c r="Q87" s="329"/>
      <c r="R87" s="329"/>
      <c r="S87" s="329"/>
      <c r="T87" s="329"/>
      <c r="U87" s="329"/>
      <c r="V87" s="329"/>
      <c r="W87" s="329"/>
      <c r="X87" s="329"/>
      <c r="Y87" s="329"/>
      <c r="Z87" s="329"/>
      <c r="AA87" s="329"/>
      <c r="AB87" s="329"/>
      <c r="AC87" s="329"/>
      <c r="AD87" s="329"/>
      <c r="AE87" s="329"/>
      <c r="AF87" s="329"/>
      <c r="AG87" s="329"/>
      <c r="AH87" s="329"/>
      <c r="AI87" s="329"/>
      <c r="AJ87" s="329"/>
      <c r="AK87" s="329"/>
      <c r="AL87" s="329"/>
      <c r="AM87" s="329"/>
      <c r="AN87" s="329"/>
      <c r="AO87" s="329"/>
      <c r="AP87" s="329"/>
      <c r="AQ87" s="329"/>
      <c r="AR87" s="329"/>
      <c r="AS87" s="329"/>
      <c r="AT87" s="329"/>
      <c r="AU87" s="329"/>
      <c r="AV87" s="329"/>
      <c r="AW87" s="329"/>
      <c r="AX87" s="329"/>
      <c r="AY87" s="329"/>
      <c r="AZ87" s="329"/>
      <c r="BA87" s="329"/>
      <c r="BB87" s="329"/>
      <c r="BC87" s="329"/>
      <c r="BD87" s="329"/>
      <c r="BE87" s="329"/>
      <c r="BF87" s="329"/>
      <c r="BG87" s="329"/>
      <c r="BH87" s="329"/>
      <c r="BI87" s="329"/>
      <c r="BJ87" s="329"/>
    </row>
    <row r="88" spans="1:62" s="323" customFormat="1" ht="15" customHeight="1" thickBot="1">
      <c r="A88" s="334"/>
      <c r="B88" s="880"/>
      <c r="C88" s="341"/>
      <c r="D88" s="392"/>
      <c r="E88" s="882"/>
      <c r="F88" s="909"/>
      <c r="G88" s="341"/>
      <c r="H88" s="341"/>
      <c r="I88" s="918"/>
      <c r="J88" s="942"/>
      <c r="K88" s="884"/>
      <c r="L88" s="847"/>
      <c r="M88" s="905"/>
      <c r="N88" s="848"/>
      <c r="O88" s="942"/>
      <c r="P88" s="329"/>
      <c r="Q88" s="329"/>
      <c r="R88" s="329"/>
      <c r="S88" s="329"/>
      <c r="T88" s="329"/>
      <c r="U88" s="329"/>
      <c r="V88" s="329"/>
      <c r="W88" s="329"/>
      <c r="X88" s="329"/>
      <c r="Y88" s="329"/>
      <c r="Z88" s="329"/>
      <c r="AA88" s="329"/>
      <c r="AB88" s="329"/>
      <c r="AC88" s="329"/>
      <c r="AD88" s="329"/>
      <c r="AE88" s="329"/>
      <c r="AF88" s="329"/>
      <c r="AG88" s="329"/>
      <c r="AH88" s="329"/>
      <c r="AI88" s="329"/>
      <c r="AJ88" s="329"/>
      <c r="AK88" s="329"/>
      <c r="AL88" s="329"/>
      <c r="AM88" s="329"/>
      <c r="AN88" s="329"/>
      <c r="AO88" s="329"/>
      <c r="AP88" s="329"/>
      <c r="AQ88" s="329"/>
      <c r="AR88" s="329"/>
      <c r="AS88" s="329"/>
      <c r="AT88" s="329"/>
      <c r="AU88" s="329"/>
      <c r="AV88" s="329"/>
      <c r="AW88" s="329"/>
      <c r="AX88" s="329"/>
      <c r="AY88" s="329"/>
      <c r="AZ88" s="329"/>
      <c r="BA88" s="329"/>
      <c r="BB88" s="329"/>
      <c r="BC88" s="329"/>
      <c r="BD88" s="329"/>
      <c r="BE88" s="329"/>
      <c r="BF88" s="329"/>
      <c r="BG88" s="329"/>
      <c r="BH88" s="329"/>
      <c r="BI88" s="329"/>
      <c r="BJ88" s="329"/>
    </row>
    <row r="89" spans="1:62" s="323" customFormat="1" ht="15" customHeight="1">
      <c r="A89" s="334">
        <v>1</v>
      </c>
      <c r="B89" s="1159" t="s">
        <v>746</v>
      </c>
      <c r="C89" s="1163" t="s">
        <v>1086</v>
      </c>
      <c r="D89" s="543" t="s">
        <v>32</v>
      </c>
      <c r="E89" s="850" t="s">
        <v>12</v>
      </c>
      <c r="F89" s="851" t="s">
        <v>1062</v>
      </c>
      <c r="G89" s="849">
        <v>1941</v>
      </c>
      <c r="H89" s="849" t="s">
        <v>56</v>
      </c>
      <c r="I89" s="936" t="s">
        <v>437</v>
      </c>
      <c r="J89" s="937" t="s">
        <v>1080</v>
      </c>
      <c r="K89" s="545">
        <v>77</v>
      </c>
      <c r="L89" s="870">
        <v>100</v>
      </c>
      <c r="M89" s="938">
        <v>1</v>
      </c>
      <c r="N89" s="889">
        <v>20</v>
      </c>
      <c r="O89" s="939" t="s">
        <v>1080</v>
      </c>
      <c r="P89" s="329"/>
      <c r="Q89" s="329"/>
      <c r="R89" s="329"/>
      <c r="S89" s="329"/>
      <c r="T89" s="329"/>
      <c r="U89" s="329"/>
      <c r="V89" s="329"/>
      <c r="W89" s="329"/>
      <c r="X89" s="329"/>
      <c r="Y89" s="329"/>
      <c r="Z89" s="329"/>
      <c r="AA89" s="329"/>
      <c r="AB89" s="329"/>
      <c r="AC89" s="329"/>
      <c r="AD89" s="329"/>
      <c r="AE89" s="329"/>
      <c r="AF89" s="329"/>
      <c r="AG89" s="329"/>
      <c r="AH89" s="329"/>
      <c r="AI89" s="329"/>
      <c r="AJ89" s="329"/>
      <c r="AK89" s="329"/>
      <c r="AL89" s="329"/>
      <c r="AM89" s="329"/>
      <c r="AN89" s="329"/>
      <c r="AO89" s="329"/>
      <c r="AP89" s="329"/>
      <c r="AQ89" s="329"/>
      <c r="AR89" s="329"/>
      <c r="AS89" s="329"/>
      <c r="AT89" s="329"/>
      <c r="AU89" s="329"/>
      <c r="AV89" s="329"/>
      <c r="AW89" s="329"/>
      <c r="AX89" s="329"/>
      <c r="AY89" s="329"/>
      <c r="AZ89" s="329"/>
      <c r="BA89" s="329"/>
      <c r="BB89" s="329"/>
      <c r="BC89" s="329"/>
      <c r="BD89" s="329"/>
      <c r="BE89" s="329"/>
      <c r="BF89" s="329"/>
      <c r="BG89" s="329"/>
      <c r="BH89" s="329"/>
      <c r="BI89" s="329"/>
      <c r="BJ89" s="329"/>
    </row>
    <row r="90" spans="1:62" s="323" customFormat="1" ht="15" customHeight="1" thickBot="1">
      <c r="A90" s="334">
        <v>2</v>
      </c>
      <c r="B90" s="1161"/>
      <c r="C90" s="1164"/>
      <c r="D90" s="856" t="s">
        <v>32</v>
      </c>
      <c r="E90" s="506" t="s">
        <v>12</v>
      </c>
      <c r="F90" s="569" t="s">
        <v>1064</v>
      </c>
      <c r="G90" s="503">
        <v>1937</v>
      </c>
      <c r="H90" s="503" t="s">
        <v>56</v>
      </c>
      <c r="I90" s="914" t="s">
        <v>437</v>
      </c>
      <c r="J90" s="940" t="s">
        <v>1080</v>
      </c>
      <c r="K90" s="507">
        <v>78</v>
      </c>
      <c r="L90" s="504">
        <v>78</v>
      </c>
      <c r="M90" s="941">
        <v>2</v>
      </c>
      <c r="N90" s="871">
        <v>16</v>
      </c>
      <c r="O90" s="917" t="s">
        <v>1080</v>
      </c>
      <c r="P90" s="329"/>
      <c r="Q90" s="329"/>
      <c r="R90" s="329"/>
      <c r="S90" s="329"/>
      <c r="T90" s="329"/>
      <c r="U90" s="329"/>
      <c r="V90" s="329"/>
      <c r="W90" s="329"/>
      <c r="X90" s="329"/>
      <c r="Y90" s="329"/>
      <c r="Z90" s="329"/>
      <c r="AA90" s="329"/>
      <c r="AB90" s="329"/>
      <c r="AC90" s="329"/>
      <c r="AD90" s="329"/>
      <c r="AE90" s="329"/>
      <c r="AF90" s="329"/>
      <c r="AG90" s="329"/>
      <c r="AH90" s="329"/>
      <c r="AI90" s="329"/>
      <c r="AJ90" s="329"/>
      <c r="AK90" s="329"/>
      <c r="AL90" s="329"/>
      <c r="AM90" s="329"/>
      <c r="AN90" s="329"/>
      <c r="AO90" s="329"/>
      <c r="AP90" s="329"/>
      <c r="AQ90" s="329"/>
      <c r="AR90" s="329"/>
      <c r="AS90" s="329"/>
      <c r="AT90" s="329"/>
      <c r="AU90" s="329"/>
      <c r="AV90" s="329"/>
      <c r="AW90" s="329"/>
      <c r="AX90" s="329"/>
      <c r="AY90" s="329"/>
      <c r="AZ90" s="329"/>
      <c r="BA90" s="329"/>
      <c r="BB90" s="329"/>
      <c r="BC90" s="329"/>
      <c r="BD90" s="329"/>
      <c r="BE90" s="329"/>
      <c r="BF90" s="329"/>
      <c r="BG90" s="329"/>
      <c r="BH90" s="329"/>
      <c r="BI90" s="329"/>
      <c r="BJ90" s="329"/>
    </row>
    <row r="91" spans="1:62" s="37" customFormat="1" ht="15">
      <c r="A91" s="312"/>
      <c r="B91" s="312"/>
      <c r="C91" s="312"/>
      <c r="D91" s="312"/>
      <c r="E91" s="134"/>
      <c r="F91" s="134"/>
      <c r="G91" s="21"/>
      <c r="H91" s="312"/>
      <c r="I91" s="31"/>
      <c r="J91" s="134"/>
      <c r="K91" s="134"/>
      <c r="L91" s="435"/>
      <c r="M91" s="134"/>
      <c r="N91" s="134"/>
      <c r="O91" s="435"/>
      <c r="P91" s="134"/>
      <c r="Q91" s="312"/>
    </row>
    <row r="92" spans="1:62" s="37" customFormat="1" ht="15">
      <c r="A92" s="312" t="s">
        <v>1170</v>
      </c>
      <c r="B92" s="312"/>
      <c r="C92" s="312"/>
      <c r="D92" s="312"/>
      <c r="E92" s="134"/>
      <c r="F92" s="134"/>
      <c r="G92" s="21"/>
      <c r="H92" s="312"/>
      <c r="I92" s="31"/>
      <c r="J92" s="134"/>
      <c r="K92" s="134"/>
      <c r="L92" s="435"/>
      <c r="M92" s="134"/>
      <c r="N92" s="134"/>
      <c r="O92" s="435"/>
      <c r="P92" s="134"/>
      <c r="Q92" s="312"/>
    </row>
    <row r="93" spans="1:62" s="37" customFormat="1" ht="15">
      <c r="A93" s="312"/>
      <c r="B93" s="312"/>
      <c r="C93" s="312"/>
      <c r="D93" s="312"/>
      <c r="E93" s="134"/>
      <c r="F93" s="134"/>
      <c r="G93" s="21"/>
      <c r="H93" s="312"/>
      <c r="I93" s="31"/>
      <c r="J93" s="134"/>
      <c r="K93" s="134"/>
      <c r="L93" s="435"/>
      <c r="M93" s="134"/>
      <c r="N93" s="134"/>
      <c r="O93" s="435"/>
      <c r="P93" s="134"/>
      <c r="Q93" s="312"/>
    </row>
    <row r="94" spans="1:62" s="37" customFormat="1" ht="15">
      <c r="A94" s="312" t="s">
        <v>1171</v>
      </c>
      <c r="B94" s="312"/>
      <c r="C94" s="312"/>
      <c r="D94" s="312"/>
      <c r="E94" s="134"/>
      <c r="F94" s="134"/>
      <c r="G94" s="21"/>
      <c r="H94" s="312"/>
      <c r="I94" s="31"/>
      <c r="J94" s="134"/>
      <c r="K94" s="134"/>
      <c r="L94" s="435"/>
      <c r="M94" s="134"/>
      <c r="N94" s="134"/>
      <c r="O94" s="435"/>
      <c r="P94" s="134"/>
      <c r="Q94" s="312"/>
    </row>
    <row r="95" spans="1:62" s="1" customFormat="1" ht="12">
      <c r="A95" s="3"/>
      <c r="B95" s="3"/>
      <c r="C95" s="3"/>
      <c r="D95" s="3"/>
      <c r="E95" s="3"/>
      <c r="F95" s="3"/>
      <c r="G95" s="7"/>
      <c r="H95" s="7"/>
      <c r="I95" s="3"/>
      <c r="J95" s="429"/>
      <c r="K95" s="429"/>
      <c r="L95" s="423"/>
      <c r="M95" s="423"/>
      <c r="N95" s="423"/>
      <c r="O95" s="423"/>
      <c r="P95" s="42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62" s="1" customFormat="1" ht="12">
      <c r="A96" s="3"/>
      <c r="B96" s="3"/>
      <c r="C96" s="3"/>
      <c r="D96" s="3"/>
      <c r="E96" s="3"/>
      <c r="F96" s="3"/>
      <c r="G96" s="7"/>
      <c r="H96" s="7"/>
      <c r="I96" s="3"/>
      <c r="J96" s="429"/>
      <c r="K96" s="429"/>
      <c r="L96" s="423"/>
      <c r="M96" s="423"/>
      <c r="N96" s="423"/>
      <c r="O96" s="423"/>
      <c r="P96" s="42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62" s="1" customFormat="1" ht="12.75" customHeight="1">
      <c r="A97" s="3"/>
      <c r="B97" s="3"/>
      <c r="C97" s="4"/>
      <c r="D97" s="1034" t="s">
        <v>38</v>
      </c>
      <c r="E97" s="1034"/>
      <c r="F97" s="1034"/>
      <c r="G97" s="1034"/>
      <c r="H97" s="1034"/>
      <c r="I97" s="1053" t="s">
        <v>1166</v>
      </c>
      <c r="J97" s="1035"/>
      <c r="K97" s="1035"/>
      <c r="L97" s="1035"/>
      <c r="M97" s="1035"/>
      <c r="N97" s="1035"/>
      <c r="O97" s="1035"/>
      <c r="P97" s="1035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62" s="1" customFormat="1" ht="12.75" customHeight="1">
      <c r="A98" s="3"/>
      <c r="B98" s="3"/>
      <c r="C98" s="4"/>
      <c r="D98" s="1034" t="s">
        <v>40</v>
      </c>
      <c r="E98" s="1034"/>
      <c r="F98" s="1034"/>
      <c r="G98" s="1034"/>
      <c r="H98" s="1034"/>
      <c r="I98" s="1035"/>
      <c r="J98" s="1035"/>
      <c r="K98" s="1035"/>
      <c r="L98" s="1035"/>
      <c r="M98" s="1035"/>
      <c r="N98" s="1035"/>
      <c r="O98" s="1035"/>
      <c r="P98" s="1035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62" s="1" customFormat="1" ht="12.75" customHeight="1">
      <c r="A99" s="3"/>
      <c r="B99" s="3"/>
      <c r="C99" s="4"/>
      <c r="D99" s="1034"/>
      <c r="E99" s="1034"/>
      <c r="F99" s="541"/>
      <c r="G99" s="541"/>
      <c r="H99" s="541"/>
      <c r="J99" s="434"/>
      <c r="K99" s="434"/>
      <c r="L99" s="6"/>
      <c r="M99" s="6"/>
      <c r="N99" s="6"/>
      <c r="O99" s="424"/>
      <c r="P99" s="424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62" s="1" customFormat="1" ht="12.75" customHeight="1">
      <c r="A100" s="3"/>
      <c r="B100" s="3"/>
      <c r="C100" s="3"/>
      <c r="D100" s="1034" t="s">
        <v>41</v>
      </c>
      <c r="E100" s="1034"/>
      <c r="F100" s="1034"/>
      <c r="G100" s="1034"/>
      <c r="H100" s="1034"/>
      <c r="I100" s="1054" t="s">
        <v>1167</v>
      </c>
      <c r="J100" s="1035"/>
      <c r="K100" s="1035"/>
      <c r="L100" s="1035"/>
      <c r="M100" s="1035"/>
      <c r="N100" s="1035"/>
      <c r="O100" s="1035"/>
      <c r="P100" s="1035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62" s="1" customFormat="1" ht="12.75" customHeight="1">
      <c r="A101" s="3"/>
      <c r="B101" s="3"/>
      <c r="C101" s="3"/>
      <c r="D101" s="1034" t="s">
        <v>43</v>
      </c>
      <c r="E101" s="1034"/>
      <c r="F101" s="1034"/>
      <c r="G101" s="1034"/>
      <c r="H101" s="1034"/>
      <c r="I101" s="1035"/>
      <c r="J101" s="1035"/>
      <c r="K101" s="1035"/>
      <c r="L101" s="1035"/>
      <c r="M101" s="1035"/>
      <c r="N101" s="1035"/>
      <c r="O101" s="1035"/>
      <c r="P101" s="1035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62" s="1" customFormat="1" ht="12.75" customHeight="1">
      <c r="A102" s="3"/>
      <c r="B102" s="3"/>
      <c r="C102" s="3"/>
      <c r="D102" s="1034"/>
      <c r="E102" s="1034"/>
      <c r="F102" s="541"/>
      <c r="G102" s="541"/>
      <c r="H102" s="541"/>
      <c r="J102" s="434"/>
      <c r="K102" s="434"/>
      <c r="L102" s="2"/>
      <c r="M102" s="425"/>
      <c r="N102" s="2"/>
      <c r="O102" s="424"/>
      <c r="P102" s="424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62" s="1" customFormat="1" ht="14.25" customHeight="1">
      <c r="A103" s="3"/>
      <c r="B103" s="3"/>
      <c r="C103" s="3"/>
      <c r="D103" s="1034" t="s">
        <v>44</v>
      </c>
      <c r="E103" s="1034"/>
      <c r="F103" s="1034"/>
      <c r="G103" s="1034"/>
      <c r="H103" s="1034"/>
      <c r="I103" s="1050" t="s">
        <v>1168</v>
      </c>
      <c r="J103" s="1051"/>
      <c r="K103" s="1051"/>
      <c r="L103" s="1051"/>
      <c r="M103" s="1051"/>
      <c r="N103" s="1051"/>
      <c r="O103" s="1051"/>
      <c r="P103" s="1051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62" s="1" customFormat="1" ht="12.75" customHeight="1">
      <c r="A104" s="3"/>
      <c r="B104" s="3"/>
      <c r="C104" s="5"/>
      <c r="D104" s="1034" t="s">
        <v>46</v>
      </c>
      <c r="E104" s="1034"/>
      <c r="F104" s="1034"/>
      <c r="G104" s="1034"/>
      <c r="H104" s="1034"/>
      <c r="I104" s="1052" t="s">
        <v>1169</v>
      </c>
      <c r="J104" s="1051"/>
      <c r="K104" s="1051"/>
      <c r="L104" s="1051"/>
      <c r="M104" s="1051"/>
      <c r="N104" s="1051"/>
      <c r="O104" s="1051"/>
      <c r="P104" s="1051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62" s="1" customFormat="1" ht="15">
      <c r="A105" s="3"/>
      <c r="B105" s="3"/>
      <c r="C105" s="3"/>
      <c r="D105" s="3"/>
      <c r="E105" s="484" t="s">
        <v>49</v>
      </c>
      <c r="F105" s="485" t="s">
        <v>15</v>
      </c>
      <c r="G105" s="7"/>
      <c r="H105" s="7"/>
      <c r="I105" s="3"/>
      <c r="J105" s="497"/>
      <c r="K105" s="429"/>
      <c r="M105" s="423"/>
      <c r="N105" s="423"/>
      <c r="O105" s="423"/>
      <c r="P105" s="42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62" s="1" customFormat="1" ht="15">
      <c r="A106" s="3"/>
      <c r="B106" s="3"/>
      <c r="C106" s="3"/>
      <c r="D106" s="3"/>
      <c r="E106" s="484" t="s">
        <v>52</v>
      </c>
      <c r="F106" s="485" t="s">
        <v>56</v>
      </c>
      <c r="G106" s="7"/>
      <c r="H106" s="7"/>
      <c r="I106" s="3"/>
      <c r="J106" s="489"/>
      <c r="K106" s="429"/>
      <c r="M106" s="423"/>
      <c r="N106" s="423"/>
      <c r="O106" s="423"/>
      <c r="P106" s="42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62" s="1" customFormat="1" ht="12">
      <c r="A107" s="538"/>
      <c r="B107" s="538"/>
      <c r="C107" s="538"/>
      <c r="D107" s="538"/>
      <c r="E107" s="538" t="s">
        <v>1146</v>
      </c>
      <c r="F107" s="538"/>
      <c r="G107" s="539" t="s">
        <v>1146</v>
      </c>
      <c r="H107" s="539"/>
      <c r="I107" s="538"/>
      <c r="J107" s="429"/>
      <c r="K107" s="429"/>
      <c r="L107" s="429"/>
      <c r="M107" s="429"/>
      <c r="N107" s="423"/>
      <c r="O107" s="423"/>
      <c r="P107" s="42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62" ht="16.5" thickBot="1">
      <c r="B108" s="370"/>
      <c r="C108" s="1010"/>
      <c r="D108" s="354"/>
      <c r="E108" s="354"/>
      <c r="F108" s="1011"/>
      <c r="G108" s="354"/>
      <c r="H108" s="354"/>
      <c r="I108" s="1010"/>
      <c r="J108" s="1012"/>
      <c r="K108" s="1013"/>
      <c r="L108" s="379"/>
      <c r="M108" s="379"/>
      <c r="N108" s="596"/>
      <c r="O108" s="1014"/>
    </row>
    <row r="109" spans="1:62" s="309" customFormat="1" ht="60" customHeight="1" thickBot="1">
      <c r="A109" s="1009" t="s">
        <v>48</v>
      </c>
      <c r="B109" s="1015" t="s">
        <v>419</v>
      </c>
      <c r="C109" s="1016" t="s">
        <v>51</v>
      </c>
      <c r="D109" s="1017" t="s">
        <v>60</v>
      </c>
      <c r="E109" s="1018" t="s">
        <v>49</v>
      </c>
      <c r="F109" s="1019" t="s">
        <v>50</v>
      </c>
      <c r="G109" s="1016" t="s">
        <v>418</v>
      </c>
      <c r="H109" s="1020" t="s">
        <v>52</v>
      </c>
      <c r="I109" s="1018" t="s">
        <v>53</v>
      </c>
      <c r="J109" s="1021" t="s">
        <v>54</v>
      </c>
      <c r="K109" s="1022" t="s">
        <v>59</v>
      </c>
      <c r="L109" s="1023" t="s">
        <v>1159</v>
      </c>
      <c r="M109" s="1024" t="s">
        <v>1158</v>
      </c>
      <c r="N109" s="1023" t="s">
        <v>416</v>
      </c>
      <c r="O109" s="1025" t="s">
        <v>54</v>
      </c>
      <c r="P109" s="328"/>
      <c r="Q109" s="328"/>
      <c r="R109" s="328"/>
      <c r="S109" s="328"/>
      <c r="T109" s="328"/>
      <c r="U109" s="328"/>
      <c r="V109" s="328"/>
      <c r="W109" s="328"/>
      <c r="X109" s="328"/>
      <c r="Y109" s="328"/>
      <c r="Z109" s="328"/>
      <c r="AA109" s="328"/>
      <c r="AB109" s="328"/>
      <c r="AC109" s="328"/>
      <c r="AD109" s="328"/>
      <c r="AE109" s="328"/>
      <c r="AF109" s="328"/>
      <c r="AG109" s="328"/>
      <c r="AH109" s="328"/>
      <c r="AI109" s="328"/>
      <c r="AJ109" s="328"/>
      <c r="AK109" s="328"/>
      <c r="AL109" s="328"/>
      <c r="AM109" s="328"/>
      <c r="AN109" s="328"/>
      <c r="AO109" s="328"/>
      <c r="AP109" s="328"/>
      <c r="AQ109" s="328"/>
      <c r="AR109" s="328"/>
      <c r="AS109" s="328"/>
      <c r="AT109" s="328"/>
      <c r="AU109" s="328"/>
      <c r="AV109" s="328"/>
      <c r="AW109" s="328"/>
      <c r="AX109" s="328"/>
      <c r="AY109" s="328"/>
      <c r="AZ109" s="328"/>
      <c r="BA109" s="328"/>
      <c r="BB109" s="328"/>
      <c r="BC109" s="328"/>
      <c r="BD109" s="328"/>
      <c r="BE109" s="328"/>
      <c r="BF109" s="328"/>
      <c r="BG109" s="328"/>
      <c r="BH109" s="328"/>
      <c r="BI109" s="328"/>
      <c r="BJ109" s="328"/>
    </row>
    <row r="110" spans="1:62" s="405" customFormat="1" ht="17.25" customHeight="1" thickBot="1">
      <c r="A110" s="490"/>
      <c r="B110" s="491"/>
      <c r="C110" s="491"/>
      <c r="D110" s="491"/>
      <c r="E110" s="491"/>
      <c r="F110" s="1027"/>
      <c r="G110" s="491"/>
      <c r="H110" s="491"/>
      <c r="I110" s="491"/>
      <c r="J110" s="491"/>
      <c r="K110" s="491"/>
      <c r="L110" s="491"/>
      <c r="M110" s="491"/>
      <c r="N110" s="491"/>
      <c r="O110" s="491"/>
    </row>
    <row r="111" spans="1:62" s="405" customFormat="1" ht="17.25" customHeight="1">
      <c r="A111" s="1026">
        <v>1</v>
      </c>
      <c r="B111" s="1075" t="s">
        <v>707</v>
      </c>
      <c r="C111" s="1144" t="s">
        <v>4</v>
      </c>
      <c r="D111" s="965" t="s">
        <v>22</v>
      </c>
      <c r="E111" s="945" t="s">
        <v>15</v>
      </c>
      <c r="F111" s="966" t="s">
        <v>468</v>
      </c>
      <c r="G111" s="946">
        <v>1978</v>
      </c>
      <c r="H111" s="946" t="s">
        <v>56</v>
      </c>
      <c r="I111" s="946" t="s">
        <v>3</v>
      </c>
      <c r="J111" s="967" t="s">
        <v>111</v>
      </c>
      <c r="K111" s="947">
        <v>56</v>
      </c>
      <c r="L111" s="546">
        <v>130</v>
      </c>
      <c r="M111" s="968">
        <v>1</v>
      </c>
      <c r="N111" s="969">
        <v>20</v>
      </c>
      <c r="O111" s="970" t="s">
        <v>111</v>
      </c>
      <c r="P111" s="819"/>
    </row>
    <row r="112" spans="1:62" s="324" customFormat="1" ht="12.75" customHeight="1" thickBot="1">
      <c r="A112" s="1026">
        <v>2</v>
      </c>
      <c r="B112" s="1147"/>
      <c r="C112" s="1146"/>
      <c r="D112" s="971" t="s">
        <v>1131</v>
      </c>
      <c r="E112" s="951" t="s">
        <v>1133</v>
      </c>
      <c r="F112" s="952" t="s">
        <v>1132</v>
      </c>
      <c r="G112" s="953">
        <v>1978</v>
      </c>
      <c r="H112" s="953" t="s">
        <v>1135</v>
      </c>
      <c r="I112" s="953" t="s">
        <v>1136</v>
      </c>
      <c r="J112" s="972" t="s">
        <v>1134</v>
      </c>
      <c r="K112" s="973">
        <v>48.3</v>
      </c>
      <c r="L112" s="556">
        <v>60</v>
      </c>
      <c r="M112" s="558">
        <v>2</v>
      </c>
      <c r="N112" s="557">
        <v>18</v>
      </c>
      <c r="O112" s="974" t="s">
        <v>1134</v>
      </c>
      <c r="P112" s="325"/>
      <c r="Q112" s="325"/>
      <c r="R112" s="325"/>
      <c r="S112" s="325"/>
      <c r="T112" s="325"/>
      <c r="U112" s="325"/>
      <c r="V112" s="325"/>
      <c r="W112" s="325"/>
      <c r="X112" s="325"/>
      <c r="Y112" s="325"/>
      <c r="Z112" s="325"/>
      <c r="AA112" s="325"/>
      <c r="AB112" s="325"/>
      <c r="AC112" s="325"/>
      <c r="AD112" s="325"/>
      <c r="AE112" s="325"/>
      <c r="AF112" s="325"/>
      <c r="AG112" s="325"/>
      <c r="AH112" s="325"/>
      <c r="AI112" s="325"/>
      <c r="AJ112" s="325"/>
      <c r="AK112" s="325"/>
      <c r="AL112" s="325"/>
      <c r="AM112" s="325"/>
      <c r="AN112" s="325"/>
      <c r="AO112" s="325"/>
      <c r="AP112" s="325"/>
      <c r="AQ112" s="325"/>
      <c r="AR112" s="325"/>
      <c r="AS112" s="325"/>
      <c r="AT112" s="325"/>
      <c r="AU112" s="325"/>
      <c r="AV112" s="325"/>
      <c r="AW112" s="325"/>
      <c r="AX112" s="325"/>
      <c r="AY112" s="325"/>
      <c r="AZ112" s="325"/>
      <c r="BA112" s="325"/>
      <c r="BB112" s="325"/>
      <c r="BC112" s="325"/>
      <c r="BD112" s="325"/>
      <c r="BE112" s="325"/>
      <c r="BF112" s="325"/>
      <c r="BG112" s="325"/>
      <c r="BH112" s="325"/>
      <c r="BI112" s="325"/>
      <c r="BJ112" s="325"/>
    </row>
    <row r="113" spans="1:62" s="412" customFormat="1" ht="12.75" customHeight="1" thickBot="1">
      <c r="A113" s="1026">
        <v>3</v>
      </c>
      <c r="B113" s="1147"/>
      <c r="C113" s="983" t="s">
        <v>8</v>
      </c>
      <c r="D113" s="986" t="s">
        <v>23</v>
      </c>
      <c r="E113" s="861" t="s">
        <v>15</v>
      </c>
      <c r="F113" s="862" t="s">
        <v>1034</v>
      </c>
      <c r="G113" s="863">
        <v>1979</v>
      </c>
      <c r="H113" s="932" t="s">
        <v>56</v>
      </c>
      <c r="I113" s="863" t="s">
        <v>3</v>
      </c>
      <c r="J113" s="864" t="s">
        <v>121</v>
      </c>
      <c r="K113" s="865">
        <v>67.8</v>
      </c>
      <c r="L113" s="866">
        <v>133</v>
      </c>
      <c r="M113" s="867">
        <v>1</v>
      </c>
      <c r="N113" s="868">
        <v>20</v>
      </c>
      <c r="O113" s="869" t="s">
        <v>121</v>
      </c>
    </row>
    <row r="114" spans="1:62" s="412" customFormat="1" ht="12.75" customHeight="1" thickBot="1">
      <c r="A114" s="1026">
        <v>4</v>
      </c>
      <c r="B114" s="1076"/>
      <c r="C114" s="983" t="s">
        <v>6</v>
      </c>
      <c r="D114" s="986" t="s">
        <v>33</v>
      </c>
      <c r="E114" s="861" t="s">
        <v>15</v>
      </c>
      <c r="F114" s="862" t="s">
        <v>1090</v>
      </c>
      <c r="G114" s="863">
        <v>1979</v>
      </c>
      <c r="H114" s="863" t="s">
        <v>56</v>
      </c>
      <c r="I114" s="863" t="s">
        <v>3</v>
      </c>
      <c r="J114" s="864" t="s">
        <v>338</v>
      </c>
      <c r="K114" s="865">
        <v>74.7</v>
      </c>
      <c r="L114" s="866">
        <v>119</v>
      </c>
      <c r="M114" s="867">
        <v>1</v>
      </c>
      <c r="N114" s="868">
        <v>20</v>
      </c>
      <c r="O114" s="869" t="s">
        <v>338</v>
      </c>
    </row>
    <row r="115" spans="1:62" s="412" customFormat="1" ht="12.75" customHeight="1" thickBot="1">
      <c r="A115" s="334"/>
      <c r="B115" s="976"/>
      <c r="C115" s="378"/>
      <c r="D115" s="392"/>
      <c r="E115" s="882"/>
      <c r="F115" s="883"/>
      <c r="G115" s="341"/>
      <c r="H115" s="975"/>
      <c r="I115" s="341"/>
      <c r="J115" s="393"/>
      <c r="K115" s="394"/>
      <c r="L115" s="847"/>
      <c r="M115" s="905"/>
      <c r="N115" s="848"/>
      <c r="O115" s="393"/>
    </row>
    <row r="116" spans="1:62" s="324" customFormat="1" ht="12.75" customHeight="1">
      <c r="A116" s="334">
        <v>1</v>
      </c>
      <c r="B116" s="1055" t="s">
        <v>708</v>
      </c>
      <c r="C116" s="1144" t="s">
        <v>4</v>
      </c>
      <c r="D116" s="984" t="s">
        <v>24</v>
      </c>
      <c r="E116" s="850" t="s">
        <v>15</v>
      </c>
      <c r="F116" s="895" t="s">
        <v>1117</v>
      </c>
      <c r="G116" s="849">
        <v>1974</v>
      </c>
      <c r="H116" s="849" t="s">
        <v>56</v>
      </c>
      <c r="I116" s="849" t="s">
        <v>3</v>
      </c>
      <c r="J116" s="977" t="s">
        <v>1118</v>
      </c>
      <c r="K116" s="896">
        <v>60.6</v>
      </c>
      <c r="L116" s="546">
        <v>142</v>
      </c>
      <c r="M116" s="548">
        <v>1</v>
      </c>
      <c r="N116" s="547">
        <v>20</v>
      </c>
      <c r="O116" s="978" t="s">
        <v>1118</v>
      </c>
      <c r="P116" s="325"/>
      <c r="Q116" s="325"/>
      <c r="R116" s="325"/>
      <c r="S116" s="325"/>
      <c r="T116" s="325"/>
      <c r="U116" s="325"/>
      <c r="V116" s="325"/>
      <c r="W116" s="325"/>
      <c r="X116" s="325"/>
      <c r="Y116" s="325"/>
      <c r="Z116" s="325"/>
      <c r="AA116" s="325"/>
      <c r="AB116" s="325"/>
      <c r="AC116" s="325"/>
      <c r="AD116" s="325"/>
      <c r="AE116" s="325"/>
      <c r="AF116" s="325"/>
      <c r="AG116" s="325"/>
      <c r="AH116" s="325"/>
      <c r="AI116" s="325"/>
      <c r="AJ116" s="325"/>
      <c r="AK116" s="325"/>
      <c r="AL116" s="325"/>
      <c r="AM116" s="325"/>
      <c r="AN116" s="325"/>
      <c r="AO116" s="325"/>
      <c r="AP116" s="325"/>
      <c r="AQ116" s="325"/>
      <c r="AR116" s="325"/>
      <c r="AS116" s="325"/>
      <c r="AT116" s="325"/>
      <c r="AU116" s="325"/>
      <c r="AV116" s="325"/>
      <c r="AW116" s="325"/>
      <c r="AX116" s="325"/>
      <c r="AY116" s="325"/>
      <c r="AZ116" s="325"/>
      <c r="BA116" s="325"/>
      <c r="BB116" s="325"/>
      <c r="BC116" s="325"/>
      <c r="BD116" s="325"/>
      <c r="BE116" s="325"/>
      <c r="BF116" s="325"/>
      <c r="BG116" s="325"/>
      <c r="BH116" s="325"/>
      <c r="BI116" s="325"/>
      <c r="BJ116" s="325"/>
    </row>
    <row r="117" spans="1:62" s="374" customFormat="1" ht="12.75" customHeight="1">
      <c r="A117" s="334">
        <v>2</v>
      </c>
      <c r="B117" s="1056"/>
      <c r="C117" s="1145"/>
      <c r="D117" s="427" t="s">
        <v>22</v>
      </c>
      <c r="E117" s="337" t="s">
        <v>15</v>
      </c>
      <c r="F117" s="826" t="s">
        <v>466</v>
      </c>
      <c r="G117" s="338">
        <v>1977</v>
      </c>
      <c r="H117" s="338" t="s">
        <v>56</v>
      </c>
      <c r="I117" s="338" t="s">
        <v>3</v>
      </c>
      <c r="J117" s="357" t="s">
        <v>1080</v>
      </c>
      <c r="K117" s="358">
        <v>60.7</v>
      </c>
      <c r="L117" s="340">
        <v>142</v>
      </c>
      <c r="M117" s="395">
        <v>2</v>
      </c>
      <c r="N117" s="460">
        <v>18</v>
      </c>
      <c r="O117" s="855" t="s">
        <v>1080</v>
      </c>
    </row>
    <row r="118" spans="1:62" s="324" customFormat="1" ht="12.75" customHeight="1" thickBot="1">
      <c r="A118" s="334">
        <v>3</v>
      </c>
      <c r="B118" s="1056"/>
      <c r="C118" s="1146"/>
      <c r="D118" s="985" t="s">
        <v>1026</v>
      </c>
      <c r="E118" s="506" t="s">
        <v>15</v>
      </c>
      <c r="F118" s="569" t="s">
        <v>1023</v>
      </c>
      <c r="G118" s="503">
        <v>1977</v>
      </c>
      <c r="H118" s="933" t="s">
        <v>56</v>
      </c>
      <c r="I118" s="503" t="s">
        <v>3</v>
      </c>
      <c r="J118" s="502" t="s">
        <v>1028</v>
      </c>
      <c r="K118" s="857">
        <v>61.6</v>
      </c>
      <c r="L118" s="549">
        <v>131</v>
      </c>
      <c r="M118" s="858">
        <v>3</v>
      </c>
      <c r="N118" s="550">
        <v>16</v>
      </c>
      <c r="O118" s="894" t="s">
        <v>1028</v>
      </c>
      <c r="P118" s="325"/>
      <c r="Q118" s="325"/>
      <c r="R118" s="325"/>
      <c r="S118" s="325"/>
      <c r="T118" s="325"/>
      <c r="U118" s="325"/>
      <c r="V118" s="325"/>
      <c r="W118" s="325"/>
      <c r="X118" s="325"/>
      <c r="Y118" s="325"/>
      <c r="Z118" s="325"/>
      <c r="AA118" s="325"/>
      <c r="AB118" s="325"/>
      <c r="AC118" s="325"/>
      <c r="AD118" s="325"/>
      <c r="AE118" s="325"/>
      <c r="AF118" s="325"/>
      <c r="AG118" s="325"/>
      <c r="AH118" s="325"/>
      <c r="AI118" s="325"/>
      <c r="AJ118" s="325"/>
      <c r="AK118" s="325"/>
      <c r="AL118" s="325"/>
      <c r="AM118" s="325"/>
      <c r="AN118" s="325"/>
      <c r="AO118" s="325"/>
      <c r="AP118" s="325"/>
      <c r="AQ118" s="325"/>
      <c r="AR118" s="325"/>
      <c r="AS118" s="325"/>
      <c r="AT118" s="325"/>
      <c r="AU118" s="325"/>
      <c r="AV118" s="325"/>
      <c r="AW118" s="325"/>
      <c r="AX118" s="325"/>
      <c r="AY118" s="325"/>
      <c r="AZ118" s="325"/>
      <c r="BA118" s="325"/>
      <c r="BB118" s="325"/>
      <c r="BC118" s="325"/>
      <c r="BD118" s="325"/>
      <c r="BE118" s="325"/>
      <c r="BF118" s="325"/>
      <c r="BG118" s="325"/>
      <c r="BH118" s="325"/>
      <c r="BI118" s="325"/>
      <c r="BJ118" s="325"/>
    </row>
    <row r="119" spans="1:62" s="324" customFormat="1" ht="12.75" customHeight="1" thickBot="1">
      <c r="A119" s="334">
        <v>4</v>
      </c>
      <c r="B119" s="1057"/>
      <c r="C119" s="983" t="s">
        <v>8</v>
      </c>
      <c r="D119" s="982" t="s">
        <v>23</v>
      </c>
      <c r="E119" s="951" t="s">
        <v>15</v>
      </c>
      <c r="F119" s="979" t="s">
        <v>476</v>
      </c>
      <c r="G119" s="953">
        <v>1977</v>
      </c>
      <c r="H119" s="953" t="s">
        <v>56</v>
      </c>
      <c r="I119" s="953" t="s">
        <v>3</v>
      </c>
      <c r="J119" s="980" t="s">
        <v>121</v>
      </c>
      <c r="K119" s="536">
        <v>66.400000000000006</v>
      </c>
      <c r="L119" s="556">
        <v>139</v>
      </c>
      <c r="M119" s="558">
        <v>1</v>
      </c>
      <c r="N119" s="557">
        <v>20</v>
      </c>
      <c r="O119" s="981" t="s">
        <v>121</v>
      </c>
      <c r="P119" s="325"/>
      <c r="Q119" s="325"/>
      <c r="R119" s="325"/>
      <c r="S119" s="325"/>
      <c r="T119" s="325"/>
      <c r="U119" s="325"/>
      <c r="V119" s="325"/>
      <c r="W119" s="325"/>
      <c r="X119" s="325"/>
      <c r="Y119" s="325"/>
      <c r="Z119" s="325"/>
      <c r="AA119" s="325"/>
      <c r="AB119" s="325"/>
      <c r="AC119" s="325"/>
      <c r="AD119" s="325"/>
      <c r="AE119" s="325"/>
      <c r="AF119" s="325"/>
      <c r="AG119" s="325"/>
      <c r="AH119" s="325"/>
      <c r="AI119" s="325"/>
      <c r="AJ119" s="325"/>
      <c r="AK119" s="325"/>
      <c r="AL119" s="325"/>
      <c r="AM119" s="325"/>
      <c r="AN119" s="325"/>
      <c r="AO119" s="325"/>
      <c r="AP119" s="325"/>
      <c r="AQ119" s="325"/>
      <c r="AR119" s="325"/>
      <c r="AS119" s="325"/>
      <c r="AT119" s="325"/>
      <c r="AU119" s="325"/>
      <c r="AV119" s="325"/>
      <c r="AW119" s="325"/>
      <c r="AX119" s="325"/>
      <c r="AY119" s="325"/>
      <c r="AZ119" s="325"/>
      <c r="BA119" s="325"/>
      <c r="BB119" s="325"/>
      <c r="BC119" s="325"/>
      <c r="BD119" s="325"/>
      <c r="BE119" s="325"/>
      <c r="BF119" s="325"/>
      <c r="BG119" s="325"/>
      <c r="BH119" s="325"/>
      <c r="BI119" s="325"/>
      <c r="BJ119" s="325"/>
    </row>
    <row r="120" spans="1:62" s="324" customFormat="1" ht="12.75" customHeight="1" thickBot="1">
      <c r="A120" s="334"/>
      <c r="B120" s="976"/>
      <c r="C120" s="341"/>
      <c r="D120" s="392"/>
      <c r="E120" s="882"/>
      <c r="F120" s="883"/>
      <c r="G120" s="341"/>
      <c r="H120" s="341"/>
      <c r="I120" s="341"/>
      <c r="J120" s="393"/>
      <c r="K120" s="394"/>
      <c r="L120" s="847"/>
      <c r="M120" s="905"/>
      <c r="N120" s="848"/>
      <c r="O120" s="393"/>
      <c r="P120" s="325"/>
      <c r="Q120" s="325"/>
      <c r="R120" s="325"/>
      <c r="S120" s="325"/>
      <c r="T120" s="325"/>
      <c r="U120" s="325"/>
      <c r="V120" s="325"/>
      <c r="W120" s="325"/>
      <c r="X120" s="325"/>
      <c r="Y120" s="325"/>
      <c r="Z120" s="325"/>
      <c r="AA120" s="325"/>
      <c r="AB120" s="325"/>
      <c r="AC120" s="325"/>
      <c r="AD120" s="325"/>
      <c r="AE120" s="325"/>
      <c r="AF120" s="325"/>
      <c r="AG120" s="325"/>
      <c r="AH120" s="325"/>
      <c r="AI120" s="325"/>
      <c r="AJ120" s="325"/>
      <c r="AK120" s="325"/>
      <c r="AL120" s="325"/>
      <c r="AM120" s="325"/>
      <c r="AN120" s="325"/>
      <c r="AO120" s="325"/>
      <c r="AP120" s="325"/>
      <c r="AQ120" s="325"/>
      <c r="AR120" s="325"/>
      <c r="AS120" s="325"/>
      <c r="AT120" s="325"/>
      <c r="AU120" s="325"/>
      <c r="AV120" s="325"/>
      <c r="AW120" s="325"/>
      <c r="AX120" s="325"/>
      <c r="AY120" s="325"/>
      <c r="AZ120" s="325"/>
      <c r="BA120" s="325"/>
      <c r="BB120" s="325"/>
      <c r="BC120" s="325"/>
      <c r="BD120" s="325"/>
      <c r="BE120" s="325"/>
      <c r="BF120" s="325"/>
      <c r="BG120" s="325"/>
      <c r="BH120" s="325"/>
      <c r="BI120" s="325"/>
      <c r="BJ120" s="325"/>
    </row>
    <row r="121" spans="1:62" s="324" customFormat="1" ht="12.75" customHeight="1">
      <c r="A121" s="334">
        <v>1</v>
      </c>
      <c r="B121" s="1055" t="s">
        <v>709</v>
      </c>
      <c r="C121" s="1144" t="s">
        <v>6</v>
      </c>
      <c r="D121" s="984" t="s">
        <v>18</v>
      </c>
      <c r="E121" s="850" t="s">
        <v>15</v>
      </c>
      <c r="F121" s="851" t="s">
        <v>582</v>
      </c>
      <c r="G121" s="849">
        <v>1969</v>
      </c>
      <c r="H121" s="849" t="s">
        <v>56</v>
      </c>
      <c r="I121" s="849" t="s">
        <v>3</v>
      </c>
      <c r="J121" s="901" t="s">
        <v>1080</v>
      </c>
      <c r="K121" s="902">
        <v>87.2</v>
      </c>
      <c r="L121" s="546">
        <v>137</v>
      </c>
      <c r="M121" s="548">
        <v>1</v>
      </c>
      <c r="N121" s="547">
        <v>20</v>
      </c>
      <c r="O121" s="903" t="s">
        <v>1080</v>
      </c>
      <c r="P121" s="325"/>
      <c r="Q121" s="325"/>
      <c r="R121" s="325"/>
      <c r="S121" s="325"/>
      <c r="T121" s="325"/>
      <c r="U121" s="325"/>
      <c r="V121" s="325"/>
      <c r="W121" s="325"/>
      <c r="X121" s="325"/>
      <c r="Y121" s="325"/>
      <c r="Z121" s="325"/>
      <c r="AA121" s="325"/>
      <c r="AB121" s="325"/>
      <c r="AC121" s="325"/>
      <c r="AD121" s="325"/>
      <c r="AE121" s="325"/>
      <c r="AF121" s="325"/>
      <c r="AG121" s="325"/>
      <c r="AH121" s="325"/>
      <c r="AI121" s="325"/>
      <c r="AJ121" s="325"/>
      <c r="AK121" s="325"/>
      <c r="AL121" s="325"/>
      <c r="AM121" s="325"/>
      <c r="AN121" s="325"/>
      <c r="AO121" s="325"/>
      <c r="AP121" s="325"/>
      <c r="AQ121" s="325"/>
      <c r="AR121" s="325"/>
      <c r="AS121" s="325"/>
      <c r="AT121" s="325"/>
      <c r="AU121" s="325"/>
      <c r="AV121" s="325"/>
      <c r="AW121" s="325"/>
      <c r="AX121" s="325"/>
      <c r="AY121" s="325"/>
      <c r="AZ121" s="325"/>
      <c r="BA121" s="325"/>
      <c r="BB121" s="325"/>
      <c r="BC121" s="325"/>
      <c r="BD121" s="325"/>
      <c r="BE121" s="325"/>
      <c r="BF121" s="325"/>
      <c r="BG121" s="325"/>
      <c r="BH121" s="325"/>
      <c r="BI121" s="325"/>
      <c r="BJ121" s="325"/>
    </row>
    <row r="122" spans="1:62" s="412" customFormat="1" ht="12.75" customHeight="1" thickBot="1">
      <c r="A122" s="334">
        <v>2</v>
      </c>
      <c r="B122" s="1057"/>
      <c r="C122" s="1146"/>
      <c r="D122" s="985" t="s">
        <v>16</v>
      </c>
      <c r="E122" s="506" t="s">
        <v>15</v>
      </c>
      <c r="F122" s="948" t="s">
        <v>458</v>
      </c>
      <c r="G122" s="503">
        <v>1969</v>
      </c>
      <c r="H122" s="503" t="s">
        <v>56</v>
      </c>
      <c r="I122" s="503" t="s">
        <v>3</v>
      </c>
      <c r="J122" s="987" t="s">
        <v>1111</v>
      </c>
      <c r="K122" s="910">
        <v>97.4</v>
      </c>
      <c r="L122" s="549">
        <v>116</v>
      </c>
      <c r="M122" s="858">
        <v>2</v>
      </c>
      <c r="N122" s="550">
        <v>18</v>
      </c>
      <c r="O122" s="988" t="s">
        <v>1111</v>
      </c>
    </row>
    <row r="123" spans="1:62" s="412" customFormat="1" ht="12.75" customHeight="1" thickBot="1">
      <c r="A123" s="334"/>
      <c r="B123" s="976"/>
      <c r="C123" s="378"/>
      <c r="D123" s="392"/>
      <c r="E123" s="882"/>
      <c r="F123" s="909"/>
      <c r="G123" s="341"/>
      <c r="H123" s="975"/>
      <c r="I123" s="341"/>
      <c r="J123" s="989"/>
      <c r="K123" s="884"/>
      <c r="L123" s="847"/>
      <c r="M123" s="905"/>
      <c r="N123" s="990"/>
      <c r="O123" s="989"/>
    </row>
    <row r="124" spans="1:62" s="324" customFormat="1" ht="12.75" customHeight="1" thickBot="1">
      <c r="A124" s="334">
        <v>1</v>
      </c>
      <c r="B124" s="1075" t="s">
        <v>706</v>
      </c>
      <c r="C124" s="999" t="s">
        <v>4</v>
      </c>
      <c r="D124" s="957" t="s">
        <v>37</v>
      </c>
      <c r="E124" s="861" t="s">
        <v>15</v>
      </c>
      <c r="F124" s="862" t="s">
        <v>1092</v>
      </c>
      <c r="G124" s="863">
        <v>1964</v>
      </c>
      <c r="H124" s="932" t="s">
        <v>56</v>
      </c>
      <c r="I124" s="863" t="s">
        <v>437</v>
      </c>
      <c r="J124" s="864" t="s">
        <v>1080</v>
      </c>
      <c r="K124" s="991">
        <v>62.7</v>
      </c>
      <c r="L124" s="866">
        <v>138</v>
      </c>
      <c r="M124" s="867">
        <v>1</v>
      </c>
      <c r="N124" s="868">
        <v>20</v>
      </c>
      <c r="O124" s="869" t="s">
        <v>1080</v>
      </c>
      <c r="P124" s="325"/>
      <c r="Q124" s="325"/>
      <c r="R124" s="325"/>
      <c r="S124" s="325"/>
      <c r="T124" s="325"/>
      <c r="U124" s="325"/>
      <c r="V124" s="325"/>
      <c r="W124" s="325"/>
      <c r="X124" s="325"/>
      <c r="Y124" s="325"/>
      <c r="Z124" s="325"/>
      <c r="AA124" s="325"/>
      <c r="AB124" s="325"/>
      <c r="AC124" s="325"/>
      <c r="AD124" s="325"/>
      <c r="AE124" s="325"/>
      <c r="AF124" s="325"/>
      <c r="AG124" s="325"/>
      <c r="AH124" s="325"/>
      <c r="AI124" s="325"/>
      <c r="AJ124" s="325"/>
      <c r="AK124" s="325"/>
      <c r="AL124" s="325"/>
      <c r="AM124" s="325"/>
      <c r="AN124" s="325"/>
      <c r="AO124" s="325"/>
      <c r="AP124" s="325"/>
      <c r="AQ124" s="325"/>
      <c r="AR124" s="325"/>
      <c r="AS124" s="325"/>
      <c r="AT124" s="325"/>
      <c r="AU124" s="325"/>
      <c r="AV124" s="325"/>
      <c r="AW124" s="325"/>
      <c r="AX124" s="325"/>
      <c r="AY124" s="325"/>
      <c r="AZ124" s="325"/>
      <c r="BA124" s="325"/>
      <c r="BB124" s="325"/>
      <c r="BC124" s="325"/>
      <c r="BD124" s="325"/>
      <c r="BE124" s="325"/>
      <c r="BF124" s="325"/>
      <c r="BG124" s="325"/>
      <c r="BH124" s="325"/>
      <c r="BI124" s="325"/>
      <c r="BJ124" s="325"/>
    </row>
    <row r="125" spans="1:62" s="324" customFormat="1" ht="12.75" customHeight="1">
      <c r="A125" s="334">
        <v>2</v>
      </c>
      <c r="B125" s="1147"/>
      <c r="C125" s="1148" t="s">
        <v>8</v>
      </c>
      <c r="D125" s="543" t="s">
        <v>1042</v>
      </c>
      <c r="E125" s="850" t="s">
        <v>15</v>
      </c>
      <c r="F125" s="851" t="s">
        <v>1040</v>
      </c>
      <c r="G125" s="849">
        <v>1966</v>
      </c>
      <c r="H125" s="849" t="s">
        <v>56</v>
      </c>
      <c r="I125" s="849" t="s">
        <v>437</v>
      </c>
      <c r="J125" s="852" t="s">
        <v>1041</v>
      </c>
      <c r="K125" s="545">
        <v>64.599999999999994</v>
      </c>
      <c r="L125" s="993">
        <v>162</v>
      </c>
      <c r="M125" s="994">
        <v>1</v>
      </c>
      <c r="N125" s="995">
        <v>20</v>
      </c>
      <c r="O125" s="853" t="s">
        <v>1041</v>
      </c>
      <c r="P125" s="325"/>
      <c r="Q125" s="325"/>
      <c r="R125" s="325"/>
      <c r="S125" s="325"/>
      <c r="T125" s="325"/>
      <c r="U125" s="325"/>
      <c r="V125" s="325"/>
      <c r="W125" s="325"/>
      <c r="X125" s="325"/>
      <c r="Y125" s="325"/>
      <c r="Z125" s="325"/>
      <c r="AA125" s="325"/>
      <c r="AB125" s="325"/>
      <c r="AC125" s="325"/>
      <c r="AD125" s="325"/>
      <c r="AE125" s="325"/>
      <c r="AF125" s="325"/>
      <c r="AG125" s="325"/>
      <c r="AH125" s="325"/>
      <c r="AI125" s="325"/>
      <c r="AJ125" s="325"/>
      <c r="AK125" s="325"/>
      <c r="AL125" s="325"/>
      <c r="AM125" s="325"/>
      <c r="AN125" s="325"/>
      <c r="AO125" s="325"/>
      <c r="AP125" s="325"/>
      <c r="AQ125" s="325"/>
      <c r="AR125" s="325"/>
      <c r="AS125" s="325"/>
      <c r="AT125" s="325"/>
      <c r="AU125" s="325"/>
      <c r="AV125" s="325"/>
      <c r="AW125" s="325"/>
      <c r="AX125" s="325"/>
      <c r="AY125" s="325"/>
      <c r="AZ125" s="325"/>
      <c r="BA125" s="325"/>
      <c r="BB125" s="325"/>
      <c r="BC125" s="325"/>
      <c r="BD125" s="325"/>
      <c r="BE125" s="325"/>
      <c r="BF125" s="325"/>
      <c r="BG125" s="325"/>
      <c r="BH125" s="325"/>
      <c r="BI125" s="325"/>
      <c r="BJ125" s="325"/>
    </row>
    <row r="126" spans="1:62" s="324" customFormat="1" ht="12.75" customHeight="1" thickBot="1">
      <c r="A126" s="334">
        <v>3</v>
      </c>
      <c r="B126" s="1147"/>
      <c r="C126" s="1149"/>
      <c r="D126" s="568" t="s">
        <v>37</v>
      </c>
      <c r="E126" s="996" t="s">
        <v>15</v>
      </c>
      <c r="F126" s="569" t="s">
        <v>1095</v>
      </c>
      <c r="G126" s="503">
        <v>1963</v>
      </c>
      <c r="H126" s="503" t="s">
        <v>56</v>
      </c>
      <c r="I126" s="503" t="s">
        <v>437</v>
      </c>
      <c r="J126" s="502" t="s">
        <v>1080</v>
      </c>
      <c r="K126" s="910">
        <v>66.3</v>
      </c>
      <c r="L126" s="549">
        <v>147</v>
      </c>
      <c r="M126" s="997">
        <v>2</v>
      </c>
      <c r="N126" s="998">
        <v>18</v>
      </c>
      <c r="O126" s="894" t="s">
        <v>1080</v>
      </c>
      <c r="P126" s="325"/>
      <c r="Q126" s="325"/>
      <c r="R126" s="325"/>
      <c r="S126" s="325"/>
      <c r="T126" s="325"/>
      <c r="U126" s="325"/>
      <c r="V126" s="325"/>
      <c r="W126" s="325"/>
      <c r="X126" s="325"/>
      <c r="Y126" s="325"/>
      <c r="Z126" s="325"/>
      <c r="AA126" s="325"/>
      <c r="AB126" s="325"/>
      <c r="AC126" s="325"/>
      <c r="AD126" s="325"/>
      <c r="AE126" s="325"/>
      <c r="AF126" s="325"/>
      <c r="AG126" s="325"/>
      <c r="AH126" s="325"/>
      <c r="AI126" s="325"/>
      <c r="AJ126" s="325"/>
      <c r="AK126" s="325"/>
      <c r="AL126" s="325"/>
      <c r="AM126" s="325"/>
      <c r="AN126" s="325"/>
      <c r="AO126" s="325"/>
      <c r="AP126" s="325"/>
      <c r="AQ126" s="325"/>
      <c r="AR126" s="325"/>
      <c r="AS126" s="325"/>
      <c r="AT126" s="325"/>
      <c r="AU126" s="325"/>
      <c r="AV126" s="325"/>
      <c r="AW126" s="325"/>
      <c r="AX126" s="325"/>
      <c r="AY126" s="325"/>
      <c r="AZ126" s="325"/>
      <c r="BA126" s="325"/>
      <c r="BB126" s="325"/>
      <c r="BC126" s="325"/>
      <c r="BD126" s="325"/>
      <c r="BE126" s="325"/>
      <c r="BF126" s="325"/>
      <c r="BG126" s="325"/>
      <c r="BH126" s="325"/>
      <c r="BI126" s="325"/>
      <c r="BJ126" s="325"/>
    </row>
    <row r="127" spans="1:62" s="324" customFormat="1" ht="12.75" customHeight="1" thickBot="1">
      <c r="A127" s="334">
        <v>4</v>
      </c>
      <c r="B127" s="1076"/>
      <c r="C127" s="949" t="s">
        <v>6</v>
      </c>
      <c r="D127" s="551" t="s">
        <v>37</v>
      </c>
      <c r="E127" s="951" t="s">
        <v>15</v>
      </c>
      <c r="F127" s="979" t="s">
        <v>1096</v>
      </c>
      <c r="G127" s="953">
        <v>1966</v>
      </c>
      <c r="H127" s="953" t="s">
        <v>56</v>
      </c>
      <c r="I127" s="953" t="s">
        <v>437</v>
      </c>
      <c r="J127" s="980" t="s">
        <v>1080</v>
      </c>
      <c r="K127" s="955">
        <v>82.9</v>
      </c>
      <c r="L127" s="992">
        <v>143</v>
      </c>
      <c r="M127" s="558">
        <v>1</v>
      </c>
      <c r="N127" s="557">
        <v>20</v>
      </c>
      <c r="O127" s="981" t="s">
        <v>1080</v>
      </c>
      <c r="P127" s="325"/>
      <c r="Q127" s="325"/>
      <c r="R127" s="325"/>
      <c r="S127" s="325"/>
      <c r="T127" s="325"/>
      <c r="U127" s="325"/>
      <c r="V127" s="325"/>
      <c r="W127" s="325"/>
      <c r="X127" s="325"/>
      <c r="Y127" s="325"/>
      <c r="Z127" s="325"/>
      <c r="AA127" s="325"/>
      <c r="AB127" s="325"/>
      <c r="AC127" s="325"/>
      <c r="AD127" s="325"/>
      <c r="AE127" s="325"/>
      <c r="AF127" s="325"/>
      <c r="AG127" s="325"/>
      <c r="AH127" s="325"/>
      <c r="AI127" s="325"/>
      <c r="AJ127" s="325"/>
      <c r="AK127" s="325"/>
      <c r="AL127" s="325"/>
      <c r="AM127" s="325"/>
      <c r="AN127" s="325"/>
      <c r="AO127" s="325"/>
      <c r="AP127" s="325"/>
      <c r="AQ127" s="325"/>
      <c r="AR127" s="325"/>
      <c r="AS127" s="325"/>
      <c r="AT127" s="325"/>
      <c r="AU127" s="325"/>
      <c r="AV127" s="325"/>
      <c r="AW127" s="325"/>
      <c r="AX127" s="325"/>
      <c r="AY127" s="325"/>
      <c r="AZ127" s="325"/>
      <c r="BA127" s="325"/>
      <c r="BB127" s="325"/>
      <c r="BC127" s="325"/>
      <c r="BD127" s="325"/>
      <c r="BE127" s="325"/>
      <c r="BF127" s="325"/>
      <c r="BG127" s="325"/>
      <c r="BH127" s="325"/>
      <c r="BI127" s="325"/>
      <c r="BJ127" s="325"/>
    </row>
    <row r="128" spans="1:62" s="324" customFormat="1" ht="12.75" customHeight="1" thickBot="1">
      <c r="A128" s="334"/>
      <c r="B128" s="976"/>
      <c r="C128" s="341"/>
      <c r="D128" s="881"/>
      <c r="E128" s="349"/>
      <c r="F128" s="883"/>
      <c r="G128" s="341"/>
      <c r="H128" s="341"/>
      <c r="I128" s="341"/>
      <c r="J128" s="393"/>
      <c r="K128" s="884"/>
      <c r="L128" s="847"/>
      <c r="M128" s="1000"/>
      <c r="N128" s="1001"/>
      <c r="O128" s="393"/>
      <c r="P128" s="325"/>
      <c r="Q128" s="325"/>
      <c r="R128" s="325"/>
      <c r="S128" s="325"/>
      <c r="T128" s="325"/>
      <c r="U128" s="325"/>
      <c r="V128" s="325"/>
      <c r="W128" s="325"/>
      <c r="X128" s="325"/>
      <c r="Y128" s="325"/>
      <c r="Z128" s="325"/>
      <c r="AA128" s="325"/>
      <c r="AB128" s="325"/>
      <c r="AC128" s="325"/>
      <c r="AD128" s="325"/>
      <c r="AE128" s="325"/>
      <c r="AF128" s="325"/>
      <c r="AG128" s="325"/>
      <c r="AH128" s="325"/>
      <c r="AI128" s="325"/>
      <c r="AJ128" s="325"/>
      <c r="AK128" s="325"/>
      <c r="AL128" s="325"/>
      <c r="AM128" s="325"/>
      <c r="AN128" s="325"/>
      <c r="AO128" s="325"/>
      <c r="AP128" s="325"/>
      <c r="AQ128" s="325"/>
      <c r="AR128" s="325"/>
      <c r="AS128" s="325"/>
      <c r="AT128" s="325"/>
      <c r="AU128" s="325"/>
      <c r="AV128" s="325"/>
      <c r="AW128" s="325"/>
      <c r="AX128" s="325"/>
      <c r="AY128" s="325"/>
      <c r="AZ128" s="325"/>
      <c r="BA128" s="325"/>
      <c r="BB128" s="325"/>
      <c r="BC128" s="325"/>
      <c r="BD128" s="325"/>
      <c r="BE128" s="325"/>
      <c r="BF128" s="325"/>
      <c r="BG128" s="325"/>
      <c r="BH128" s="325"/>
      <c r="BI128" s="325"/>
      <c r="BJ128" s="325"/>
    </row>
    <row r="129" spans="1:62" s="324" customFormat="1" ht="12.75" customHeight="1">
      <c r="A129" s="334">
        <v>1</v>
      </c>
      <c r="B129" s="1055" t="s">
        <v>710</v>
      </c>
      <c r="C129" s="1144" t="s">
        <v>8</v>
      </c>
      <c r="D129" s="984" t="s">
        <v>14</v>
      </c>
      <c r="E129" s="850" t="s">
        <v>15</v>
      </c>
      <c r="F129" s="851" t="s">
        <v>1031</v>
      </c>
      <c r="G129" s="1002">
        <v>1962</v>
      </c>
      <c r="H129" s="849" t="s">
        <v>56</v>
      </c>
      <c r="I129" s="849" t="s">
        <v>437</v>
      </c>
      <c r="J129" s="852" t="s">
        <v>448</v>
      </c>
      <c r="K129" s="902">
        <v>62.2</v>
      </c>
      <c r="L129" s="546">
        <v>142</v>
      </c>
      <c r="M129" s="548">
        <v>1</v>
      </c>
      <c r="N129" s="547">
        <v>20</v>
      </c>
      <c r="O129" s="853" t="s">
        <v>448</v>
      </c>
      <c r="P129" s="325"/>
      <c r="Q129" s="325"/>
      <c r="R129" s="325"/>
      <c r="S129" s="325"/>
      <c r="T129" s="325"/>
      <c r="U129" s="325"/>
      <c r="V129" s="325"/>
      <c r="W129" s="325"/>
      <c r="X129" s="325"/>
      <c r="Y129" s="325"/>
      <c r="Z129" s="325"/>
      <c r="AA129" s="325"/>
      <c r="AB129" s="325"/>
      <c r="AC129" s="325"/>
      <c r="AD129" s="325"/>
      <c r="AE129" s="325"/>
      <c r="AF129" s="325"/>
      <c r="AG129" s="325"/>
      <c r="AH129" s="325"/>
      <c r="AI129" s="325"/>
      <c r="AJ129" s="325"/>
      <c r="AK129" s="325"/>
      <c r="AL129" s="325"/>
      <c r="AM129" s="325"/>
      <c r="AN129" s="325"/>
      <c r="AO129" s="325"/>
      <c r="AP129" s="325"/>
      <c r="AQ129" s="325"/>
      <c r="AR129" s="325"/>
      <c r="AS129" s="325"/>
      <c r="AT129" s="325"/>
      <c r="AU129" s="325"/>
      <c r="AV129" s="325"/>
      <c r="AW129" s="325"/>
      <c r="AX129" s="325"/>
      <c r="AY129" s="325"/>
      <c r="AZ129" s="325"/>
      <c r="BA129" s="325"/>
      <c r="BB129" s="325"/>
      <c r="BC129" s="325"/>
      <c r="BD129" s="325"/>
      <c r="BE129" s="325"/>
      <c r="BF129" s="325"/>
      <c r="BG129" s="325"/>
      <c r="BH129" s="325"/>
      <c r="BI129" s="325"/>
      <c r="BJ129" s="325"/>
    </row>
    <row r="130" spans="1:62" s="324" customFormat="1" ht="12.75" customHeight="1">
      <c r="A130" s="334">
        <v>2</v>
      </c>
      <c r="B130" s="1056"/>
      <c r="C130" s="1145"/>
      <c r="D130" s="426" t="s">
        <v>14</v>
      </c>
      <c r="E130" s="337" t="s">
        <v>15</v>
      </c>
      <c r="F130" s="824" t="s">
        <v>1032</v>
      </c>
      <c r="G130" s="345">
        <v>1961</v>
      </c>
      <c r="H130" s="338" t="s">
        <v>56</v>
      </c>
      <c r="I130" s="338" t="s">
        <v>437</v>
      </c>
      <c r="J130" s="344" t="s">
        <v>449</v>
      </c>
      <c r="K130" s="358">
        <v>59.6</v>
      </c>
      <c r="L130" s="340">
        <v>139</v>
      </c>
      <c r="M130" s="395">
        <v>2</v>
      </c>
      <c r="N130" s="460">
        <v>18</v>
      </c>
      <c r="O130" s="854" t="s">
        <v>449</v>
      </c>
      <c r="P130" s="325"/>
      <c r="Q130" s="325"/>
      <c r="R130" s="325"/>
      <c r="S130" s="325"/>
      <c r="T130" s="325"/>
      <c r="U130" s="325"/>
      <c r="V130" s="325"/>
      <c r="W130" s="325"/>
      <c r="X130" s="325"/>
      <c r="Y130" s="325"/>
      <c r="Z130" s="325"/>
      <c r="AA130" s="325"/>
      <c r="AB130" s="325"/>
      <c r="AC130" s="325"/>
      <c r="AD130" s="325"/>
      <c r="AE130" s="325"/>
      <c r="AF130" s="325"/>
      <c r="AG130" s="325"/>
      <c r="AH130" s="325"/>
      <c r="AI130" s="325"/>
      <c r="AJ130" s="325"/>
      <c r="AK130" s="325"/>
      <c r="AL130" s="325"/>
      <c r="AM130" s="325"/>
      <c r="AN130" s="325"/>
      <c r="AO130" s="325"/>
      <c r="AP130" s="325"/>
      <c r="AQ130" s="325"/>
      <c r="AR130" s="325"/>
      <c r="AS130" s="325"/>
      <c r="AT130" s="325"/>
      <c r="AU130" s="325"/>
      <c r="AV130" s="325"/>
      <c r="AW130" s="325"/>
      <c r="AX130" s="325"/>
      <c r="AY130" s="325"/>
      <c r="AZ130" s="325"/>
      <c r="BA130" s="325"/>
      <c r="BB130" s="325"/>
      <c r="BC130" s="325"/>
      <c r="BD130" s="325"/>
      <c r="BE130" s="325"/>
      <c r="BF130" s="325"/>
      <c r="BG130" s="325"/>
      <c r="BH130" s="325"/>
      <c r="BI130" s="325"/>
      <c r="BJ130" s="325"/>
    </row>
    <row r="131" spans="1:62" s="324" customFormat="1" ht="12.75" customHeight="1" thickBot="1">
      <c r="A131" s="334">
        <v>3</v>
      </c>
      <c r="B131" s="1057"/>
      <c r="C131" s="1146"/>
      <c r="D131" s="985" t="s">
        <v>1008</v>
      </c>
      <c r="E131" s="1003" t="s">
        <v>15</v>
      </c>
      <c r="F131" s="1004" t="s">
        <v>1016</v>
      </c>
      <c r="G131" s="1005">
        <v>1962</v>
      </c>
      <c r="H131" s="1006" t="s">
        <v>56</v>
      </c>
      <c r="I131" s="1006" t="s">
        <v>437</v>
      </c>
      <c r="J131" s="1007" t="s">
        <v>1020</v>
      </c>
      <c r="K131" s="910">
        <v>62.4</v>
      </c>
      <c r="L131" s="549">
        <v>131</v>
      </c>
      <c r="M131" s="858">
        <v>3</v>
      </c>
      <c r="N131" s="550">
        <v>16</v>
      </c>
      <c r="O131" s="1008" t="s">
        <v>1020</v>
      </c>
      <c r="P131" s="325"/>
      <c r="Q131" s="325"/>
      <c r="R131" s="325"/>
      <c r="S131" s="325"/>
      <c r="T131" s="325"/>
      <c r="U131" s="325"/>
      <c r="V131" s="325"/>
      <c r="W131" s="325"/>
      <c r="X131" s="325"/>
      <c r="Y131" s="325"/>
      <c r="Z131" s="325"/>
      <c r="AA131" s="325"/>
      <c r="AB131" s="325"/>
      <c r="AC131" s="325"/>
      <c r="AD131" s="325"/>
      <c r="AE131" s="325"/>
      <c r="AF131" s="325"/>
      <c r="AG131" s="325"/>
      <c r="AH131" s="325"/>
      <c r="AI131" s="325"/>
      <c r="AJ131" s="325"/>
      <c r="AK131" s="325"/>
      <c r="AL131" s="325"/>
      <c r="AM131" s="325"/>
      <c r="AN131" s="325"/>
      <c r="AO131" s="325"/>
      <c r="AP131" s="325"/>
      <c r="AQ131" s="325"/>
      <c r="AR131" s="325"/>
      <c r="AS131" s="325"/>
      <c r="AT131" s="325"/>
      <c r="AU131" s="325"/>
      <c r="AV131" s="325"/>
      <c r="AW131" s="325"/>
      <c r="AX131" s="325"/>
      <c r="AY131" s="325"/>
      <c r="AZ131" s="325"/>
      <c r="BA131" s="325"/>
      <c r="BB131" s="325"/>
      <c r="BC131" s="325"/>
      <c r="BD131" s="325"/>
      <c r="BE131" s="325"/>
      <c r="BF131" s="325"/>
      <c r="BG131" s="325"/>
      <c r="BH131" s="325"/>
      <c r="BI131" s="325"/>
      <c r="BJ131" s="325"/>
    </row>
    <row r="132" spans="1:62" s="494" customFormat="1" ht="12.75" customHeight="1">
      <c r="A132" s="390"/>
      <c r="B132" s="821"/>
      <c r="C132" s="821"/>
      <c r="D132" s="821"/>
      <c r="E132" s="821"/>
      <c r="F132" s="830"/>
      <c r="G132" s="821"/>
      <c r="H132" s="821"/>
      <c r="I132" s="821"/>
      <c r="J132" s="821"/>
      <c r="K132" s="821"/>
      <c r="L132" s="821"/>
      <c r="M132" s="822"/>
      <c r="N132" s="823"/>
      <c r="O132" s="821"/>
      <c r="P132" s="382"/>
      <c r="Q132" s="382"/>
      <c r="R132" s="382"/>
      <c r="S132" s="382"/>
      <c r="T132" s="382"/>
      <c r="U132" s="382"/>
      <c r="V132" s="382"/>
      <c r="W132" s="382"/>
      <c r="X132" s="382"/>
      <c r="Y132" s="382"/>
      <c r="Z132" s="382"/>
      <c r="AA132" s="382"/>
      <c r="AB132" s="382"/>
      <c r="AC132" s="382"/>
      <c r="AD132" s="382"/>
      <c r="AE132" s="382"/>
      <c r="AF132" s="382"/>
      <c r="AG132" s="382"/>
      <c r="AH132" s="382"/>
      <c r="AI132" s="382"/>
      <c r="AJ132" s="382"/>
      <c r="AK132" s="382"/>
      <c r="AL132" s="382"/>
      <c r="AM132" s="382"/>
      <c r="AN132" s="382"/>
      <c r="AO132" s="382"/>
      <c r="AP132" s="382"/>
      <c r="AQ132" s="382"/>
      <c r="AR132" s="382"/>
      <c r="AS132" s="382"/>
      <c r="AT132" s="382"/>
      <c r="AU132" s="382"/>
      <c r="AV132" s="382"/>
      <c r="AW132" s="382"/>
      <c r="AX132" s="382"/>
      <c r="AY132" s="382"/>
      <c r="AZ132" s="382"/>
      <c r="BA132" s="382"/>
      <c r="BB132" s="382"/>
      <c r="BC132" s="382"/>
      <c r="BD132" s="382"/>
      <c r="BE132" s="382"/>
      <c r="BF132" s="382"/>
      <c r="BG132" s="382"/>
      <c r="BH132" s="382"/>
      <c r="BI132" s="382"/>
      <c r="BJ132" s="382"/>
    </row>
    <row r="133" spans="1:62" s="37" customFormat="1" ht="15">
      <c r="A133" s="312"/>
      <c r="B133" s="312"/>
      <c r="C133" s="312"/>
      <c r="D133" s="312"/>
      <c r="E133" s="134"/>
      <c r="F133" s="134"/>
      <c r="G133" s="21"/>
      <c r="H133" s="312"/>
      <c r="I133" s="31"/>
      <c r="J133" s="134"/>
      <c r="K133" s="134"/>
      <c r="L133" s="435"/>
      <c r="M133" s="134"/>
      <c r="N133" s="134"/>
      <c r="O133" s="435"/>
      <c r="P133" s="134"/>
      <c r="Q133" s="312"/>
    </row>
    <row r="134" spans="1:62" s="37" customFormat="1" ht="15">
      <c r="A134" s="312" t="s">
        <v>1170</v>
      </c>
      <c r="B134" s="312"/>
      <c r="C134" s="312"/>
      <c r="D134" s="312"/>
      <c r="E134" s="134"/>
      <c r="F134" s="134"/>
      <c r="G134" s="21"/>
      <c r="H134" s="312"/>
      <c r="I134" s="31"/>
      <c r="J134" s="134"/>
      <c r="K134" s="134"/>
      <c r="L134" s="435"/>
      <c r="M134" s="134"/>
      <c r="N134" s="134"/>
      <c r="O134" s="435"/>
      <c r="P134" s="134"/>
      <c r="Q134" s="312"/>
    </row>
    <row r="135" spans="1:62" s="37" customFormat="1" ht="15">
      <c r="A135" s="312"/>
      <c r="B135" s="312"/>
      <c r="C135" s="312"/>
      <c r="D135" s="312"/>
      <c r="E135" s="134"/>
      <c r="F135" s="134"/>
      <c r="G135" s="21"/>
      <c r="H135" s="312"/>
      <c r="I135" s="31"/>
      <c r="J135" s="134"/>
      <c r="K135" s="134"/>
      <c r="L135" s="435"/>
      <c r="M135" s="134"/>
      <c r="N135" s="134"/>
      <c r="O135" s="435"/>
      <c r="P135" s="134"/>
      <c r="Q135" s="312"/>
    </row>
    <row r="136" spans="1:62" s="37" customFormat="1" ht="15">
      <c r="A136" s="312" t="s">
        <v>1171</v>
      </c>
      <c r="B136" s="312"/>
      <c r="C136" s="312"/>
      <c r="D136" s="312"/>
      <c r="E136" s="134"/>
      <c r="F136" s="134"/>
      <c r="G136" s="21"/>
      <c r="H136" s="312"/>
      <c r="I136" s="31"/>
      <c r="J136" s="134"/>
      <c r="K136" s="134"/>
      <c r="L136" s="435"/>
      <c r="M136" s="134"/>
      <c r="N136" s="134"/>
      <c r="O136" s="435"/>
      <c r="P136" s="134"/>
      <c r="Q136" s="312"/>
    </row>
    <row r="137" spans="1:62" s="488" customFormat="1">
      <c r="A137" s="331"/>
      <c r="B137" s="413"/>
      <c r="C137" s="379"/>
      <c r="D137" s="331"/>
      <c r="E137" s="331"/>
      <c r="F137" s="598"/>
      <c r="G137" s="331"/>
      <c r="H137" s="331"/>
      <c r="I137" s="379"/>
      <c r="J137" s="406"/>
      <c r="K137" s="404"/>
      <c r="L137" s="379"/>
      <c r="M137" s="379"/>
      <c r="N137" s="596"/>
      <c r="O137" s="406"/>
      <c r="P137" s="331"/>
      <c r="Q137" s="331"/>
      <c r="R137" s="331"/>
      <c r="S137" s="331"/>
      <c r="T137" s="331"/>
      <c r="U137" s="487"/>
      <c r="V137" s="331"/>
      <c r="W137" s="331"/>
      <c r="X137" s="331"/>
      <c r="Y137" s="331"/>
      <c r="Z137" s="331"/>
      <c r="AA137" s="331"/>
      <c r="AB137" s="331"/>
      <c r="AC137" s="331"/>
      <c r="AD137" s="331"/>
      <c r="AE137" s="331"/>
      <c r="AF137" s="331"/>
      <c r="AG137" s="331"/>
      <c r="AH137" s="331"/>
      <c r="AI137" s="331"/>
      <c r="AJ137" s="331"/>
      <c r="AK137" s="331"/>
      <c r="AL137" s="331"/>
      <c r="AM137" s="331"/>
      <c r="AN137" s="331"/>
      <c r="AO137" s="331"/>
      <c r="AP137" s="331"/>
      <c r="AQ137" s="331"/>
      <c r="AR137" s="331"/>
      <c r="AS137" s="331"/>
      <c r="AT137" s="331"/>
      <c r="AU137" s="331"/>
      <c r="AV137" s="331"/>
      <c r="AW137" s="331"/>
      <c r="AX137" s="331"/>
      <c r="AY137" s="331"/>
      <c r="AZ137" s="331"/>
      <c r="BA137" s="331"/>
      <c r="BB137" s="331"/>
      <c r="BC137" s="331"/>
      <c r="BD137" s="331"/>
      <c r="BE137" s="331"/>
      <c r="BF137" s="331"/>
      <c r="BG137" s="331"/>
      <c r="BH137" s="331"/>
      <c r="BI137" s="331"/>
      <c r="BJ137" s="331"/>
    </row>
    <row r="138" spans="1:62" s="488" customFormat="1">
      <c r="A138" s="331"/>
      <c r="B138" s="413"/>
      <c r="C138" s="379"/>
      <c r="D138" s="331"/>
      <c r="E138" s="331"/>
      <c r="F138" s="598"/>
      <c r="G138" s="331"/>
      <c r="H138" s="331"/>
      <c r="I138" s="379"/>
      <c r="J138" s="406"/>
      <c r="K138" s="404"/>
      <c r="L138" s="379"/>
      <c r="M138" s="379"/>
      <c r="N138" s="596"/>
      <c r="O138" s="406"/>
      <c r="P138" s="331"/>
      <c r="Q138" s="331"/>
      <c r="R138" s="331"/>
      <c r="S138" s="331"/>
      <c r="T138" s="331"/>
      <c r="U138" s="487"/>
      <c r="V138" s="331"/>
      <c r="W138" s="331"/>
      <c r="X138" s="331"/>
      <c r="Y138" s="331"/>
      <c r="Z138" s="331"/>
      <c r="AA138" s="331"/>
      <c r="AB138" s="331"/>
      <c r="AC138" s="331"/>
      <c r="AD138" s="331"/>
      <c r="AE138" s="331"/>
      <c r="AF138" s="331"/>
      <c r="AG138" s="331"/>
      <c r="AH138" s="331"/>
      <c r="AI138" s="331"/>
      <c r="AJ138" s="331"/>
      <c r="AK138" s="331"/>
      <c r="AL138" s="331"/>
      <c r="AM138" s="331"/>
      <c r="AN138" s="331"/>
      <c r="AO138" s="331"/>
      <c r="AP138" s="331"/>
      <c r="AQ138" s="331"/>
      <c r="AR138" s="331"/>
      <c r="AS138" s="331"/>
      <c r="AT138" s="331"/>
      <c r="AU138" s="331"/>
      <c r="AV138" s="331"/>
      <c r="AW138" s="331"/>
      <c r="AX138" s="331"/>
      <c r="AY138" s="331"/>
      <c r="AZ138" s="331"/>
      <c r="BA138" s="331"/>
      <c r="BB138" s="331"/>
      <c r="BC138" s="331"/>
      <c r="BD138" s="331"/>
      <c r="BE138" s="331"/>
      <c r="BF138" s="331"/>
      <c r="BG138" s="331"/>
      <c r="BH138" s="331"/>
      <c r="BI138" s="331"/>
      <c r="BJ138" s="331"/>
    </row>
    <row r="139" spans="1:62" s="488" customFormat="1">
      <c r="A139" s="331"/>
      <c r="B139" s="413"/>
      <c r="C139" s="379"/>
      <c r="D139" s="331"/>
      <c r="E139" s="331"/>
      <c r="F139" s="598"/>
      <c r="G139" s="331"/>
      <c r="H139" s="331"/>
      <c r="I139" s="379"/>
      <c r="J139" s="406"/>
      <c r="K139" s="404"/>
      <c r="L139" s="379"/>
      <c r="M139" s="379"/>
      <c r="N139" s="596"/>
      <c r="O139" s="406"/>
      <c r="P139" s="331"/>
      <c r="Q139" s="331"/>
      <c r="R139" s="331"/>
      <c r="S139" s="331"/>
      <c r="T139" s="331"/>
      <c r="U139" s="487"/>
      <c r="V139" s="331"/>
      <c r="W139" s="331"/>
      <c r="X139" s="331"/>
      <c r="Y139" s="331"/>
      <c r="Z139" s="331"/>
      <c r="AA139" s="331"/>
      <c r="AB139" s="331"/>
      <c r="AC139" s="331"/>
      <c r="AD139" s="331"/>
      <c r="AE139" s="331"/>
      <c r="AF139" s="331"/>
      <c r="AG139" s="331"/>
      <c r="AH139" s="331"/>
      <c r="AI139" s="331"/>
      <c r="AJ139" s="331"/>
      <c r="AK139" s="331"/>
      <c r="AL139" s="331"/>
      <c r="AM139" s="331"/>
      <c r="AN139" s="331"/>
      <c r="AO139" s="331"/>
      <c r="AP139" s="331"/>
      <c r="AQ139" s="331"/>
      <c r="AR139" s="331"/>
      <c r="AS139" s="331"/>
      <c r="AT139" s="331"/>
      <c r="AU139" s="331"/>
      <c r="AV139" s="331"/>
      <c r="AW139" s="331"/>
      <c r="AX139" s="331"/>
      <c r="AY139" s="331"/>
      <c r="AZ139" s="331"/>
      <c r="BA139" s="331"/>
      <c r="BB139" s="331"/>
      <c r="BC139" s="331"/>
      <c r="BD139" s="331"/>
      <c r="BE139" s="331"/>
      <c r="BF139" s="331"/>
      <c r="BG139" s="331"/>
      <c r="BH139" s="331"/>
      <c r="BI139" s="331"/>
      <c r="BJ139" s="331"/>
    </row>
    <row r="140" spans="1:62" s="488" customFormat="1">
      <c r="A140" s="331"/>
      <c r="B140" s="413"/>
      <c r="C140" s="379"/>
      <c r="D140" s="331"/>
      <c r="E140" s="331"/>
      <c r="F140" s="598"/>
      <c r="G140" s="331"/>
      <c r="H140" s="331"/>
      <c r="I140" s="379"/>
      <c r="J140" s="406"/>
      <c r="K140" s="404"/>
      <c r="L140" s="379"/>
      <c r="M140" s="379"/>
      <c r="N140" s="596"/>
      <c r="O140" s="406"/>
      <c r="P140" s="331"/>
      <c r="Q140" s="331"/>
      <c r="R140" s="331"/>
      <c r="S140" s="331"/>
      <c r="T140" s="331"/>
      <c r="U140" s="487"/>
      <c r="V140" s="331"/>
      <c r="W140" s="331"/>
      <c r="X140" s="331"/>
      <c r="Y140" s="331"/>
      <c r="Z140" s="331"/>
      <c r="AA140" s="331"/>
      <c r="AB140" s="331"/>
      <c r="AC140" s="331"/>
      <c r="AD140" s="331"/>
      <c r="AE140" s="331"/>
      <c r="AF140" s="331"/>
      <c r="AG140" s="331"/>
      <c r="AH140" s="331"/>
      <c r="AI140" s="331"/>
      <c r="AJ140" s="331"/>
      <c r="AK140" s="331"/>
      <c r="AL140" s="331"/>
      <c r="AM140" s="331"/>
      <c r="AN140" s="331"/>
      <c r="AO140" s="331"/>
      <c r="AP140" s="331"/>
      <c r="AQ140" s="331"/>
      <c r="AR140" s="331"/>
      <c r="AS140" s="331"/>
      <c r="AT140" s="331"/>
      <c r="AU140" s="331"/>
      <c r="AV140" s="331"/>
      <c r="AW140" s="331"/>
      <c r="AX140" s="331"/>
      <c r="AY140" s="331"/>
      <c r="AZ140" s="331"/>
      <c r="BA140" s="331"/>
      <c r="BB140" s="331"/>
      <c r="BC140" s="331"/>
      <c r="BD140" s="331"/>
      <c r="BE140" s="331"/>
      <c r="BF140" s="331"/>
      <c r="BG140" s="331"/>
      <c r="BH140" s="331"/>
      <c r="BI140" s="331"/>
      <c r="BJ140" s="331"/>
    </row>
    <row r="141" spans="1:62" s="488" customFormat="1">
      <c r="A141" s="331"/>
      <c r="B141" s="413"/>
      <c r="C141" s="379"/>
      <c r="D141" s="331"/>
      <c r="E141" s="331"/>
      <c r="F141" s="598"/>
      <c r="G141" s="331"/>
      <c r="H141" s="331"/>
      <c r="I141" s="379"/>
      <c r="J141" s="406"/>
      <c r="K141" s="404"/>
      <c r="L141" s="379"/>
      <c r="M141" s="379"/>
      <c r="N141" s="596"/>
      <c r="O141" s="406"/>
      <c r="P141" s="331"/>
      <c r="Q141" s="331"/>
      <c r="R141" s="331"/>
      <c r="S141" s="331"/>
      <c r="T141" s="331"/>
      <c r="U141" s="487"/>
      <c r="V141" s="331"/>
      <c r="W141" s="331"/>
      <c r="X141" s="331"/>
      <c r="Y141" s="331"/>
      <c r="Z141" s="331"/>
      <c r="AA141" s="331"/>
      <c r="AB141" s="331"/>
      <c r="AC141" s="331"/>
      <c r="AD141" s="331"/>
      <c r="AE141" s="331"/>
      <c r="AF141" s="331"/>
      <c r="AG141" s="331"/>
      <c r="AH141" s="331"/>
      <c r="AI141" s="331"/>
      <c r="AJ141" s="331"/>
      <c r="AK141" s="331"/>
      <c r="AL141" s="331"/>
      <c r="AM141" s="331"/>
      <c r="AN141" s="331"/>
      <c r="AO141" s="331"/>
      <c r="AP141" s="331"/>
      <c r="AQ141" s="331"/>
      <c r="AR141" s="331"/>
      <c r="AS141" s="331"/>
      <c r="AT141" s="331"/>
      <c r="AU141" s="331"/>
      <c r="AV141" s="331"/>
      <c r="AW141" s="331"/>
      <c r="AX141" s="331"/>
      <c r="AY141" s="331"/>
      <c r="AZ141" s="331"/>
      <c r="BA141" s="331"/>
      <c r="BB141" s="331"/>
      <c r="BC141" s="331"/>
      <c r="BD141" s="331"/>
      <c r="BE141" s="331"/>
      <c r="BF141" s="331"/>
      <c r="BG141" s="331"/>
      <c r="BH141" s="331"/>
      <c r="BI141" s="331"/>
      <c r="BJ141" s="331"/>
    </row>
    <row r="142" spans="1:62" s="488" customFormat="1">
      <c r="A142" s="331"/>
      <c r="B142" s="413"/>
      <c r="C142" s="379"/>
      <c r="D142" s="331"/>
      <c r="E142" s="331"/>
      <c r="F142" s="598"/>
      <c r="G142" s="331"/>
      <c r="H142" s="331"/>
      <c r="I142" s="379"/>
      <c r="J142" s="406"/>
      <c r="K142" s="404"/>
      <c r="L142" s="379"/>
      <c r="M142" s="379"/>
      <c r="N142" s="596"/>
      <c r="O142" s="406"/>
      <c r="P142" s="331"/>
      <c r="Q142" s="331"/>
      <c r="R142" s="331"/>
      <c r="S142" s="331"/>
      <c r="T142" s="331"/>
      <c r="U142" s="487"/>
      <c r="V142" s="331"/>
      <c r="W142" s="331"/>
      <c r="X142" s="331"/>
      <c r="Y142" s="331"/>
      <c r="Z142" s="331"/>
      <c r="AA142" s="331"/>
      <c r="AB142" s="331"/>
      <c r="AC142" s="331"/>
      <c r="AD142" s="331"/>
      <c r="AE142" s="331"/>
      <c r="AF142" s="331"/>
      <c r="AG142" s="331"/>
      <c r="AH142" s="331"/>
      <c r="AI142" s="331"/>
      <c r="AJ142" s="331"/>
      <c r="AK142" s="331"/>
      <c r="AL142" s="331"/>
      <c r="AM142" s="331"/>
      <c r="AN142" s="331"/>
      <c r="AO142" s="331"/>
      <c r="AP142" s="331"/>
      <c r="AQ142" s="331"/>
      <c r="AR142" s="331"/>
      <c r="AS142" s="331"/>
      <c r="AT142" s="331"/>
      <c r="AU142" s="331"/>
      <c r="AV142" s="331"/>
      <c r="AW142" s="331"/>
      <c r="AX142" s="331"/>
      <c r="AY142" s="331"/>
      <c r="AZ142" s="331"/>
      <c r="BA142" s="331"/>
      <c r="BB142" s="331"/>
      <c r="BC142" s="331"/>
      <c r="BD142" s="331"/>
      <c r="BE142" s="331"/>
      <c r="BF142" s="331"/>
      <c r="BG142" s="331"/>
      <c r="BH142" s="331"/>
      <c r="BI142" s="331"/>
      <c r="BJ142" s="331"/>
    </row>
    <row r="143" spans="1:62" s="488" customFormat="1">
      <c r="A143" s="331"/>
      <c r="B143" s="413"/>
      <c r="C143" s="379"/>
      <c r="D143" s="331"/>
      <c r="E143" s="331"/>
      <c r="F143" s="598"/>
      <c r="G143" s="331"/>
      <c r="H143" s="331"/>
      <c r="I143" s="379"/>
      <c r="J143" s="406"/>
      <c r="K143" s="404"/>
      <c r="L143" s="379"/>
      <c r="M143" s="379"/>
      <c r="N143" s="596"/>
      <c r="O143" s="406"/>
      <c r="P143" s="331"/>
      <c r="Q143" s="331"/>
      <c r="R143" s="331"/>
      <c r="S143" s="331"/>
      <c r="T143" s="331"/>
      <c r="U143" s="487"/>
      <c r="V143" s="331"/>
      <c r="W143" s="331"/>
      <c r="X143" s="331"/>
      <c r="Y143" s="331"/>
      <c r="Z143" s="331"/>
      <c r="AA143" s="331"/>
      <c r="AB143" s="331"/>
      <c r="AC143" s="331"/>
      <c r="AD143" s="331"/>
      <c r="AE143" s="331"/>
      <c r="AF143" s="331"/>
      <c r="AG143" s="331"/>
      <c r="AH143" s="331"/>
      <c r="AI143" s="331"/>
      <c r="AJ143" s="331"/>
      <c r="AK143" s="331"/>
      <c r="AL143" s="331"/>
      <c r="AM143" s="331"/>
      <c r="AN143" s="331"/>
      <c r="AO143" s="331"/>
      <c r="AP143" s="331"/>
      <c r="AQ143" s="331"/>
      <c r="AR143" s="331"/>
      <c r="AS143" s="331"/>
      <c r="AT143" s="331"/>
      <c r="AU143" s="331"/>
      <c r="AV143" s="331"/>
      <c r="AW143" s="331"/>
      <c r="AX143" s="331"/>
      <c r="AY143" s="331"/>
      <c r="AZ143" s="331"/>
      <c r="BA143" s="331"/>
      <c r="BB143" s="331"/>
      <c r="BC143" s="331"/>
      <c r="BD143" s="331"/>
      <c r="BE143" s="331"/>
      <c r="BF143" s="331"/>
      <c r="BG143" s="331"/>
      <c r="BH143" s="331"/>
      <c r="BI143" s="331"/>
      <c r="BJ143" s="331"/>
    </row>
    <row r="144" spans="1:62" s="488" customFormat="1">
      <c r="A144" s="331"/>
      <c r="B144" s="413"/>
      <c r="C144" s="379"/>
      <c r="D144" s="331"/>
      <c r="E144" s="331"/>
      <c r="F144" s="598"/>
      <c r="G144" s="331"/>
      <c r="H144" s="331"/>
      <c r="I144" s="379"/>
      <c r="J144" s="406"/>
      <c r="K144" s="404"/>
      <c r="L144" s="379"/>
      <c r="M144" s="379"/>
      <c r="N144" s="596"/>
      <c r="O144" s="406"/>
      <c r="P144" s="331"/>
      <c r="Q144" s="331"/>
      <c r="R144" s="331"/>
      <c r="S144" s="331"/>
      <c r="T144" s="331"/>
      <c r="U144" s="487"/>
      <c r="V144" s="331"/>
      <c r="W144" s="331"/>
      <c r="X144" s="331"/>
      <c r="Y144" s="331"/>
      <c r="Z144" s="331"/>
      <c r="AA144" s="331"/>
      <c r="AB144" s="331"/>
      <c r="AC144" s="331"/>
      <c r="AD144" s="331"/>
      <c r="AE144" s="331"/>
      <c r="AF144" s="331"/>
      <c r="AG144" s="331"/>
      <c r="AH144" s="331"/>
      <c r="AI144" s="331"/>
      <c r="AJ144" s="331"/>
      <c r="AK144" s="331"/>
      <c r="AL144" s="331"/>
      <c r="AM144" s="331"/>
      <c r="AN144" s="331"/>
      <c r="AO144" s="331"/>
      <c r="AP144" s="331"/>
      <c r="AQ144" s="331"/>
      <c r="AR144" s="331"/>
      <c r="AS144" s="331"/>
      <c r="AT144" s="331"/>
      <c r="AU144" s="331"/>
      <c r="AV144" s="331"/>
      <c r="AW144" s="331"/>
      <c r="AX144" s="331"/>
      <c r="AY144" s="331"/>
      <c r="AZ144" s="331"/>
      <c r="BA144" s="331"/>
      <c r="BB144" s="331"/>
      <c r="BC144" s="331"/>
      <c r="BD144" s="331"/>
      <c r="BE144" s="331"/>
      <c r="BF144" s="331"/>
      <c r="BG144" s="331"/>
      <c r="BH144" s="331"/>
      <c r="BI144" s="331"/>
      <c r="BJ144" s="331"/>
    </row>
    <row r="145" spans="1:62" s="488" customFormat="1">
      <c r="A145" s="331"/>
      <c r="B145" s="413"/>
      <c r="C145" s="379"/>
      <c r="D145" s="331"/>
      <c r="E145" s="331"/>
      <c r="F145" s="598"/>
      <c r="G145" s="331"/>
      <c r="H145" s="331"/>
      <c r="I145" s="379"/>
      <c r="J145" s="406"/>
      <c r="K145" s="404"/>
      <c r="L145" s="379"/>
      <c r="M145" s="379"/>
      <c r="N145" s="596"/>
      <c r="O145" s="406"/>
      <c r="P145" s="331"/>
      <c r="Q145" s="331"/>
      <c r="R145" s="331"/>
      <c r="S145" s="331"/>
      <c r="T145" s="331"/>
      <c r="U145" s="487"/>
      <c r="V145" s="331"/>
      <c r="W145" s="331"/>
      <c r="X145" s="331"/>
      <c r="Y145" s="331"/>
      <c r="Z145" s="331"/>
      <c r="AA145" s="331"/>
      <c r="AB145" s="331"/>
      <c r="AC145" s="331"/>
      <c r="AD145" s="331"/>
      <c r="AE145" s="331"/>
      <c r="AF145" s="331"/>
      <c r="AG145" s="331"/>
      <c r="AH145" s="331"/>
      <c r="AI145" s="331"/>
      <c r="AJ145" s="331"/>
      <c r="AK145" s="331"/>
      <c r="AL145" s="331"/>
      <c r="AM145" s="331"/>
      <c r="AN145" s="331"/>
      <c r="AO145" s="331"/>
      <c r="AP145" s="331"/>
      <c r="AQ145" s="331"/>
      <c r="AR145" s="331"/>
      <c r="AS145" s="331"/>
      <c r="AT145" s="331"/>
      <c r="AU145" s="331"/>
      <c r="AV145" s="331"/>
      <c r="AW145" s="331"/>
      <c r="AX145" s="331"/>
      <c r="AY145" s="331"/>
      <c r="AZ145" s="331"/>
      <c r="BA145" s="331"/>
      <c r="BB145" s="331"/>
      <c r="BC145" s="331"/>
      <c r="BD145" s="331"/>
      <c r="BE145" s="331"/>
      <c r="BF145" s="331"/>
      <c r="BG145" s="331"/>
      <c r="BH145" s="331"/>
      <c r="BI145" s="331"/>
      <c r="BJ145" s="331"/>
    </row>
    <row r="146" spans="1:62" s="488" customFormat="1">
      <c r="A146" s="331"/>
      <c r="B146" s="413"/>
      <c r="C146" s="379"/>
      <c r="D146" s="331"/>
      <c r="E146" s="331"/>
      <c r="F146" s="598"/>
      <c r="G146" s="331"/>
      <c r="H146" s="331"/>
      <c r="I146" s="379"/>
      <c r="J146" s="406"/>
      <c r="K146" s="404"/>
      <c r="L146" s="379"/>
      <c r="M146" s="379"/>
      <c r="N146" s="596"/>
      <c r="O146" s="406"/>
      <c r="P146" s="331"/>
      <c r="Q146" s="331"/>
      <c r="R146" s="331"/>
      <c r="S146" s="331"/>
      <c r="T146" s="331"/>
      <c r="U146" s="487"/>
      <c r="V146" s="331"/>
      <c r="W146" s="331"/>
      <c r="X146" s="331"/>
      <c r="Y146" s="331"/>
      <c r="Z146" s="331"/>
      <c r="AA146" s="331"/>
      <c r="AB146" s="331"/>
      <c r="AC146" s="331"/>
      <c r="AD146" s="331"/>
      <c r="AE146" s="331"/>
      <c r="AF146" s="331"/>
      <c r="AG146" s="331"/>
      <c r="AH146" s="331"/>
      <c r="AI146" s="331"/>
      <c r="AJ146" s="331"/>
      <c r="AK146" s="331"/>
      <c r="AL146" s="331"/>
      <c r="AM146" s="331"/>
      <c r="AN146" s="331"/>
      <c r="AO146" s="331"/>
      <c r="AP146" s="331"/>
      <c r="AQ146" s="331"/>
      <c r="AR146" s="331"/>
      <c r="AS146" s="331"/>
      <c r="AT146" s="331"/>
      <c r="AU146" s="331"/>
      <c r="AV146" s="331"/>
      <c r="AW146" s="331"/>
      <c r="AX146" s="331"/>
      <c r="AY146" s="331"/>
      <c r="AZ146" s="331"/>
      <c r="BA146" s="331"/>
      <c r="BB146" s="331"/>
      <c r="BC146" s="331"/>
      <c r="BD146" s="331"/>
      <c r="BE146" s="331"/>
      <c r="BF146" s="331"/>
      <c r="BG146" s="331"/>
      <c r="BH146" s="331"/>
      <c r="BI146" s="331"/>
      <c r="BJ146" s="331"/>
    </row>
    <row r="147" spans="1:62" s="488" customFormat="1">
      <c r="A147" s="331"/>
      <c r="B147" s="413"/>
      <c r="C147" s="379"/>
      <c r="D147" s="331"/>
      <c r="E147" s="331"/>
      <c r="F147" s="598"/>
      <c r="G147" s="331"/>
      <c r="H147" s="331"/>
      <c r="I147" s="379"/>
      <c r="J147" s="406"/>
      <c r="K147" s="404"/>
      <c r="L147" s="379"/>
      <c r="M147" s="379"/>
      <c r="N147" s="596"/>
      <c r="O147" s="406"/>
      <c r="P147" s="331"/>
      <c r="Q147" s="331"/>
      <c r="R147" s="331"/>
      <c r="S147" s="331"/>
      <c r="T147" s="331"/>
      <c r="U147" s="487"/>
      <c r="V147" s="331"/>
      <c r="W147" s="331"/>
      <c r="X147" s="331"/>
      <c r="Y147" s="331"/>
      <c r="Z147" s="331"/>
      <c r="AA147" s="331"/>
      <c r="AB147" s="331"/>
      <c r="AC147" s="331"/>
      <c r="AD147" s="331"/>
      <c r="AE147" s="331"/>
      <c r="AF147" s="331"/>
      <c r="AG147" s="331"/>
      <c r="AH147" s="331"/>
      <c r="AI147" s="331"/>
      <c r="AJ147" s="331"/>
      <c r="AK147" s="331"/>
      <c r="AL147" s="331"/>
      <c r="AM147" s="331"/>
      <c r="AN147" s="331"/>
      <c r="AO147" s="331"/>
      <c r="AP147" s="331"/>
      <c r="AQ147" s="331"/>
      <c r="AR147" s="331"/>
      <c r="AS147" s="331"/>
      <c r="AT147" s="331"/>
      <c r="AU147" s="331"/>
      <c r="AV147" s="331"/>
      <c r="AW147" s="331"/>
      <c r="AX147" s="331"/>
      <c r="AY147" s="331"/>
      <c r="AZ147" s="331"/>
      <c r="BA147" s="331"/>
      <c r="BB147" s="331"/>
      <c r="BC147" s="331"/>
      <c r="BD147" s="331"/>
      <c r="BE147" s="331"/>
      <c r="BF147" s="331"/>
      <c r="BG147" s="331"/>
      <c r="BH147" s="331"/>
      <c r="BI147" s="331"/>
      <c r="BJ147" s="331"/>
    </row>
    <row r="148" spans="1:62" s="488" customFormat="1">
      <c r="A148" s="331"/>
      <c r="B148" s="413"/>
      <c r="C148" s="379"/>
      <c r="D148" s="331"/>
      <c r="E148" s="331"/>
      <c r="F148" s="598"/>
      <c r="G148" s="331"/>
      <c r="H148" s="331"/>
      <c r="I148" s="379"/>
      <c r="J148" s="406"/>
      <c r="K148" s="404"/>
      <c r="L148" s="379"/>
      <c r="M148" s="379"/>
      <c r="N148" s="596"/>
      <c r="O148" s="406"/>
      <c r="P148" s="331"/>
      <c r="Q148" s="331"/>
      <c r="R148" s="331"/>
      <c r="S148" s="331"/>
      <c r="T148" s="331"/>
      <c r="U148" s="487"/>
      <c r="V148" s="331"/>
      <c r="W148" s="331"/>
      <c r="X148" s="331"/>
      <c r="Y148" s="331"/>
      <c r="Z148" s="331"/>
      <c r="AA148" s="331"/>
      <c r="AB148" s="331"/>
      <c r="AC148" s="331"/>
      <c r="AD148" s="331"/>
      <c r="AE148" s="331"/>
      <c r="AF148" s="331"/>
      <c r="AG148" s="331"/>
      <c r="AH148" s="331"/>
      <c r="AI148" s="331"/>
      <c r="AJ148" s="331"/>
      <c r="AK148" s="331"/>
      <c r="AL148" s="331"/>
      <c r="AM148" s="331"/>
      <c r="AN148" s="331"/>
      <c r="AO148" s="331"/>
      <c r="AP148" s="331"/>
      <c r="AQ148" s="331"/>
      <c r="AR148" s="331"/>
      <c r="AS148" s="331"/>
      <c r="AT148" s="331"/>
      <c r="AU148" s="331"/>
      <c r="AV148" s="331"/>
      <c r="AW148" s="331"/>
      <c r="AX148" s="331"/>
      <c r="AY148" s="331"/>
      <c r="AZ148" s="331"/>
      <c r="BA148" s="331"/>
      <c r="BB148" s="331"/>
      <c r="BC148" s="331"/>
      <c r="BD148" s="331"/>
      <c r="BE148" s="331"/>
      <c r="BF148" s="331"/>
      <c r="BG148" s="331"/>
      <c r="BH148" s="331"/>
      <c r="BI148" s="331"/>
      <c r="BJ148" s="331"/>
    </row>
    <row r="149" spans="1:62" s="488" customFormat="1">
      <c r="A149" s="331"/>
      <c r="B149" s="413"/>
      <c r="C149" s="379"/>
      <c r="D149" s="331"/>
      <c r="E149" s="331"/>
      <c r="F149" s="598"/>
      <c r="G149" s="331"/>
      <c r="H149" s="331"/>
      <c r="I149" s="379"/>
      <c r="J149" s="406"/>
      <c r="K149" s="404"/>
      <c r="L149" s="379"/>
      <c r="M149" s="379"/>
      <c r="N149" s="596"/>
      <c r="O149" s="406"/>
      <c r="P149" s="331"/>
      <c r="Q149" s="331"/>
      <c r="R149" s="331"/>
      <c r="S149" s="331"/>
      <c r="T149" s="331"/>
      <c r="U149" s="487"/>
      <c r="V149" s="331"/>
      <c r="W149" s="331"/>
      <c r="X149" s="331"/>
      <c r="Y149" s="331"/>
      <c r="Z149" s="331"/>
      <c r="AA149" s="331"/>
      <c r="AB149" s="331"/>
      <c r="AC149" s="331"/>
      <c r="AD149" s="331"/>
      <c r="AE149" s="331"/>
      <c r="AF149" s="331"/>
      <c r="AG149" s="331"/>
      <c r="AH149" s="331"/>
      <c r="AI149" s="331"/>
      <c r="AJ149" s="331"/>
      <c r="AK149" s="331"/>
      <c r="AL149" s="331"/>
      <c r="AM149" s="331"/>
      <c r="AN149" s="331"/>
      <c r="AO149" s="331"/>
      <c r="AP149" s="331"/>
      <c r="AQ149" s="331"/>
      <c r="AR149" s="331"/>
      <c r="AS149" s="331"/>
      <c r="AT149" s="331"/>
      <c r="AU149" s="331"/>
      <c r="AV149" s="331"/>
      <c r="AW149" s="331"/>
      <c r="AX149" s="331"/>
      <c r="AY149" s="331"/>
      <c r="AZ149" s="331"/>
      <c r="BA149" s="331"/>
      <c r="BB149" s="331"/>
      <c r="BC149" s="331"/>
      <c r="BD149" s="331"/>
      <c r="BE149" s="331"/>
      <c r="BF149" s="331"/>
      <c r="BG149" s="331"/>
      <c r="BH149" s="331"/>
      <c r="BI149" s="331"/>
      <c r="BJ149" s="331"/>
    </row>
    <row r="150" spans="1:62" s="488" customFormat="1">
      <c r="A150" s="331"/>
      <c r="B150" s="413"/>
      <c r="C150" s="379"/>
      <c r="D150" s="331"/>
      <c r="E150" s="331"/>
      <c r="F150" s="598"/>
      <c r="G150" s="331"/>
      <c r="H150" s="331"/>
      <c r="I150" s="379"/>
      <c r="J150" s="406"/>
      <c r="K150" s="404"/>
      <c r="L150" s="379"/>
      <c r="M150" s="379"/>
      <c r="N150" s="596"/>
      <c r="O150" s="406"/>
      <c r="P150" s="331"/>
      <c r="Q150" s="331"/>
      <c r="R150" s="331"/>
      <c r="S150" s="331"/>
      <c r="T150" s="331"/>
      <c r="U150" s="487"/>
      <c r="V150" s="331"/>
      <c r="W150" s="331"/>
      <c r="X150" s="331"/>
      <c r="Y150" s="331"/>
      <c r="Z150" s="331"/>
      <c r="AA150" s="331"/>
      <c r="AB150" s="331"/>
      <c r="AC150" s="331"/>
      <c r="AD150" s="331"/>
      <c r="AE150" s="331"/>
      <c r="AF150" s="331"/>
      <c r="AG150" s="331"/>
      <c r="AH150" s="331"/>
      <c r="AI150" s="331"/>
      <c r="AJ150" s="331"/>
      <c r="AK150" s="331"/>
      <c r="AL150" s="331"/>
      <c r="AM150" s="331"/>
      <c r="AN150" s="331"/>
      <c r="AO150" s="331"/>
      <c r="AP150" s="331"/>
      <c r="AQ150" s="331"/>
      <c r="AR150" s="331"/>
      <c r="AS150" s="331"/>
      <c r="AT150" s="331"/>
      <c r="AU150" s="331"/>
      <c r="AV150" s="331"/>
      <c r="AW150" s="331"/>
      <c r="AX150" s="331"/>
      <c r="AY150" s="331"/>
      <c r="AZ150" s="331"/>
      <c r="BA150" s="331"/>
      <c r="BB150" s="331"/>
      <c r="BC150" s="331"/>
      <c r="BD150" s="331"/>
      <c r="BE150" s="331"/>
      <c r="BF150" s="331"/>
      <c r="BG150" s="331"/>
      <c r="BH150" s="331"/>
      <c r="BI150" s="331"/>
      <c r="BJ150" s="331"/>
    </row>
    <row r="151" spans="1:62" s="488" customFormat="1">
      <c r="A151" s="331"/>
      <c r="B151" s="413"/>
      <c r="C151" s="379"/>
      <c r="D151" s="331"/>
      <c r="E151" s="331"/>
      <c r="F151" s="598"/>
      <c r="G151" s="331"/>
      <c r="H151" s="331"/>
      <c r="I151" s="379"/>
      <c r="J151" s="406"/>
      <c r="K151" s="404"/>
      <c r="L151" s="379"/>
      <c r="M151" s="379"/>
      <c r="N151" s="596"/>
      <c r="O151" s="406"/>
      <c r="P151" s="331"/>
      <c r="Q151" s="331"/>
      <c r="R151" s="331"/>
      <c r="S151" s="331"/>
      <c r="T151" s="331"/>
      <c r="U151" s="487"/>
      <c r="V151" s="331"/>
      <c r="W151" s="331"/>
      <c r="X151" s="331"/>
      <c r="Y151" s="331"/>
      <c r="Z151" s="331"/>
      <c r="AA151" s="331"/>
      <c r="AB151" s="331"/>
      <c r="AC151" s="331"/>
      <c r="AD151" s="331"/>
      <c r="AE151" s="331"/>
      <c r="AF151" s="331"/>
      <c r="AG151" s="331"/>
      <c r="AH151" s="331"/>
      <c r="AI151" s="331"/>
      <c r="AJ151" s="331"/>
      <c r="AK151" s="331"/>
      <c r="AL151" s="331"/>
      <c r="AM151" s="331"/>
      <c r="AN151" s="331"/>
      <c r="AO151" s="331"/>
      <c r="AP151" s="331"/>
      <c r="AQ151" s="331"/>
      <c r="AR151" s="331"/>
      <c r="AS151" s="331"/>
      <c r="AT151" s="331"/>
      <c r="AU151" s="331"/>
      <c r="AV151" s="331"/>
      <c r="AW151" s="331"/>
      <c r="AX151" s="331"/>
      <c r="AY151" s="331"/>
      <c r="AZ151" s="331"/>
      <c r="BA151" s="331"/>
      <c r="BB151" s="331"/>
      <c r="BC151" s="331"/>
      <c r="BD151" s="331"/>
      <c r="BE151" s="331"/>
      <c r="BF151" s="331"/>
      <c r="BG151" s="331"/>
      <c r="BH151" s="331"/>
      <c r="BI151" s="331"/>
      <c r="BJ151" s="331"/>
    </row>
    <row r="152" spans="1:62" s="488" customFormat="1">
      <c r="A152" s="331"/>
      <c r="B152" s="413"/>
      <c r="C152" s="379"/>
      <c r="D152" s="331"/>
      <c r="E152" s="331"/>
      <c r="F152" s="598"/>
      <c r="G152" s="331"/>
      <c r="H152" s="331"/>
      <c r="I152" s="379"/>
      <c r="J152" s="406"/>
      <c r="K152" s="404"/>
      <c r="L152" s="379"/>
      <c r="M152" s="379"/>
      <c r="N152" s="596"/>
      <c r="O152" s="406"/>
      <c r="P152" s="331"/>
      <c r="Q152" s="331"/>
      <c r="R152" s="331"/>
      <c r="S152" s="331"/>
      <c r="T152" s="331"/>
      <c r="U152" s="487"/>
      <c r="V152" s="331"/>
      <c r="W152" s="331"/>
      <c r="X152" s="331"/>
      <c r="Y152" s="331"/>
      <c r="Z152" s="331"/>
      <c r="AA152" s="331"/>
      <c r="AB152" s="331"/>
      <c r="AC152" s="331"/>
      <c r="AD152" s="331"/>
      <c r="AE152" s="331"/>
      <c r="AF152" s="331"/>
      <c r="AG152" s="331"/>
      <c r="AH152" s="331"/>
      <c r="AI152" s="331"/>
      <c r="AJ152" s="331"/>
      <c r="AK152" s="331"/>
      <c r="AL152" s="331"/>
      <c r="AM152" s="331"/>
      <c r="AN152" s="331"/>
      <c r="AO152" s="331"/>
      <c r="AP152" s="331"/>
      <c r="AQ152" s="331"/>
      <c r="AR152" s="331"/>
      <c r="AS152" s="331"/>
      <c r="AT152" s="331"/>
      <c r="AU152" s="331"/>
      <c r="AV152" s="331"/>
      <c r="AW152" s="331"/>
      <c r="AX152" s="331"/>
      <c r="AY152" s="331"/>
      <c r="AZ152" s="331"/>
      <c r="BA152" s="331"/>
      <c r="BB152" s="331"/>
      <c r="BC152" s="331"/>
      <c r="BD152" s="331"/>
      <c r="BE152" s="331"/>
      <c r="BF152" s="331"/>
      <c r="BG152" s="331"/>
      <c r="BH152" s="331"/>
      <c r="BI152" s="331"/>
      <c r="BJ152" s="331"/>
    </row>
    <row r="153" spans="1:62" s="488" customFormat="1">
      <c r="A153" s="331"/>
      <c r="B153" s="413"/>
      <c r="C153" s="379"/>
      <c r="D153" s="331"/>
      <c r="E153" s="331"/>
      <c r="F153" s="598"/>
      <c r="G153" s="331"/>
      <c r="H153" s="331"/>
      <c r="I153" s="379"/>
      <c r="J153" s="406"/>
      <c r="K153" s="404"/>
      <c r="L153" s="379"/>
      <c r="M153" s="379"/>
      <c r="N153" s="596"/>
      <c r="O153" s="406"/>
      <c r="P153" s="331"/>
      <c r="Q153" s="331"/>
      <c r="R153" s="331"/>
      <c r="S153" s="331"/>
      <c r="T153" s="331"/>
      <c r="U153" s="487"/>
      <c r="V153" s="331"/>
      <c r="W153" s="331"/>
      <c r="X153" s="331"/>
      <c r="Y153" s="331"/>
      <c r="Z153" s="331"/>
      <c r="AA153" s="331"/>
      <c r="AB153" s="331"/>
      <c r="AC153" s="331"/>
      <c r="AD153" s="331"/>
      <c r="AE153" s="331"/>
      <c r="AF153" s="331"/>
      <c r="AG153" s="331"/>
      <c r="AH153" s="331"/>
      <c r="AI153" s="331"/>
      <c r="AJ153" s="331"/>
      <c r="AK153" s="331"/>
      <c r="AL153" s="331"/>
      <c r="AM153" s="331"/>
      <c r="AN153" s="331"/>
      <c r="AO153" s="331"/>
      <c r="AP153" s="331"/>
      <c r="AQ153" s="331"/>
      <c r="AR153" s="331"/>
      <c r="AS153" s="331"/>
      <c r="AT153" s="331"/>
      <c r="AU153" s="331"/>
      <c r="AV153" s="331"/>
      <c r="AW153" s="331"/>
      <c r="AX153" s="331"/>
      <c r="AY153" s="331"/>
      <c r="AZ153" s="331"/>
      <c r="BA153" s="331"/>
      <c r="BB153" s="331"/>
      <c r="BC153" s="331"/>
      <c r="BD153" s="331"/>
      <c r="BE153" s="331"/>
      <c r="BF153" s="331"/>
      <c r="BG153" s="331"/>
      <c r="BH153" s="331"/>
      <c r="BI153" s="331"/>
      <c r="BJ153" s="331"/>
    </row>
    <row r="154" spans="1:62" s="488" customFormat="1">
      <c r="A154" s="331"/>
      <c r="B154" s="413"/>
      <c r="C154" s="379"/>
      <c r="D154" s="331"/>
      <c r="E154" s="331"/>
      <c r="F154" s="598"/>
      <c r="G154" s="331"/>
      <c r="H154" s="331"/>
      <c r="I154" s="379"/>
      <c r="J154" s="406"/>
      <c r="K154" s="404"/>
      <c r="L154" s="379"/>
      <c r="M154" s="379"/>
      <c r="N154" s="596"/>
      <c r="O154" s="406"/>
      <c r="P154" s="331"/>
      <c r="Q154" s="331"/>
      <c r="R154" s="331"/>
      <c r="S154" s="331"/>
      <c r="T154" s="331"/>
      <c r="U154" s="487"/>
      <c r="V154" s="331"/>
      <c r="W154" s="331"/>
      <c r="X154" s="331"/>
      <c r="Y154" s="331"/>
      <c r="Z154" s="331"/>
      <c r="AA154" s="331"/>
      <c r="AB154" s="331"/>
      <c r="AC154" s="331"/>
      <c r="AD154" s="331"/>
      <c r="AE154" s="331"/>
      <c r="AF154" s="331"/>
      <c r="AG154" s="331"/>
      <c r="AH154" s="331"/>
      <c r="AI154" s="331"/>
      <c r="AJ154" s="331"/>
      <c r="AK154" s="331"/>
      <c r="AL154" s="331"/>
      <c r="AM154" s="331"/>
      <c r="AN154" s="331"/>
      <c r="AO154" s="331"/>
      <c r="AP154" s="331"/>
      <c r="AQ154" s="331"/>
      <c r="AR154" s="331"/>
      <c r="AS154" s="331"/>
      <c r="AT154" s="331"/>
      <c r="AU154" s="331"/>
      <c r="AV154" s="331"/>
      <c r="AW154" s="331"/>
      <c r="AX154" s="331"/>
      <c r="AY154" s="331"/>
      <c r="AZ154" s="331"/>
      <c r="BA154" s="331"/>
      <c r="BB154" s="331"/>
      <c r="BC154" s="331"/>
      <c r="BD154" s="331"/>
      <c r="BE154" s="331"/>
      <c r="BF154" s="331"/>
      <c r="BG154" s="331"/>
      <c r="BH154" s="331"/>
      <c r="BI154" s="331"/>
      <c r="BJ154" s="331"/>
    </row>
    <row r="155" spans="1:62" s="488" customFormat="1">
      <c r="A155" s="331"/>
      <c r="B155" s="413"/>
      <c r="C155" s="379"/>
      <c r="D155" s="331"/>
      <c r="E155" s="331"/>
      <c r="F155" s="598"/>
      <c r="G155" s="331"/>
      <c r="H155" s="331"/>
      <c r="I155" s="379"/>
      <c r="J155" s="406"/>
      <c r="K155" s="404"/>
      <c r="L155" s="379"/>
      <c r="M155" s="379"/>
      <c r="N155" s="596"/>
      <c r="O155" s="406"/>
      <c r="P155" s="331"/>
      <c r="Q155" s="331"/>
      <c r="R155" s="331"/>
      <c r="S155" s="331"/>
      <c r="T155" s="331"/>
      <c r="U155" s="487"/>
      <c r="V155" s="331"/>
      <c r="W155" s="331"/>
      <c r="X155" s="331"/>
      <c r="Y155" s="331"/>
      <c r="Z155" s="331"/>
      <c r="AA155" s="331"/>
      <c r="AB155" s="331"/>
      <c r="AC155" s="331"/>
      <c r="AD155" s="331"/>
      <c r="AE155" s="331"/>
      <c r="AF155" s="331"/>
      <c r="AG155" s="331"/>
      <c r="AH155" s="331"/>
      <c r="AI155" s="331"/>
      <c r="AJ155" s="331"/>
      <c r="AK155" s="331"/>
      <c r="AL155" s="331"/>
      <c r="AM155" s="331"/>
      <c r="AN155" s="331"/>
      <c r="AO155" s="331"/>
      <c r="AP155" s="331"/>
      <c r="AQ155" s="331"/>
      <c r="AR155" s="331"/>
      <c r="AS155" s="331"/>
      <c r="AT155" s="331"/>
      <c r="AU155" s="331"/>
      <c r="AV155" s="331"/>
      <c r="AW155" s="331"/>
      <c r="AX155" s="331"/>
      <c r="AY155" s="331"/>
      <c r="AZ155" s="331"/>
      <c r="BA155" s="331"/>
      <c r="BB155" s="331"/>
      <c r="BC155" s="331"/>
      <c r="BD155" s="331"/>
      <c r="BE155" s="331"/>
      <c r="BF155" s="331"/>
      <c r="BG155" s="331"/>
      <c r="BH155" s="331"/>
      <c r="BI155" s="331"/>
      <c r="BJ155" s="331"/>
    </row>
    <row r="156" spans="1:62" s="488" customFormat="1">
      <c r="A156" s="331"/>
      <c r="B156" s="413"/>
      <c r="C156" s="379"/>
      <c r="D156" s="331"/>
      <c r="E156" s="331"/>
      <c r="F156" s="598"/>
      <c r="G156" s="331"/>
      <c r="H156" s="331"/>
      <c r="I156" s="379"/>
      <c r="J156" s="406"/>
      <c r="K156" s="404"/>
      <c r="L156" s="379"/>
      <c r="M156" s="379"/>
      <c r="N156" s="596"/>
      <c r="O156" s="406"/>
      <c r="P156" s="331"/>
      <c r="Q156" s="331"/>
      <c r="R156" s="331"/>
      <c r="S156" s="331"/>
      <c r="T156" s="331"/>
      <c r="U156" s="487"/>
      <c r="V156" s="331"/>
      <c r="W156" s="331"/>
      <c r="X156" s="331"/>
      <c r="Y156" s="331"/>
      <c r="Z156" s="331"/>
      <c r="AA156" s="331"/>
      <c r="AB156" s="331"/>
      <c r="AC156" s="331"/>
      <c r="AD156" s="331"/>
      <c r="AE156" s="331"/>
      <c r="AF156" s="331"/>
      <c r="AG156" s="331"/>
      <c r="AH156" s="331"/>
      <c r="AI156" s="331"/>
      <c r="AJ156" s="331"/>
      <c r="AK156" s="331"/>
      <c r="AL156" s="331"/>
      <c r="AM156" s="331"/>
      <c r="AN156" s="331"/>
      <c r="AO156" s="331"/>
      <c r="AP156" s="331"/>
      <c r="AQ156" s="331"/>
      <c r="AR156" s="331"/>
      <c r="AS156" s="331"/>
      <c r="AT156" s="331"/>
      <c r="AU156" s="331"/>
      <c r="AV156" s="331"/>
      <c r="AW156" s="331"/>
      <c r="AX156" s="331"/>
      <c r="AY156" s="331"/>
      <c r="AZ156" s="331"/>
      <c r="BA156" s="331"/>
      <c r="BB156" s="331"/>
      <c r="BC156" s="331"/>
      <c r="BD156" s="331"/>
      <c r="BE156" s="331"/>
      <c r="BF156" s="331"/>
      <c r="BG156" s="331"/>
      <c r="BH156" s="331"/>
      <c r="BI156" s="331"/>
      <c r="BJ156" s="331"/>
    </row>
    <row r="157" spans="1:62" s="488" customFormat="1">
      <c r="A157" s="331"/>
      <c r="B157" s="413"/>
      <c r="C157" s="379"/>
      <c r="D157" s="331"/>
      <c r="E157" s="331"/>
      <c r="F157" s="598"/>
      <c r="G157" s="331"/>
      <c r="H157" s="331"/>
      <c r="I157" s="379"/>
      <c r="J157" s="406"/>
      <c r="K157" s="404"/>
      <c r="L157" s="379"/>
      <c r="M157" s="379"/>
      <c r="N157" s="596"/>
      <c r="O157" s="406"/>
      <c r="P157" s="331"/>
      <c r="Q157" s="331"/>
      <c r="R157" s="331"/>
      <c r="S157" s="331"/>
      <c r="T157" s="331"/>
      <c r="U157" s="487"/>
      <c r="V157" s="331"/>
      <c r="W157" s="331"/>
      <c r="X157" s="331"/>
      <c r="Y157" s="331"/>
      <c r="Z157" s="331"/>
      <c r="AA157" s="331"/>
      <c r="AB157" s="331"/>
      <c r="AC157" s="331"/>
      <c r="AD157" s="331"/>
      <c r="AE157" s="331"/>
      <c r="AF157" s="331"/>
      <c r="AG157" s="331"/>
      <c r="AH157" s="331"/>
      <c r="AI157" s="331"/>
      <c r="AJ157" s="331"/>
      <c r="AK157" s="331"/>
      <c r="AL157" s="331"/>
      <c r="AM157" s="331"/>
      <c r="AN157" s="331"/>
      <c r="AO157" s="331"/>
      <c r="AP157" s="331"/>
      <c r="AQ157" s="331"/>
      <c r="AR157" s="331"/>
      <c r="AS157" s="331"/>
      <c r="AT157" s="331"/>
      <c r="AU157" s="331"/>
      <c r="AV157" s="331"/>
      <c r="AW157" s="331"/>
      <c r="AX157" s="331"/>
      <c r="AY157" s="331"/>
      <c r="AZ157" s="331"/>
      <c r="BA157" s="331"/>
      <c r="BB157" s="331"/>
      <c r="BC157" s="331"/>
      <c r="BD157" s="331"/>
      <c r="BE157" s="331"/>
      <c r="BF157" s="331"/>
      <c r="BG157" s="331"/>
      <c r="BH157" s="331"/>
      <c r="BI157" s="331"/>
      <c r="BJ157" s="331"/>
    </row>
    <row r="158" spans="1:62" s="488" customFormat="1">
      <c r="A158" s="331"/>
      <c r="B158" s="413"/>
      <c r="C158" s="379"/>
      <c r="D158" s="331"/>
      <c r="E158" s="331"/>
      <c r="F158" s="598"/>
      <c r="G158" s="331"/>
      <c r="H158" s="331"/>
      <c r="I158" s="379"/>
      <c r="J158" s="406"/>
      <c r="K158" s="404"/>
      <c r="L158" s="379"/>
      <c r="M158" s="379"/>
      <c r="N158" s="596"/>
      <c r="O158" s="406"/>
      <c r="P158" s="331"/>
      <c r="Q158" s="331"/>
      <c r="R158" s="331"/>
      <c r="S158" s="331"/>
      <c r="T158" s="331"/>
      <c r="U158" s="487"/>
      <c r="V158" s="331"/>
      <c r="W158" s="331"/>
      <c r="X158" s="331"/>
      <c r="Y158" s="331"/>
      <c r="Z158" s="331"/>
      <c r="AA158" s="331"/>
      <c r="AB158" s="331"/>
      <c r="AC158" s="331"/>
      <c r="AD158" s="331"/>
      <c r="AE158" s="331"/>
      <c r="AF158" s="331"/>
      <c r="AG158" s="331"/>
      <c r="AH158" s="331"/>
      <c r="AI158" s="331"/>
      <c r="AJ158" s="331"/>
      <c r="AK158" s="331"/>
      <c r="AL158" s="331"/>
      <c r="AM158" s="331"/>
      <c r="AN158" s="331"/>
      <c r="AO158" s="331"/>
      <c r="AP158" s="331"/>
      <c r="AQ158" s="331"/>
      <c r="AR158" s="331"/>
      <c r="AS158" s="331"/>
      <c r="AT158" s="331"/>
      <c r="AU158" s="331"/>
      <c r="AV158" s="331"/>
      <c r="AW158" s="331"/>
      <c r="AX158" s="331"/>
      <c r="AY158" s="331"/>
      <c r="AZ158" s="331"/>
      <c r="BA158" s="331"/>
      <c r="BB158" s="331"/>
      <c r="BC158" s="331"/>
      <c r="BD158" s="331"/>
      <c r="BE158" s="331"/>
      <c r="BF158" s="331"/>
      <c r="BG158" s="331"/>
      <c r="BH158" s="331"/>
      <c r="BI158" s="331"/>
      <c r="BJ158" s="331"/>
    </row>
    <row r="159" spans="1:62" s="488" customFormat="1">
      <c r="A159" s="331"/>
      <c r="B159" s="413"/>
      <c r="C159" s="379"/>
      <c r="D159" s="331"/>
      <c r="E159" s="331"/>
      <c r="F159" s="598"/>
      <c r="G159" s="331"/>
      <c r="H159" s="331"/>
      <c r="I159" s="379"/>
      <c r="J159" s="406"/>
      <c r="K159" s="404"/>
      <c r="L159" s="379"/>
      <c r="M159" s="379"/>
      <c r="N159" s="596"/>
      <c r="O159" s="406"/>
      <c r="P159" s="331"/>
      <c r="Q159" s="331"/>
      <c r="R159" s="331"/>
      <c r="S159" s="331"/>
      <c r="T159" s="331"/>
      <c r="U159" s="487"/>
      <c r="V159" s="331"/>
      <c r="W159" s="331"/>
      <c r="X159" s="331"/>
      <c r="Y159" s="331"/>
      <c r="Z159" s="331"/>
      <c r="AA159" s="331"/>
      <c r="AB159" s="331"/>
      <c r="AC159" s="331"/>
      <c r="AD159" s="331"/>
      <c r="AE159" s="331"/>
      <c r="AF159" s="331"/>
      <c r="AG159" s="331"/>
      <c r="AH159" s="331"/>
      <c r="AI159" s="331"/>
      <c r="AJ159" s="331"/>
      <c r="AK159" s="331"/>
      <c r="AL159" s="331"/>
      <c r="AM159" s="331"/>
      <c r="AN159" s="331"/>
      <c r="AO159" s="331"/>
      <c r="AP159" s="331"/>
      <c r="AQ159" s="331"/>
      <c r="AR159" s="331"/>
      <c r="AS159" s="331"/>
      <c r="AT159" s="331"/>
      <c r="AU159" s="331"/>
      <c r="AV159" s="331"/>
      <c r="AW159" s="331"/>
      <c r="AX159" s="331"/>
      <c r="AY159" s="331"/>
      <c r="AZ159" s="331"/>
      <c r="BA159" s="331"/>
      <c r="BB159" s="331"/>
      <c r="BC159" s="331"/>
      <c r="BD159" s="331"/>
      <c r="BE159" s="331"/>
      <c r="BF159" s="331"/>
      <c r="BG159" s="331"/>
      <c r="BH159" s="331"/>
      <c r="BI159" s="331"/>
      <c r="BJ159" s="331"/>
    </row>
    <row r="160" spans="1:62" s="488" customFormat="1">
      <c r="A160" s="331"/>
      <c r="B160" s="413"/>
      <c r="C160" s="379"/>
      <c r="D160" s="331"/>
      <c r="E160" s="331"/>
      <c r="F160" s="598"/>
      <c r="G160" s="331"/>
      <c r="H160" s="331"/>
      <c r="I160" s="379"/>
      <c r="J160" s="406"/>
      <c r="K160" s="404"/>
      <c r="L160" s="379"/>
      <c r="M160" s="379"/>
      <c r="N160" s="596"/>
      <c r="O160" s="406"/>
      <c r="P160" s="331"/>
      <c r="Q160" s="331"/>
      <c r="R160" s="331"/>
      <c r="S160" s="331"/>
      <c r="T160" s="331"/>
      <c r="U160" s="487"/>
      <c r="V160" s="331"/>
      <c r="W160" s="331"/>
      <c r="X160" s="331"/>
      <c r="Y160" s="331"/>
      <c r="Z160" s="331"/>
      <c r="AA160" s="331"/>
      <c r="AB160" s="331"/>
      <c r="AC160" s="331"/>
      <c r="AD160" s="331"/>
      <c r="AE160" s="331"/>
      <c r="AF160" s="331"/>
      <c r="AG160" s="331"/>
      <c r="AH160" s="331"/>
      <c r="AI160" s="331"/>
      <c r="AJ160" s="331"/>
      <c r="AK160" s="331"/>
      <c r="AL160" s="331"/>
      <c r="AM160" s="331"/>
      <c r="AN160" s="331"/>
      <c r="AO160" s="331"/>
      <c r="AP160" s="331"/>
      <c r="AQ160" s="331"/>
      <c r="AR160" s="331"/>
      <c r="AS160" s="331"/>
      <c r="AT160" s="331"/>
      <c r="AU160" s="331"/>
      <c r="AV160" s="331"/>
      <c r="AW160" s="331"/>
      <c r="AX160" s="331"/>
      <c r="AY160" s="331"/>
      <c r="AZ160" s="331"/>
      <c r="BA160" s="331"/>
      <c r="BB160" s="331"/>
      <c r="BC160" s="331"/>
      <c r="BD160" s="331"/>
      <c r="BE160" s="331"/>
      <c r="BF160" s="331"/>
      <c r="BG160" s="331"/>
      <c r="BH160" s="331"/>
      <c r="BI160" s="331"/>
      <c r="BJ160" s="331"/>
    </row>
    <row r="161" spans="1:62" s="488" customFormat="1">
      <c r="A161" s="331"/>
      <c r="B161" s="413"/>
      <c r="C161" s="379"/>
      <c r="D161" s="331"/>
      <c r="E161" s="331"/>
      <c r="F161" s="598"/>
      <c r="G161" s="331"/>
      <c r="H161" s="331"/>
      <c r="I161" s="379"/>
      <c r="J161" s="406"/>
      <c r="K161" s="404"/>
      <c r="L161" s="379"/>
      <c r="M161" s="379"/>
      <c r="N161" s="596"/>
      <c r="O161" s="406"/>
      <c r="P161" s="331"/>
      <c r="Q161" s="331"/>
      <c r="R161" s="331"/>
      <c r="S161" s="331"/>
      <c r="T161" s="331"/>
      <c r="U161" s="487"/>
      <c r="V161" s="331"/>
      <c r="W161" s="331"/>
      <c r="X161" s="331"/>
      <c r="Y161" s="331"/>
      <c r="Z161" s="331"/>
      <c r="AA161" s="331"/>
      <c r="AB161" s="331"/>
      <c r="AC161" s="331"/>
      <c r="AD161" s="331"/>
      <c r="AE161" s="331"/>
      <c r="AF161" s="331"/>
      <c r="AG161" s="331"/>
      <c r="AH161" s="331"/>
      <c r="AI161" s="331"/>
      <c r="AJ161" s="331"/>
      <c r="AK161" s="331"/>
      <c r="AL161" s="331"/>
      <c r="AM161" s="331"/>
      <c r="AN161" s="331"/>
      <c r="AO161" s="331"/>
      <c r="AP161" s="331"/>
      <c r="AQ161" s="331"/>
      <c r="AR161" s="331"/>
      <c r="AS161" s="331"/>
      <c r="AT161" s="331"/>
      <c r="AU161" s="331"/>
      <c r="AV161" s="331"/>
      <c r="AW161" s="331"/>
      <c r="AX161" s="331"/>
      <c r="AY161" s="331"/>
      <c r="AZ161" s="331"/>
      <c r="BA161" s="331"/>
      <c r="BB161" s="331"/>
      <c r="BC161" s="331"/>
      <c r="BD161" s="331"/>
      <c r="BE161" s="331"/>
      <c r="BF161" s="331"/>
      <c r="BG161" s="331"/>
      <c r="BH161" s="331"/>
      <c r="BI161" s="331"/>
      <c r="BJ161" s="331"/>
    </row>
    <row r="162" spans="1:62" s="488" customFormat="1">
      <c r="A162" s="331"/>
      <c r="B162" s="413"/>
      <c r="C162" s="379"/>
      <c r="D162" s="331"/>
      <c r="E162" s="331"/>
      <c r="F162" s="598"/>
      <c r="G162" s="331"/>
      <c r="H162" s="331"/>
      <c r="I162" s="379"/>
      <c r="J162" s="406"/>
      <c r="K162" s="404"/>
      <c r="L162" s="379"/>
      <c r="M162" s="379"/>
      <c r="N162" s="596"/>
      <c r="O162" s="406"/>
      <c r="P162" s="331"/>
      <c r="Q162" s="331"/>
      <c r="R162" s="331"/>
      <c r="S162" s="331"/>
      <c r="T162" s="331"/>
      <c r="U162" s="487"/>
      <c r="V162" s="331"/>
      <c r="W162" s="331"/>
      <c r="X162" s="331"/>
      <c r="Y162" s="331"/>
      <c r="Z162" s="331"/>
      <c r="AA162" s="331"/>
      <c r="AB162" s="331"/>
      <c r="AC162" s="331"/>
      <c r="AD162" s="331"/>
      <c r="AE162" s="331"/>
      <c r="AF162" s="331"/>
      <c r="AG162" s="331"/>
      <c r="AH162" s="331"/>
      <c r="AI162" s="331"/>
      <c r="AJ162" s="331"/>
      <c r="AK162" s="331"/>
      <c r="AL162" s="331"/>
      <c r="AM162" s="331"/>
      <c r="AN162" s="331"/>
      <c r="AO162" s="331"/>
      <c r="AP162" s="331"/>
      <c r="AQ162" s="331"/>
      <c r="AR162" s="331"/>
      <c r="AS162" s="331"/>
      <c r="AT162" s="331"/>
      <c r="AU162" s="331"/>
      <c r="AV162" s="331"/>
      <c r="AW162" s="331"/>
      <c r="AX162" s="331"/>
      <c r="AY162" s="331"/>
      <c r="AZ162" s="331"/>
      <c r="BA162" s="331"/>
      <c r="BB162" s="331"/>
      <c r="BC162" s="331"/>
      <c r="BD162" s="331"/>
      <c r="BE162" s="331"/>
      <c r="BF162" s="331"/>
      <c r="BG162" s="331"/>
      <c r="BH162" s="331"/>
      <c r="BI162" s="331"/>
      <c r="BJ162" s="331"/>
    </row>
    <row r="163" spans="1:62" s="488" customFormat="1">
      <c r="A163" s="331"/>
      <c r="B163" s="413"/>
      <c r="C163" s="379"/>
      <c r="D163" s="331"/>
      <c r="E163" s="331"/>
      <c r="F163" s="598"/>
      <c r="G163" s="331"/>
      <c r="H163" s="331"/>
      <c r="I163" s="379"/>
      <c r="J163" s="406"/>
      <c r="K163" s="404"/>
      <c r="L163" s="379"/>
      <c r="M163" s="379"/>
      <c r="N163" s="596"/>
      <c r="O163" s="406"/>
      <c r="P163" s="331"/>
      <c r="Q163" s="331"/>
      <c r="R163" s="331"/>
      <c r="S163" s="331"/>
      <c r="T163" s="331"/>
      <c r="U163" s="487"/>
      <c r="V163" s="331"/>
      <c r="W163" s="331"/>
      <c r="X163" s="331"/>
      <c r="Y163" s="331"/>
      <c r="Z163" s="331"/>
      <c r="AA163" s="331"/>
      <c r="AB163" s="331"/>
      <c r="AC163" s="331"/>
      <c r="AD163" s="331"/>
      <c r="AE163" s="331"/>
      <c r="AF163" s="331"/>
      <c r="AG163" s="331"/>
      <c r="AH163" s="331"/>
      <c r="AI163" s="331"/>
      <c r="AJ163" s="331"/>
      <c r="AK163" s="331"/>
      <c r="AL163" s="331"/>
      <c r="AM163" s="331"/>
      <c r="AN163" s="331"/>
      <c r="AO163" s="331"/>
      <c r="AP163" s="331"/>
      <c r="AQ163" s="331"/>
      <c r="AR163" s="331"/>
      <c r="AS163" s="331"/>
      <c r="AT163" s="331"/>
      <c r="AU163" s="331"/>
      <c r="AV163" s="331"/>
      <c r="AW163" s="331"/>
      <c r="AX163" s="331"/>
      <c r="AY163" s="331"/>
      <c r="AZ163" s="331"/>
      <c r="BA163" s="331"/>
      <c r="BB163" s="331"/>
      <c r="BC163" s="331"/>
      <c r="BD163" s="331"/>
      <c r="BE163" s="331"/>
      <c r="BF163" s="331"/>
      <c r="BG163" s="331"/>
      <c r="BH163" s="331"/>
      <c r="BI163" s="331"/>
      <c r="BJ163" s="331"/>
    </row>
    <row r="164" spans="1:62" s="488" customFormat="1">
      <c r="A164" s="331"/>
      <c r="B164" s="413"/>
      <c r="C164" s="379"/>
      <c r="D164" s="331"/>
      <c r="E164" s="331"/>
      <c r="F164" s="598"/>
      <c r="G164" s="331"/>
      <c r="H164" s="331"/>
      <c r="I164" s="379"/>
      <c r="J164" s="406"/>
      <c r="K164" s="404"/>
      <c r="L164" s="379"/>
      <c r="M164" s="379"/>
      <c r="N164" s="596"/>
      <c r="O164" s="406"/>
      <c r="P164" s="331"/>
      <c r="Q164" s="331"/>
      <c r="R164" s="331"/>
      <c r="S164" s="331"/>
      <c r="T164" s="331"/>
      <c r="U164" s="487"/>
      <c r="V164" s="331"/>
      <c r="W164" s="331"/>
      <c r="X164" s="331"/>
      <c r="Y164" s="331"/>
      <c r="Z164" s="331"/>
      <c r="AA164" s="331"/>
      <c r="AB164" s="331"/>
      <c r="AC164" s="331"/>
      <c r="AD164" s="331"/>
      <c r="AE164" s="331"/>
      <c r="AF164" s="331"/>
      <c r="AG164" s="331"/>
      <c r="AH164" s="331"/>
      <c r="AI164" s="331"/>
      <c r="AJ164" s="331"/>
      <c r="AK164" s="331"/>
      <c r="AL164" s="331"/>
      <c r="AM164" s="331"/>
      <c r="AN164" s="331"/>
      <c r="AO164" s="331"/>
      <c r="AP164" s="331"/>
      <c r="AQ164" s="331"/>
      <c r="AR164" s="331"/>
      <c r="AS164" s="331"/>
      <c r="AT164" s="331"/>
      <c r="AU164" s="331"/>
      <c r="AV164" s="331"/>
      <c r="AW164" s="331"/>
      <c r="AX164" s="331"/>
      <c r="AY164" s="331"/>
      <c r="AZ164" s="331"/>
      <c r="BA164" s="331"/>
      <c r="BB164" s="331"/>
      <c r="BC164" s="331"/>
      <c r="BD164" s="331"/>
      <c r="BE164" s="331"/>
      <c r="BF164" s="331"/>
      <c r="BG164" s="331"/>
      <c r="BH164" s="331"/>
      <c r="BI164" s="331"/>
      <c r="BJ164" s="331"/>
    </row>
    <row r="165" spans="1:62" s="488" customFormat="1">
      <c r="A165" s="331"/>
      <c r="B165" s="413"/>
      <c r="C165" s="379"/>
      <c r="D165" s="331"/>
      <c r="E165" s="331"/>
      <c r="F165" s="598"/>
      <c r="G165" s="331"/>
      <c r="H165" s="331"/>
      <c r="I165" s="379"/>
      <c r="J165" s="406"/>
      <c r="K165" s="404"/>
      <c r="L165" s="379"/>
      <c r="M165" s="379"/>
      <c r="N165" s="596"/>
      <c r="O165" s="406"/>
      <c r="P165" s="331"/>
      <c r="Q165" s="331"/>
      <c r="R165" s="331"/>
      <c r="S165" s="331"/>
      <c r="T165" s="331"/>
      <c r="U165" s="487"/>
      <c r="V165" s="331"/>
      <c r="W165" s="331"/>
      <c r="X165" s="331"/>
      <c r="Y165" s="331"/>
      <c r="Z165" s="331"/>
      <c r="AA165" s="331"/>
      <c r="AB165" s="331"/>
      <c r="AC165" s="331"/>
      <c r="AD165" s="331"/>
      <c r="AE165" s="331"/>
      <c r="AF165" s="331"/>
      <c r="AG165" s="331"/>
      <c r="AH165" s="331"/>
      <c r="AI165" s="331"/>
      <c r="AJ165" s="331"/>
      <c r="AK165" s="331"/>
      <c r="AL165" s="331"/>
      <c r="AM165" s="331"/>
      <c r="AN165" s="331"/>
      <c r="AO165" s="331"/>
      <c r="AP165" s="331"/>
      <c r="AQ165" s="331"/>
      <c r="AR165" s="331"/>
      <c r="AS165" s="331"/>
      <c r="AT165" s="331"/>
      <c r="AU165" s="331"/>
      <c r="AV165" s="331"/>
      <c r="AW165" s="331"/>
      <c r="AX165" s="331"/>
      <c r="AY165" s="331"/>
      <c r="AZ165" s="331"/>
      <c r="BA165" s="331"/>
      <c r="BB165" s="331"/>
      <c r="BC165" s="331"/>
      <c r="BD165" s="331"/>
      <c r="BE165" s="331"/>
      <c r="BF165" s="331"/>
      <c r="BG165" s="331"/>
      <c r="BH165" s="331"/>
      <c r="BI165" s="331"/>
      <c r="BJ165" s="331"/>
    </row>
    <row r="166" spans="1:62" s="488" customFormat="1">
      <c r="A166" s="331"/>
      <c r="B166" s="413"/>
      <c r="C166" s="379"/>
      <c r="D166" s="331"/>
      <c r="E166" s="331"/>
      <c r="F166" s="598"/>
      <c r="G166" s="331"/>
      <c r="H166" s="331"/>
      <c r="I166" s="379"/>
      <c r="J166" s="406"/>
      <c r="K166" s="404"/>
      <c r="L166" s="379"/>
      <c r="M166" s="379"/>
      <c r="N166" s="596"/>
      <c r="O166" s="406"/>
      <c r="P166" s="331"/>
      <c r="Q166" s="331"/>
      <c r="R166" s="331"/>
      <c r="S166" s="331"/>
      <c r="T166" s="331"/>
      <c r="U166" s="487"/>
      <c r="V166" s="331"/>
      <c r="W166" s="331"/>
      <c r="X166" s="331"/>
      <c r="Y166" s="331"/>
      <c r="Z166" s="331"/>
      <c r="AA166" s="331"/>
      <c r="AB166" s="331"/>
      <c r="AC166" s="331"/>
      <c r="AD166" s="331"/>
      <c r="AE166" s="331"/>
      <c r="AF166" s="331"/>
      <c r="AG166" s="331"/>
      <c r="AH166" s="331"/>
      <c r="AI166" s="331"/>
      <c r="AJ166" s="331"/>
      <c r="AK166" s="331"/>
      <c r="AL166" s="331"/>
      <c r="AM166" s="331"/>
      <c r="AN166" s="331"/>
      <c r="AO166" s="331"/>
      <c r="AP166" s="331"/>
      <c r="AQ166" s="331"/>
      <c r="AR166" s="331"/>
      <c r="AS166" s="331"/>
      <c r="AT166" s="331"/>
      <c r="AU166" s="331"/>
      <c r="AV166" s="331"/>
      <c r="AW166" s="331"/>
      <c r="AX166" s="331"/>
      <c r="AY166" s="331"/>
      <c r="AZ166" s="331"/>
      <c r="BA166" s="331"/>
      <c r="BB166" s="331"/>
      <c r="BC166" s="331"/>
      <c r="BD166" s="331"/>
      <c r="BE166" s="331"/>
      <c r="BF166" s="331"/>
      <c r="BG166" s="331"/>
      <c r="BH166" s="331"/>
      <c r="BI166" s="331"/>
      <c r="BJ166" s="331"/>
    </row>
    <row r="167" spans="1:62" s="488" customFormat="1">
      <c r="A167" s="331"/>
      <c r="B167" s="413"/>
      <c r="C167" s="379"/>
      <c r="D167" s="331"/>
      <c r="E167" s="331"/>
      <c r="F167" s="598"/>
      <c r="G167" s="331"/>
      <c r="H167" s="331"/>
      <c r="I167" s="379"/>
      <c r="J167" s="406"/>
      <c r="K167" s="404"/>
      <c r="L167" s="379"/>
      <c r="M167" s="379"/>
      <c r="N167" s="596"/>
      <c r="O167" s="406"/>
      <c r="P167" s="331"/>
      <c r="Q167" s="331"/>
      <c r="R167" s="331"/>
      <c r="S167" s="331"/>
      <c r="T167" s="331"/>
      <c r="U167" s="487"/>
      <c r="V167" s="331"/>
      <c r="W167" s="331"/>
      <c r="X167" s="331"/>
      <c r="Y167" s="331"/>
      <c r="Z167" s="331"/>
      <c r="AA167" s="331"/>
      <c r="AB167" s="331"/>
      <c r="AC167" s="331"/>
      <c r="AD167" s="331"/>
      <c r="AE167" s="331"/>
      <c r="AF167" s="331"/>
      <c r="AG167" s="331"/>
      <c r="AH167" s="331"/>
      <c r="AI167" s="331"/>
      <c r="AJ167" s="331"/>
      <c r="AK167" s="331"/>
      <c r="AL167" s="331"/>
      <c r="AM167" s="331"/>
      <c r="AN167" s="331"/>
      <c r="AO167" s="331"/>
      <c r="AP167" s="331"/>
      <c r="AQ167" s="331"/>
      <c r="AR167" s="331"/>
      <c r="AS167" s="331"/>
      <c r="AT167" s="331"/>
      <c r="AU167" s="331"/>
      <c r="AV167" s="331"/>
      <c r="AW167" s="331"/>
      <c r="AX167" s="331"/>
      <c r="AY167" s="331"/>
      <c r="AZ167" s="331"/>
      <c r="BA167" s="331"/>
      <c r="BB167" s="331"/>
      <c r="BC167" s="331"/>
      <c r="BD167" s="331"/>
      <c r="BE167" s="331"/>
      <c r="BF167" s="331"/>
      <c r="BG167" s="331"/>
      <c r="BH167" s="331"/>
      <c r="BI167" s="331"/>
      <c r="BJ167" s="331"/>
    </row>
    <row r="168" spans="1:62" s="488" customFormat="1">
      <c r="A168" s="331"/>
      <c r="B168" s="413"/>
      <c r="C168" s="379"/>
      <c r="D168" s="331"/>
      <c r="E168" s="331"/>
      <c r="F168" s="598"/>
      <c r="G168" s="331"/>
      <c r="H168" s="331"/>
      <c r="I168" s="379"/>
      <c r="J168" s="406"/>
      <c r="K168" s="404"/>
      <c r="L168" s="379"/>
      <c r="M168" s="379"/>
      <c r="N168" s="596"/>
      <c r="O168" s="406"/>
      <c r="P168" s="331"/>
      <c r="Q168" s="331"/>
      <c r="R168" s="331"/>
      <c r="S168" s="331"/>
      <c r="T168" s="331"/>
      <c r="U168" s="487"/>
      <c r="V168" s="331"/>
      <c r="W168" s="331"/>
      <c r="X168" s="331"/>
      <c r="Y168" s="331"/>
      <c r="Z168" s="331"/>
      <c r="AA168" s="331"/>
      <c r="AB168" s="331"/>
      <c r="AC168" s="331"/>
      <c r="AD168" s="331"/>
      <c r="AE168" s="331"/>
      <c r="AF168" s="331"/>
      <c r="AG168" s="331"/>
      <c r="AH168" s="331"/>
      <c r="AI168" s="331"/>
      <c r="AJ168" s="331"/>
      <c r="AK168" s="331"/>
      <c r="AL168" s="331"/>
      <c r="AM168" s="331"/>
      <c r="AN168" s="331"/>
      <c r="AO168" s="331"/>
      <c r="AP168" s="331"/>
      <c r="AQ168" s="331"/>
      <c r="AR168" s="331"/>
      <c r="AS168" s="331"/>
      <c r="AT168" s="331"/>
      <c r="AU168" s="331"/>
      <c r="AV168" s="331"/>
      <c r="AW168" s="331"/>
      <c r="AX168" s="331"/>
      <c r="AY168" s="331"/>
      <c r="AZ168" s="331"/>
      <c r="BA168" s="331"/>
      <c r="BB168" s="331"/>
      <c r="BC168" s="331"/>
      <c r="BD168" s="331"/>
      <c r="BE168" s="331"/>
      <c r="BF168" s="331"/>
      <c r="BG168" s="331"/>
      <c r="BH168" s="331"/>
      <c r="BI168" s="331"/>
      <c r="BJ168" s="331"/>
    </row>
    <row r="169" spans="1:62" s="488" customFormat="1">
      <c r="A169" s="331"/>
      <c r="B169" s="413"/>
      <c r="C169" s="379"/>
      <c r="D169" s="331"/>
      <c r="E169" s="331"/>
      <c r="F169" s="598"/>
      <c r="G169" s="331"/>
      <c r="H169" s="331"/>
      <c r="I169" s="379"/>
      <c r="J169" s="406"/>
      <c r="K169" s="404"/>
      <c r="L169" s="379"/>
      <c r="M169" s="379"/>
      <c r="N169" s="596"/>
      <c r="O169" s="406"/>
      <c r="P169" s="331"/>
      <c r="Q169" s="331"/>
      <c r="R169" s="331"/>
      <c r="S169" s="331"/>
      <c r="T169" s="331"/>
      <c r="U169" s="487"/>
      <c r="V169" s="331"/>
      <c r="W169" s="331"/>
      <c r="X169" s="331"/>
      <c r="Y169" s="331"/>
      <c r="Z169" s="331"/>
      <c r="AA169" s="331"/>
      <c r="AB169" s="331"/>
      <c r="AC169" s="331"/>
      <c r="AD169" s="331"/>
      <c r="AE169" s="331"/>
      <c r="AF169" s="331"/>
      <c r="AG169" s="331"/>
      <c r="AH169" s="331"/>
      <c r="AI169" s="331"/>
      <c r="AJ169" s="331"/>
      <c r="AK169" s="331"/>
      <c r="AL169" s="331"/>
      <c r="AM169" s="331"/>
      <c r="AN169" s="331"/>
      <c r="AO169" s="331"/>
      <c r="AP169" s="331"/>
      <c r="AQ169" s="331"/>
      <c r="AR169" s="331"/>
      <c r="AS169" s="331"/>
      <c r="AT169" s="331"/>
      <c r="AU169" s="331"/>
      <c r="AV169" s="331"/>
      <c r="AW169" s="331"/>
      <c r="AX169" s="331"/>
      <c r="AY169" s="331"/>
      <c r="AZ169" s="331"/>
      <c r="BA169" s="331"/>
      <c r="BB169" s="331"/>
      <c r="BC169" s="331"/>
      <c r="BD169" s="331"/>
      <c r="BE169" s="331"/>
      <c r="BF169" s="331"/>
      <c r="BG169" s="331"/>
      <c r="BH169" s="331"/>
      <c r="BI169" s="331"/>
      <c r="BJ169" s="331"/>
    </row>
    <row r="170" spans="1:62" s="488" customFormat="1">
      <c r="A170" s="331"/>
      <c r="B170" s="413"/>
      <c r="C170" s="379"/>
      <c r="D170" s="331"/>
      <c r="E170" s="331"/>
      <c r="F170" s="598"/>
      <c r="G170" s="331"/>
      <c r="H170" s="331"/>
      <c r="I170" s="379"/>
      <c r="J170" s="406"/>
      <c r="K170" s="404"/>
      <c r="L170" s="379"/>
      <c r="M170" s="379"/>
      <c r="N170" s="596"/>
      <c r="O170" s="406"/>
      <c r="P170" s="331"/>
      <c r="Q170" s="331"/>
      <c r="R170" s="331"/>
      <c r="S170" s="331"/>
      <c r="T170" s="331"/>
      <c r="U170" s="487"/>
      <c r="V170" s="331"/>
      <c r="W170" s="331"/>
      <c r="X170" s="331"/>
      <c r="Y170" s="331"/>
      <c r="Z170" s="331"/>
      <c r="AA170" s="331"/>
      <c r="AB170" s="331"/>
      <c r="AC170" s="331"/>
      <c r="AD170" s="331"/>
      <c r="AE170" s="331"/>
      <c r="AF170" s="331"/>
      <c r="AG170" s="331"/>
      <c r="AH170" s="331"/>
      <c r="AI170" s="331"/>
      <c r="AJ170" s="331"/>
      <c r="AK170" s="331"/>
      <c r="AL170" s="331"/>
      <c r="AM170" s="331"/>
      <c r="AN170" s="331"/>
      <c r="AO170" s="331"/>
      <c r="AP170" s="331"/>
      <c r="AQ170" s="331"/>
      <c r="AR170" s="331"/>
      <c r="AS170" s="331"/>
      <c r="AT170" s="331"/>
      <c r="AU170" s="331"/>
      <c r="AV170" s="331"/>
      <c r="AW170" s="331"/>
      <c r="AX170" s="331"/>
      <c r="AY170" s="331"/>
      <c r="AZ170" s="331"/>
      <c r="BA170" s="331"/>
      <c r="BB170" s="331"/>
      <c r="BC170" s="331"/>
      <c r="BD170" s="331"/>
      <c r="BE170" s="331"/>
      <c r="BF170" s="331"/>
      <c r="BG170" s="331"/>
      <c r="BH170" s="331"/>
      <c r="BI170" s="331"/>
      <c r="BJ170" s="331"/>
    </row>
    <row r="171" spans="1:62" s="488" customFormat="1">
      <c r="A171" s="331"/>
      <c r="B171" s="413"/>
      <c r="C171" s="379"/>
      <c r="D171" s="331"/>
      <c r="E171" s="331"/>
      <c r="F171" s="598"/>
      <c r="G171" s="331"/>
      <c r="H171" s="331"/>
      <c r="I171" s="379"/>
      <c r="J171" s="406"/>
      <c r="K171" s="404"/>
      <c r="L171" s="379"/>
      <c r="M171" s="379"/>
      <c r="N171" s="596"/>
      <c r="O171" s="406"/>
      <c r="P171" s="331"/>
      <c r="Q171" s="331"/>
      <c r="R171" s="331"/>
      <c r="S171" s="331"/>
      <c r="T171" s="331"/>
      <c r="U171" s="487"/>
      <c r="V171" s="331"/>
      <c r="W171" s="331"/>
      <c r="X171" s="331"/>
      <c r="Y171" s="331"/>
      <c r="Z171" s="331"/>
      <c r="AA171" s="331"/>
      <c r="AB171" s="331"/>
      <c r="AC171" s="331"/>
      <c r="AD171" s="331"/>
      <c r="AE171" s="331"/>
      <c r="AF171" s="331"/>
      <c r="AG171" s="331"/>
      <c r="AH171" s="331"/>
      <c r="AI171" s="331"/>
      <c r="AJ171" s="331"/>
      <c r="AK171" s="331"/>
      <c r="AL171" s="331"/>
      <c r="AM171" s="331"/>
      <c r="AN171" s="331"/>
      <c r="AO171" s="331"/>
      <c r="AP171" s="331"/>
      <c r="AQ171" s="331"/>
      <c r="AR171" s="331"/>
      <c r="AS171" s="331"/>
      <c r="AT171" s="331"/>
      <c r="AU171" s="331"/>
      <c r="AV171" s="331"/>
      <c r="AW171" s="331"/>
      <c r="AX171" s="331"/>
      <c r="AY171" s="331"/>
      <c r="AZ171" s="331"/>
      <c r="BA171" s="331"/>
      <c r="BB171" s="331"/>
      <c r="BC171" s="331"/>
      <c r="BD171" s="331"/>
      <c r="BE171" s="331"/>
      <c r="BF171" s="331"/>
      <c r="BG171" s="331"/>
      <c r="BH171" s="331"/>
      <c r="BI171" s="331"/>
      <c r="BJ171" s="331"/>
    </row>
    <row r="172" spans="1:62" s="488" customFormat="1">
      <c r="A172" s="331"/>
      <c r="B172" s="413"/>
      <c r="C172" s="379"/>
      <c r="D172" s="331"/>
      <c r="E172" s="331"/>
      <c r="F172" s="598"/>
      <c r="G172" s="331"/>
      <c r="H172" s="331"/>
      <c r="I172" s="379"/>
      <c r="J172" s="406"/>
      <c r="K172" s="404"/>
      <c r="L172" s="379"/>
      <c r="M172" s="379"/>
      <c r="N172" s="596"/>
      <c r="O172" s="406"/>
      <c r="P172" s="331"/>
      <c r="Q172" s="331"/>
      <c r="R172" s="331"/>
      <c r="S172" s="331"/>
      <c r="T172" s="331"/>
      <c r="U172" s="487"/>
      <c r="V172" s="331"/>
      <c r="W172" s="331"/>
      <c r="X172" s="331"/>
      <c r="Y172" s="331"/>
      <c r="Z172" s="331"/>
      <c r="AA172" s="331"/>
      <c r="AB172" s="331"/>
      <c r="AC172" s="331"/>
      <c r="AD172" s="331"/>
      <c r="AE172" s="331"/>
      <c r="AF172" s="331"/>
      <c r="AG172" s="331"/>
      <c r="AH172" s="331"/>
      <c r="AI172" s="331"/>
      <c r="AJ172" s="331"/>
      <c r="AK172" s="331"/>
      <c r="AL172" s="331"/>
      <c r="AM172" s="331"/>
      <c r="AN172" s="331"/>
      <c r="AO172" s="331"/>
      <c r="AP172" s="331"/>
      <c r="AQ172" s="331"/>
      <c r="AR172" s="331"/>
      <c r="AS172" s="331"/>
      <c r="AT172" s="331"/>
      <c r="AU172" s="331"/>
      <c r="AV172" s="331"/>
      <c r="AW172" s="331"/>
      <c r="AX172" s="331"/>
      <c r="AY172" s="331"/>
      <c r="AZ172" s="331"/>
      <c r="BA172" s="331"/>
      <c r="BB172" s="331"/>
      <c r="BC172" s="331"/>
      <c r="BD172" s="331"/>
      <c r="BE172" s="331"/>
      <c r="BF172" s="331"/>
      <c r="BG172" s="331"/>
      <c r="BH172" s="331"/>
      <c r="BI172" s="331"/>
      <c r="BJ172" s="331"/>
    </row>
    <row r="173" spans="1:62" s="488" customFormat="1">
      <c r="A173" s="331"/>
      <c r="B173" s="413"/>
      <c r="C173" s="379"/>
      <c r="D173" s="331"/>
      <c r="E173" s="331"/>
      <c r="F173" s="598"/>
      <c r="G173" s="331"/>
      <c r="H173" s="331"/>
      <c r="I173" s="379"/>
      <c r="J173" s="406"/>
      <c r="K173" s="404"/>
      <c r="L173" s="379"/>
      <c r="M173" s="379"/>
      <c r="N173" s="596"/>
      <c r="O173" s="406"/>
      <c r="P173" s="331"/>
      <c r="Q173" s="331"/>
      <c r="R173" s="331"/>
      <c r="S173" s="331"/>
      <c r="T173" s="331"/>
      <c r="U173" s="487"/>
      <c r="V173" s="331"/>
      <c r="W173" s="331"/>
      <c r="X173" s="331"/>
      <c r="Y173" s="331"/>
      <c r="Z173" s="331"/>
      <c r="AA173" s="331"/>
      <c r="AB173" s="331"/>
      <c r="AC173" s="331"/>
      <c r="AD173" s="331"/>
      <c r="AE173" s="331"/>
      <c r="AF173" s="331"/>
      <c r="AG173" s="331"/>
      <c r="AH173" s="331"/>
      <c r="AI173" s="331"/>
      <c r="AJ173" s="331"/>
      <c r="AK173" s="331"/>
      <c r="AL173" s="331"/>
      <c r="AM173" s="331"/>
      <c r="AN173" s="331"/>
      <c r="AO173" s="331"/>
      <c r="AP173" s="331"/>
      <c r="AQ173" s="331"/>
      <c r="AR173" s="331"/>
      <c r="AS173" s="331"/>
      <c r="AT173" s="331"/>
      <c r="AU173" s="331"/>
      <c r="AV173" s="331"/>
      <c r="AW173" s="331"/>
      <c r="AX173" s="331"/>
      <c r="AY173" s="331"/>
      <c r="AZ173" s="331"/>
      <c r="BA173" s="331"/>
      <c r="BB173" s="331"/>
      <c r="BC173" s="331"/>
      <c r="BD173" s="331"/>
      <c r="BE173" s="331"/>
      <c r="BF173" s="331"/>
      <c r="BG173" s="331"/>
      <c r="BH173" s="331"/>
      <c r="BI173" s="331"/>
      <c r="BJ173" s="331"/>
    </row>
    <row r="174" spans="1:62" s="488" customFormat="1">
      <c r="A174" s="331"/>
      <c r="B174" s="413"/>
      <c r="C174" s="379"/>
      <c r="D174" s="331"/>
      <c r="E174" s="331"/>
      <c r="F174" s="598"/>
      <c r="G174" s="331"/>
      <c r="H174" s="331"/>
      <c r="I174" s="379"/>
      <c r="J174" s="406"/>
      <c r="K174" s="404"/>
      <c r="L174" s="379"/>
      <c r="M174" s="379"/>
      <c r="N174" s="596"/>
      <c r="O174" s="406"/>
      <c r="P174" s="331"/>
      <c r="Q174" s="331"/>
      <c r="R174" s="331"/>
      <c r="S174" s="331"/>
      <c r="T174" s="331"/>
      <c r="U174" s="487"/>
      <c r="V174" s="331"/>
      <c r="W174" s="331"/>
      <c r="X174" s="331"/>
      <c r="Y174" s="331"/>
      <c r="Z174" s="331"/>
      <c r="AA174" s="331"/>
      <c r="AB174" s="331"/>
      <c r="AC174" s="331"/>
      <c r="AD174" s="331"/>
      <c r="AE174" s="331"/>
      <c r="AF174" s="331"/>
      <c r="AG174" s="331"/>
      <c r="AH174" s="331"/>
      <c r="AI174" s="331"/>
      <c r="AJ174" s="331"/>
      <c r="AK174" s="331"/>
      <c r="AL174" s="331"/>
      <c r="AM174" s="331"/>
      <c r="AN174" s="331"/>
      <c r="AO174" s="331"/>
      <c r="AP174" s="331"/>
      <c r="AQ174" s="331"/>
      <c r="AR174" s="331"/>
      <c r="AS174" s="331"/>
      <c r="AT174" s="331"/>
      <c r="AU174" s="331"/>
      <c r="AV174" s="331"/>
      <c r="AW174" s="331"/>
      <c r="AX174" s="331"/>
      <c r="AY174" s="331"/>
      <c r="AZ174" s="331"/>
      <c r="BA174" s="331"/>
      <c r="BB174" s="331"/>
      <c r="BC174" s="331"/>
      <c r="BD174" s="331"/>
      <c r="BE174" s="331"/>
      <c r="BF174" s="331"/>
      <c r="BG174" s="331"/>
      <c r="BH174" s="331"/>
      <c r="BI174" s="331"/>
      <c r="BJ174" s="331"/>
    </row>
    <row r="175" spans="1:62" s="488" customFormat="1">
      <c r="A175" s="331"/>
      <c r="B175" s="413"/>
      <c r="C175" s="379"/>
      <c r="D175" s="331"/>
      <c r="E175" s="331"/>
      <c r="F175" s="598"/>
      <c r="G175" s="331"/>
      <c r="H175" s="331"/>
      <c r="I175" s="379"/>
      <c r="J175" s="406"/>
      <c r="K175" s="404"/>
      <c r="L175" s="379"/>
      <c r="M175" s="379"/>
      <c r="N175" s="596"/>
      <c r="O175" s="406"/>
      <c r="P175" s="331"/>
      <c r="Q175" s="331"/>
      <c r="R175" s="331"/>
      <c r="S175" s="331"/>
      <c r="T175" s="331"/>
      <c r="U175" s="487"/>
      <c r="V175" s="331"/>
      <c r="W175" s="331"/>
      <c r="X175" s="331"/>
      <c r="Y175" s="331"/>
      <c r="Z175" s="331"/>
      <c r="AA175" s="331"/>
      <c r="AB175" s="331"/>
      <c r="AC175" s="331"/>
      <c r="AD175" s="331"/>
      <c r="AE175" s="331"/>
      <c r="AF175" s="331"/>
      <c r="AG175" s="331"/>
      <c r="AH175" s="331"/>
      <c r="AI175" s="331"/>
      <c r="AJ175" s="331"/>
      <c r="AK175" s="331"/>
      <c r="AL175" s="331"/>
      <c r="AM175" s="331"/>
      <c r="AN175" s="331"/>
      <c r="AO175" s="331"/>
      <c r="AP175" s="331"/>
      <c r="AQ175" s="331"/>
      <c r="AR175" s="331"/>
      <c r="AS175" s="331"/>
      <c r="AT175" s="331"/>
      <c r="AU175" s="331"/>
      <c r="AV175" s="331"/>
      <c r="AW175" s="331"/>
      <c r="AX175" s="331"/>
      <c r="AY175" s="331"/>
      <c r="AZ175" s="331"/>
      <c r="BA175" s="331"/>
      <c r="BB175" s="331"/>
      <c r="BC175" s="331"/>
      <c r="BD175" s="331"/>
      <c r="BE175" s="331"/>
      <c r="BF175" s="331"/>
      <c r="BG175" s="331"/>
      <c r="BH175" s="331"/>
      <c r="BI175" s="331"/>
      <c r="BJ175" s="331"/>
    </row>
    <row r="176" spans="1:62" s="488" customFormat="1">
      <c r="A176" s="331"/>
      <c r="B176" s="413"/>
      <c r="C176" s="379"/>
      <c r="D176" s="331"/>
      <c r="E176" s="331"/>
      <c r="F176" s="598"/>
      <c r="G176" s="331"/>
      <c r="H176" s="331"/>
      <c r="I176" s="379"/>
      <c r="J176" s="406"/>
      <c r="K176" s="404"/>
      <c r="L176" s="379"/>
      <c r="M176" s="379"/>
      <c r="N176" s="596"/>
      <c r="O176" s="406"/>
      <c r="P176" s="331"/>
      <c r="Q176" s="331"/>
      <c r="R176" s="331"/>
      <c r="S176" s="331"/>
      <c r="T176" s="331"/>
      <c r="U176" s="487"/>
      <c r="V176" s="331"/>
      <c r="W176" s="331"/>
      <c r="X176" s="331"/>
      <c r="Y176" s="331"/>
      <c r="Z176" s="331"/>
      <c r="AA176" s="331"/>
      <c r="AB176" s="331"/>
      <c r="AC176" s="331"/>
      <c r="AD176" s="331"/>
      <c r="AE176" s="331"/>
      <c r="AF176" s="331"/>
      <c r="AG176" s="331"/>
      <c r="AH176" s="331"/>
      <c r="AI176" s="331"/>
      <c r="AJ176" s="331"/>
      <c r="AK176" s="331"/>
      <c r="AL176" s="331"/>
      <c r="AM176" s="331"/>
      <c r="AN176" s="331"/>
      <c r="AO176" s="331"/>
      <c r="AP176" s="331"/>
      <c r="AQ176" s="331"/>
      <c r="AR176" s="331"/>
      <c r="AS176" s="331"/>
      <c r="AT176" s="331"/>
      <c r="AU176" s="331"/>
      <c r="AV176" s="331"/>
      <c r="AW176" s="331"/>
      <c r="AX176" s="331"/>
      <c r="AY176" s="331"/>
      <c r="AZ176" s="331"/>
      <c r="BA176" s="331"/>
      <c r="BB176" s="331"/>
      <c r="BC176" s="331"/>
      <c r="BD176" s="331"/>
      <c r="BE176" s="331"/>
      <c r="BF176" s="331"/>
      <c r="BG176" s="331"/>
      <c r="BH176" s="331"/>
      <c r="BI176" s="331"/>
      <c r="BJ176" s="331"/>
    </row>
    <row r="177" spans="1:62" s="488" customFormat="1">
      <c r="A177" s="331"/>
      <c r="B177" s="413"/>
      <c r="C177" s="379"/>
      <c r="D177" s="331"/>
      <c r="E177" s="331"/>
      <c r="F177" s="598"/>
      <c r="G177" s="331"/>
      <c r="H177" s="331"/>
      <c r="I177" s="379"/>
      <c r="J177" s="406"/>
      <c r="K177" s="404"/>
      <c r="L177" s="379"/>
      <c r="M177" s="379"/>
      <c r="N177" s="596"/>
      <c r="O177" s="406"/>
      <c r="P177" s="331"/>
      <c r="Q177" s="331"/>
      <c r="R177" s="331"/>
      <c r="S177" s="331"/>
      <c r="T177" s="331"/>
      <c r="U177" s="487"/>
      <c r="V177" s="331"/>
      <c r="W177" s="331"/>
      <c r="X177" s="331"/>
      <c r="Y177" s="331"/>
      <c r="Z177" s="331"/>
      <c r="AA177" s="331"/>
      <c r="AB177" s="331"/>
      <c r="AC177" s="331"/>
      <c r="AD177" s="331"/>
      <c r="AE177" s="331"/>
      <c r="AF177" s="331"/>
      <c r="AG177" s="331"/>
      <c r="AH177" s="331"/>
      <c r="AI177" s="331"/>
      <c r="AJ177" s="331"/>
      <c r="AK177" s="331"/>
      <c r="AL177" s="331"/>
      <c r="AM177" s="331"/>
      <c r="AN177" s="331"/>
      <c r="AO177" s="331"/>
      <c r="AP177" s="331"/>
      <c r="AQ177" s="331"/>
      <c r="AR177" s="331"/>
      <c r="AS177" s="331"/>
      <c r="AT177" s="331"/>
      <c r="AU177" s="331"/>
      <c r="AV177" s="331"/>
      <c r="AW177" s="331"/>
      <c r="AX177" s="331"/>
      <c r="AY177" s="331"/>
      <c r="AZ177" s="331"/>
      <c r="BA177" s="331"/>
      <c r="BB177" s="331"/>
      <c r="BC177" s="331"/>
      <c r="BD177" s="331"/>
      <c r="BE177" s="331"/>
      <c r="BF177" s="331"/>
      <c r="BG177" s="331"/>
      <c r="BH177" s="331"/>
      <c r="BI177" s="331"/>
      <c r="BJ177" s="331"/>
    </row>
    <row r="178" spans="1:62" s="488" customFormat="1">
      <c r="A178" s="331"/>
      <c r="B178" s="413"/>
      <c r="C178" s="379"/>
      <c r="D178" s="331"/>
      <c r="E178" s="331"/>
      <c r="F178" s="598"/>
      <c r="G178" s="331"/>
      <c r="H178" s="331"/>
      <c r="I178" s="379"/>
      <c r="J178" s="406"/>
      <c r="K178" s="404"/>
      <c r="L178" s="379"/>
      <c r="M178" s="379"/>
      <c r="N178" s="596"/>
      <c r="O178" s="406"/>
      <c r="P178" s="331"/>
      <c r="Q178" s="331"/>
      <c r="R178" s="331"/>
      <c r="S178" s="331"/>
      <c r="T178" s="331"/>
      <c r="U178" s="487"/>
      <c r="V178" s="331"/>
      <c r="W178" s="331"/>
      <c r="X178" s="331"/>
      <c r="Y178" s="331"/>
      <c r="Z178" s="331"/>
      <c r="AA178" s="331"/>
      <c r="AB178" s="331"/>
      <c r="AC178" s="331"/>
      <c r="AD178" s="331"/>
      <c r="AE178" s="331"/>
      <c r="AF178" s="331"/>
      <c r="AG178" s="331"/>
      <c r="AH178" s="331"/>
      <c r="AI178" s="331"/>
      <c r="AJ178" s="331"/>
      <c r="AK178" s="331"/>
      <c r="AL178" s="331"/>
      <c r="AM178" s="331"/>
      <c r="AN178" s="331"/>
      <c r="AO178" s="331"/>
      <c r="AP178" s="331"/>
      <c r="AQ178" s="331"/>
      <c r="AR178" s="331"/>
      <c r="AS178" s="331"/>
      <c r="AT178" s="331"/>
      <c r="AU178" s="331"/>
      <c r="AV178" s="331"/>
      <c r="AW178" s="331"/>
      <c r="AX178" s="331"/>
      <c r="AY178" s="331"/>
      <c r="AZ178" s="331"/>
      <c r="BA178" s="331"/>
      <c r="BB178" s="331"/>
      <c r="BC178" s="331"/>
      <c r="BD178" s="331"/>
      <c r="BE178" s="331"/>
      <c r="BF178" s="331"/>
      <c r="BG178" s="331"/>
      <c r="BH178" s="331"/>
      <c r="BI178" s="331"/>
      <c r="BJ178" s="331"/>
    </row>
    <row r="179" spans="1:62" s="488" customFormat="1">
      <c r="A179" s="331"/>
      <c r="B179" s="413"/>
      <c r="C179" s="379"/>
      <c r="D179" s="331"/>
      <c r="E179" s="331"/>
      <c r="F179" s="598"/>
      <c r="G179" s="331"/>
      <c r="H179" s="331"/>
      <c r="I179" s="379"/>
      <c r="J179" s="406"/>
      <c r="K179" s="404"/>
      <c r="L179" s="379"/>
      <c r="M179" s="379"/>
      <c r="N179" s="596"/>
      <c r="O179" s="406"/>
      <c r="P179" s="331"/>
      <c r="Q179" s="331"/>
      <c r="R179" s="331"/>
      <c r="S179" s="331"/>
      <c r="T179" s="331"/>
      <c r="U179" s="487"/>
      <c r="V179" s="331"/>
      <c r="W179" s="331"/>
      <c r="X179" s="331"/>
      <c r="Y179" s="331"/>
      <c r="Z179" s="331"/>
      <c r="AA179" s="331"/>
      <c r="AB179" s="331"/>
      <c r="AC179" s="331"/>
      <c r="AD179" s="331"/>
      <c r="AE179" s="331"/>
      <c r="AF179" s="331"/>
      <c r="AG179" s="331"/>
      <c r="AH179" s="331"/>
      <c r="AI179" s="331"/>
      <c r="AJ179" s="331"/>
      <c r="AK179" s="331"/>
      <c r="AL179" s="331"/>
      <c r="AM179" s="331"/>
      <c r="AN179" s="331"/>
      <c r="AO179" s="331"/>
      <c r="AP179" s="331"/>
      <c r="AQ179" s="331"/>
      <c r="AR179" s="331"/>
      <c r="AS179" s="331"/>
      <c r="AT179" s="331"/>
      <c r="AU179" s="331"/>
      <c r="AV179" s="331"/>
      <c r="AW179" s="331"/>
      <c r="AX179" s="331"/>
      <c r="AY179" s="331"/>
      <c r="AZ179" s="331"/>
      <c r="BA179" s="331"/>
      <c r="BB179" s="331"/>
      <c r="BC179" s="331"/>
      <c r="BD179" s="331"/>
      <c r="BE179" s="331"/>
      <c r="BF179" s="331"/>
      <c r="BG179" s="331"/>
      <c r="BH179" s="331"/>
      <c r="BI179" s="331"/>
      <c r="BJ179" s="331"/>
    </row>
    <row r="180" spans="1:62" s="488" customFormat="1">
      <c r="A180" s="331"/>
      <c r="B180" s="413"/>
      <c r="C180" s="379"/>
      <c r="D180" s="331"/>
      <c r="E180" s="331"/>
      <c r="F180" s="598"/>
      <c r="G180" s="331"/>
      <c r="H180" s="331"/>
      <c r="I180" s="379"/>
      <c r="J180" s="406"/>
      <c r="K180" s="404"/>
      <c r="L180" s="379"/>
      <c r="M180" s="379"/>
      <c r="N180" s="596"/>
      <c r="O180" s="406"/>
      <c r="P180" s="331"/>
      <c r="Q180" s="331"/>
      <c r="R180" s="331"/>
      <c r="S180" s="331"/>
      <c r="T180" s="331"/>
      <c r="U180" s="487"/>
      <c r="V180" s="331"/>
      <c r="W180" s="331"/>
      <c r="X180" s="331"/>
      <c r="Y180" s="331"/>
      <c r="Z180" s="331"/>
      <c r="AA180" s="331"/>
      <c r="AB180" s="331"/>
      <c r="AC180" s="331"/>
      <c r="AD180" s="331"/>
      <c r="AE180" s="331"/>
      <c r="AF180" s="331"/>
      <c r="AG180" s="331"/>
      <c r="AH180" s="331"/>
      <c r="AI180" s="331"/>
      <c r="AJ180" s="331"/>
      <c r="AK180" s="331"/>
      <c r="AL180" s="331"/>
      <c r="AM180" s="331"/>
      <c r="AN180" s="331"/>
      <c r="AO180" s="331"/>
      <c r="AP180" s="331"/>
      <c r="AQ180" s="331"/>
      <c r="AR180" s="331"/>
      <c r="AS180" s="331"/>
      <c r="AT180" s="331"/>
      <c r="AU180" s="331"/>
      <c r="AV180" s="331"/>
      <c r="AW180" s="331"/>
      <c r="AX180" s="331"/>
      <c r="AY180" s="331"/>
      <c r="AZ180" s="331"/>
      <c r="BA180" s="331"/>
      <c r="BB180" s="331"/>
      <c r="BC180" s="331"/>
      <c r="BD180" s="331"/>
      <c r="BE180" s="331"/>
      <c r="BF180" s="331"/>
      <c r="BG180" s="331"/>
      <c r="BH180" s="331"/>
      <c r="BI180" s="331"/>
      <c r="BJ180" s="331"/>
    </row>
    <row r="181" spans="1:62" s="488" customFormat="1">
      <c r="A181" s="331"/>
      <c r="B181" s="413"/>
      <c r="C181" s="379"/>
      <c r="D181" s="331"/>
      <c r="E181" s="331"/>
      <c r="F181" s="598"/>
      <c r="G181" s="331"/>
      <c r="H181" s="331"/>
      <c r="I181" s="379"/>
      <c r="J181" s="406"/>
      <c r="K181" s="404"/>
      <c r="L181" s="379"/>
      <c r="M181" s="379"/>
      <c r="N181" s="596"/>
      <c r="O181" s="406"/>
      <c r="P181" s="331"/>
      <c r="Q181" s="331"/>
      <c r="R181" s="331"/>
      <c r="S181" s="331"/>
      <c r="T181" s="331"/>
      <c r="U181" s="487"/>
      <c r="V181" s="331"/>
      <c r="W181" s="331"/>
      <c r="X181" s="331"/>
      <c r="Y181" s="331"/>
      <c r="Z181" s="331"/>
      <c r="AA181" s="331"/>
      <c r="AB181" s="331"/>
      <c r="AC181" s="331"/>
      <c r="AD181" s="331"/>
      <c r="AE181" s="331"/>
      <c r="AF181" s="331"/>
      <c r="AG181" s="331"/>
      <c r="AH181" s="331"/>
      <c r="AI181" s="331"/>
      <c r="AJ181" s="331"/>
      <c r="AK181" s="331"/>
      <c r="AL181" s="331"/>
      <c r="AM181" s="331"/>
      <c r="AN181" s="331"/>
      <c r="AO181" s="331"/>
      <c r="AP181" s="331"/>
      <c r="AQ181" s="331"/>
      <c r="AR181" s="331"/>
      <c r="AS181" s="331"/>
      <c r="AT181" s="331"/>
      <c r="AU181" s="331"/>
      <c r="AV181" s="331"/>
      <c r="AW181" s="331"/>
      <c r="AX181" s="331"/>
      <c r="AY181" s="331"/>
      <c r="AZ181" s="331"/>
      <c r="BA181" s="331"/>
      <c r="BB181" s="331"/>
      <c r="BC181" s="331"/>
      <c r="BD181" s="331"/>
      <c r="BE181" s="331"/>
      <c r="BF181" s="331"/>
      <c r="BG181" s="331"/>
      <c r="BH181" s="331"/>
      <c r="BI181" s="331"/>
      <c r="BJ181" s="331"/>
    </row>
    <row r="182" spans="1:62" s="488" customFormat="1">
      <c r="A182" s="331"/>
      <c r="B182" s="413"/>
      <c r="C182" s="379"/>
      <c r="D182" s="331"/>
      <c r="E182" s="331"/>
      <c r="F182" s="598"/>
      <c r="G182" s="331"/>
      <c r="H182" s="331"/>
      <c r="I182" s="379"/>
      <c r="J182" s="406"/>
      <c r="K182" s="404"/>
      <c r="L182" s="379"/>
      <c r="M182" s="379"/>
      <c r="N182" s="596"/>
      <c r="O182" s="406"/>
      <c r="P182" s="331"/>
      <c r="Q182" s="331"/>
      <c r="R182" s="331"/>
      <c r="S182" s="331"/>
      <c r="T182" s="331"/>
      <c r="U182" s="487"/>
      <c r="V182" s="331"/>
      <c r="W182" s="331"/>
      <c r="X182" s="331"/>
      <c r="Y182" s="331"/>
      <c r="Z182" s="331"/>
      <c r="AA182" s="331"/>
      <c r="AB182" s="331"/>
      <c r="AC182" s="331"/>
      <c r="AD182" s="331"/>
      <c r="AE182" s="331"/>
      <c r="AF182" s="331"/>
      <c r="AG182" s="331"/>
      <c r="AH182" s="331"/>
      <c r="AI182" s="331"/>
      <c r="AJ182" s="331"/>
      <c r="AK182" s="331"/>
      <c r="AL182" s="331"/>
      <c r="AM182" s="331"/>
      <c r="AN182" s="331"/>
      <c r="AO182" s="331"/>
      <c r="AP182" s="331"/>
      <c r="AQ182" s="331"/>
      <c r="AR182" s="331"/>
      <c r="AS182" s="331"/>
      <c r="AT182" s="331"/>
      <c r="AU182" s="331"/>
      <c r="AV182" s="331"/>
      <c r="AW182" s="331"/>
      <c r="AX182" s="331"/>
      <c r="AY182" s="331"/>
      <c r="AZ182" s="331"/>
      <c r="BA182" s="331"/>
      <c r="BB182" s="331"/>
      <c r="BC182" s="331"/>
      <c r="BD182" s="331"/>
      <c r="BE182" s="331"/>
      <c r="BF182" s="331"/>
      <c r="BG182" s="331"/>
      <c r="BH182" s="331"/>
      <c r="BI182" s="331"/>
      <c r="BJ182" s="331"/>
    </row>
    <row r="183" spans="1:62" s="488" customFormat="1">
      <c r="A183" s="331"/>
      <c r="B183" s="413"/>
      <c r="C183" s="379"/>
      <c r="D183" s="331"/>
      <c r="E183" s="331"/>
      <c r="F183" s="598"/>
      <c r="G183" s="331"/>
      <c r="H183" s="331"/>
      <c r="I183" s="379"/>
      <c r="J183" s="406"/>
      <c r="K183" s="404"/>
      <c r="L183" s="379"/>
      <c r="M183" s="379"/>
      <c r="N183" s="596"/>
      <c r="O183" s="406"/>
      <c r="P183" s="331"/>
      <c r="Q183" s="331"/>
      <c r="R183" s="331"/>
      <c r="S183" s="331"/>
      <c r="T183" s="331"/>
      <c r="U183" s="487"/>
      <c r="V183" s="331"/>
      <c r="W183" s="331"/>
      <c r="X183" s="331"/>
      <c r="Y183" s="331"/>
      <c r="Z183" s="331"/>
      <c r="AA183" s="331"/>
      <c r="AB183" s="331"/>
      <c r="AC183" s="331"/>
      <c r="AD183" s="331"/>
      <c r="AE183" s="331"/>
      <c r="AF183" s="331"/>
      <c r="AG183" s="331"/>
      <c r="AH183" s="331"/>
      <c r="AI183" s="331"/>
      <c r="AJ183" s="331"/>
      <c r="AK183" s="331"/>
      <c r="AL183" s="331"/>
      <c r="AM183" s="331"/>
      <c r="AN183" s="331"/>
      <c r="AO183" s="331"/>
      <c r="AP183" s="331"/>
      <c r="AQ183" s="331"/>
      <c r="AR183" s="331"/>
      <c r="AS183" s="331"/>
      <c r="AT183" s="331"/>
      <c r="AU183" s="331"/>
      <c r="AV183" s="331"/>
      <c r="AW183" s="331"/>
      <c r="AX183" s="331"/>
      <c r="AY183" s="331"/>
      <c r="AZ183" s="331"/>
      <c r="BA183" s="331"/>
      <c r="BB183" s="331"/>
      <c r="BC183" s="331"/>
      <c r="BD183" s="331"/>
      <c r="BE183" s="331"/>
      <c r="BF183" s="331"/>
      <c r="BG183" s="331"/>
      <c r="BH183" s="331"/>
      <c r="BI183" s="331"/>
      <c r="BJ183" s="331"/>
    </row>
    <row r="184" spans="1:62" s="488" customFormat="1">
      <c r="A184" s="331"/>
      <c r="B184" s="413"/>
      <c r="C184" s="379"/>
      <c r="D184" s="331"/>
      <c r="E184" s="331"/>
      <c r="F184" s="598"/>
      <c r="G184" s="331"/>
      <c r="H184" s="331"/>
      <c r="I184" s="379"/>
      <c r="J184" s="406"/>
      <c r="K184" s="404"/>
      <c r="L184" s="379"/>
      <c r="M184" s="379"/>
      <c r="N184" s="596"/>
      <c r="O184" s="406"/>
      <c r="P184" s="331"/>
      <c r="Q184" s="331"/>
      <c r="R184" s="331"/>
      <c r="S184" s="331"/>
      <c r="T184" s="331"/>
      <c r="U184" s="487"/>
      <c r="V184" s="331"/>
      <c r="W184" s="331"/>
      <c r="X184" s="331"/>
      <c r="Y184" s="331"/>
      <c r="Z184" s="331"/>
      <c r="AA184" s="331"/>
      <c r="AB184" s="331"/>
      <c r="AC184" s="331"/>
      <c r="AD184" s="331"/>
      <c r="AE184" s="331"/>
      <c r="AF184" s="331"/>
      <c r="AG184" s="331"/>
      <c r="AH184" s="331"/>
      <c r="AI184" s="331"/>
      <c r="AJ184" s="331"/>
      <c r="AK184" s="331"/>
      <c r="AL184" s="331"/>
      <c r="AM184" s="331"/>
      <c r="AN184" s="331"/>
      <c r="AO184" s="331"/>
      <c r="AP184" s="331"/>
      <c r="AQ184" s="331"/>
      <c r="AR184" s="331"/>
      <c r="AS184" s="331"/>
      <c r="AT184" s="331"/>
      <c r="AU184" s="331"/>
      <c r="AV184" s="331"/>
      <c r="AW184" s="331"/>
      <c r="AX184" s="331"/>
      <c r="AY184" s="331"/>
      <c r="AZ184" s="331"/>
      <c r="BA184" s="331"/>
      <c r="BB184" s="331"/>
      <c r="BC184" s="331"/>
      <c r="BD184" s="331"/>
      <c r="BE184" s="331"/>
      <c r="BF184" s="331"/>
      <c r="BG184" s="331"/>
      <c r="BH184" s="331"/>
      <c r="BI184" s="331"/>
      <c r="BJ184" s="331"/>
    </row>
    <row r="185" spans="1:62" s="488" customFormat="1">
      <c r="A185" s="331"/>
      <c r="B185" s="413"/>
      <c r="C185" s="379"/>
      <c r="D185" s="331"/>
      <c r="E185" s="331"/>
      <c r="F185" s="598"/>
      <c r="G185" s="331"/>
      <c r="H185" s="331"/>
      <c r="I185" s="379"/>
      <c r="J185" s="406"/>
      <c r="K185" s="404"/>
      <c r="L185" s="379"/>
      <c r="M185" s="379"/>
      <c r="N185" s="596"/>
      <c r="O185" s="406"/>
      <c r="P185" s="331"/>
      <c r="Q185" s="331"/>
      <c r="R185" s="331"/>
      <c r="S185" s="331"/>
      <c r="T185" s="331"/>
      <c r="U185" s="487"/>
      <c r="V185" s="331"/>
      <c r="W185" s="331"/>
      <c r="X185" s="331"/>
      <c r="Y185" s="331"/>
      <c r="Z185" s="331"/>
      <c r="AA185" s="331"/>
      <c r="AB185" s="331"/>
      <c r="AC185" s="331"/>
      <c r="AD185" s="331"/>
      <c r="AE185" s="331"/>
      <c r="AF185" s="331"/>
      <c r="AG185" s="331"/>
      <c r="AH185" s="331"/>
      <c r="AI185" s="331"/>
      <c r="AJ185" s="331"/>
      <c r="AK185" s="331"/>
      <c r="AL185" s="331"/>
      <c r="AM185" s="331"/>
      <c r="AN185" s="331"/>
      <c r="AO185" s="331"/>
      <c r="AP185" s="331"/>
      <c r="AQ185" s="331"/>
      <c r="AR185" s="331"/>
      <c r="AS185" s="331"/>
      <c r="AT185" s="331"/>
      <c r="AU185" s="331"/>
      <c r="AV185" s="331"/>
      <c r="AW185" s="331"/>
      <c r="AX185" s="331"/>
      <c r="AY185" s="331"/>
      <c r="AZ185" s="331"/>
      <c r="BA185" s="331"/>
      <c r="BB185" s="331"/>
      <c r="BC185" s="331"/>
      <c r="BD185" s="331"/>
      <c r="BE185" s="331"/>
      <c r="BF185" s="331"/>
      <c r="BG185" s="331"/>
      <c r="BH185" s="331"/>
      <c r="BI185" s="331"/>
      <c r="BJ185" s="331"/>
    </row>
    <row r="186" spans="1:62" s="488" customFormat="1">
      <c r="A186" s="331"/>
      <c r="B186" s="413"/>
      <c r="C186" s="379"/>
      <c r="D186" s="331"/>
      <c r="E186" s="331"/>
      <c r="F186" s="598"/>
      <c r="G186" s="331"/>
      <c r="H186" s="331"/>
      <c r="I186" s="379"/>
      <c r="J186" s="406"/>
      <c r="K186" s="404"/>
      <c r="L186" s="379"/>
      <c r="M186" s="379"/>
      <c r="N186" s="596"/>
      <c r="O186" s="406"/>
      <c r="P186" s="331"/>
      <c r="Q186" s="331"/>
      <c r="R186" s="331"/>
      <c r="S186" s="331"/>
      <c r="T186" s="331"/>
      <c r="U186" s="487"/>
      <c r="V186" s="331"/>
      <c r="W186" s="331"/>
      <c r="X186" s="331"/>
      <c r="Y186" s="331"/>
      <c r="Z186" s="331"/>
      <c r="AA186" s="331"/>
      <c r="AB186" s="331"/>
      <c r="AC186" s="331"/>
      <c r="AD186" s="331"/>
      <c r="AE186" s="331"/>
      <c r="AF186" s="331"/>
      <c r="AG186" s="331"/>
      <c r="AH186" s="331"/>
      <c r="AI186" s="331"/>
      <c r="AJ186" s="331"/>
      <c r="AK186" s="331"/>
      <c r="AL186" s="331"/>
      <c r="AM186" s="331"/>
      <c r="AN186" s="331"/>
      <c r="AO186" s="331"/>
      <c r="AP186" s="331"/>
      <c r="AQ186" s="331"/>
      <c r="AR186" s="331"/>
      <c r="AS186" s="331"/>
      <c r="AT186" s="331"/>
      <c r="AU186" s="331"/>
      <c r="AV186" s="331"/>
      <c r="AW186" s="331"/>
      <c r="AX186" s="331"/>
      <c r="AY186" s="331"/>
      <c r="AZ186" s="331"/>
      <c r="BA186" s="331"/>
      <c r="BB186" s="331"/>
      <c r="BC186" s="331"/>
      <c r="BD186" s="331"/>
      <c r="BE186" s="331"/>
      <c r="BF186" s="331"/>
      <c r="BG186" s="331"/>
      <c r="BH186" s="331"/>
      <c r="BI186" s="331"/>
      <c r="BJ186" s="331"/>
    </row>
    <row r="187" spans="1:62" s="488" customFormat="1">
      <c r="A187" s="331"/>
      <c r="B187" s="413"/>
      <c r="C187" s="379"/>
      <c r="D187" s="331"/>
      <c r="E187" s="331"/>
      <c r="F187" s="598"/>
      <c r="G187" s="331"/>
      <c r="H187" s="331"/>
      <c r="I187" s="379"/>
      <c r="J187" s="406"/>
      <c r="K187" s="404"/>
      <c r="L187" s="379"/>
      <c r="M187" s="379"/>
      <c r="N187" s="596"/>
      <c r="O187" s="406"/>
      <c r="P187" s="331"/>
      <c r="Q187" s="331"/>
      <c r="R187" s="331"/>
      <c r="S187" s="331"/>
      <c r="T187" s="331"/>
      <c r="U187" s="487"/>
      <c r="V187" s="331"/>
      <c r="W187" s="331"/>
      <c r="X187" s="331"/>
      <c r="Y187" s="331"/>
      <c r="Z187" s="331"/>
      <c r="AA187" s="331"/>
      <c r="AB187" s="331"/>
      <c r="AC187" s="331"/>
      <c r="AD187" s="331"/>
      <c r="AE187" s="331"/>
      <c r="AF187" s="331"/>
      <c r="AG187" s="331"/>
      <c r="AH187" s="331"/>
      <c r="AI187" s="331"/>
      <c r="AJ187" s="331"/>
      <c r="AK187" s="331"/>
      <c r="AL187" s="331"/>
      <c r="AM187" s="331"/>
      <c r="AN187" s="331"/>
      <c r="AO187" s="331"/>
      <c r="AP187" s="331"/>
      <c r="AQ187" s="331"/>
      <c r="AR187" s="331"/>
      <c r="AS187" s="331"/>
      <c r="AT187" s="331"/>
      <c r="AU187" s="331"/>
      <c r="AV187" s="331"/>
      <c r="AW187" s="331"/>
      <c r="AX187" s="331"/>
      <c r="AY187" s="331"/>
      <c r="AZ187" s="331"/>
      <c r="BA187" s="331"/>
      <c r="BB187" s="331"/>
      <c r="BC187" s="331"/>
      <c r="BD187" s="331"/>
      <c r="BE187" s="331"/>
      <c r="BF187" s="331"/>
      <c r="BG187" s="331"/>
      <c r="BH187" s="331"/>
      <c r="BI187" s="331"/>
      <c r="BJ187" s="331"/>
    </row>
    <row r="188" spans="1:62" s="488" customFormat="1">
      <c r="A188" s="331"/>
      <c r="B188" s="413"/>
      <c r="C188" s="379"/>
      <c r="D188" s="331"/>
      <c r="E188" s="331"/>
      <c r="F188" s="598"/>
      <c r="G188" s="331"/>
      <c r="H188" s="331"/>
      <c r="I188" s="379"/>
      <c r="J188" s="406"/>
      <c r="K188" s="404"/>
      <c r="L188" s="379"/>
      <c r="M188" s="379"/>
      <c r="N188" s="596"/>
      <c r="O188" s="406"/>
      <c r="P188" s="331"/>
      <c r="Q188" s="331"/>
      <c r="R188" s="331"/>
      <c r="S188" s="331"/>
      <c r="T188" s="331"/>
      <c r="U188" s="487"/>
      <c r="V188" s="331"/>
      <c r="W188" s="331"/>
      <c r="X188" s="331"/>
      <c r="Y188" s="331"/>
      <c r="Z188" s="331"/>
      <c r="AA188" s="331"/>
      <c r="AB188" s="331"/>
      <c r="AC188" s="331"/>
      <c r="AD188" s="331"/>
      <c r="AE188" s="331"/>
      <c r="AF188" s="331"/>
      <c r="AG188" s="331"/>
      <c r="AH188" s="331"/>
      <c r="AI188" s="331"/>
      <c r="AJ188" s="331"/>
      <c r="AK188" s="331"/>
      <c r="AL188" s="331"/>
      <c r="AM188" s="331"/>
      <c r="AN188" s="331"/>
      <c r="AO188" s="331"/>
      <c r="AP188" s="331"/>
      <c r="AQ188" s="331"/>
      <c r="AR188" s="331"/>
      <c r="AS188" s="331"/>
      <c r="AT188" s="331"/>
      <c r="AU188" s="331"/>
      <c r="AV188" s="331"/>
      <c r="AW188" s="331"/>
      <c r="AX188" s="331"/>
      <c r="AY188" s="331"/>
      <c r="AZ188" s="331"/>
      <c r="BA188" s="331"/>
      <c r="BB188" s="331"/>
      <c r="BC188" s="331"/>
      <c r="BD188" s="331"/>
      <c r="BE188" s="331"/>
      <c r="BF188" s="331"/>
      <c r="BG188" s="331"/>
      <c r="BH188" s="331"/>
      <c r="BI188" s="331"/>
      <c r="BJ188" s="331"/>
    </row>
    <row r="189" spans="1:62" s="488" customFormat="1">
      <c r="A189" s="331"/>
      <c r="B189" s="413"/>
      <c r="C189" s="379"/>
      <c r="D189" s="331"/>
      <c r="E189" s="331"/>
      <c r="F189" s="598"/>
      <c r="G189" s="331"/>
      <c r="H189" s="331"/>
      <c r="I189" s="379"/>
      <c r="J189" s="406"/>
      <c r="K189" s="404"/>
      <c r="L189" s="379"/>
      <c r="M189" s="379"/>
      <c r="N189" s="596"/>
      <c r="O189" s="406"/>
      <c r="P189" s="331"/>
      <c r="Q189" s="331"/>
      <c r="R189" s="331"/>
      <c r="S189" s="331"/>
      <c r="T189" s="331"/>
      <c r="U189" s="487"/>
      <c r="V189" s="331"/>
      <c r="W189" s="331"/>
      <c r="X189" s="331"/>
      <c r="Y189" s="331"/>
      <c r="Z189" s="331"/>
      <c r="AA189" s="331"/>
      <c r="AB189" s="331"/>
      <c r="AC189" s="331"/>
      <c r="AD189" s="331"/>
      <c r="AE189" s="331"/>
      <c r="AF189" s="331"/>
      <c r="AG189" s="331"/>
      <c r="AH189" s="331"/>
      <c r="AI189" s="331"/>
      <c r="AJ189" s="331"/>
      <c r="AK189" s="331"/>
      <c r="AL189" s="331"/>
      <c r="AM189" s="331"/>
      <c r="AN189" s="331"/>
      <c r="AO189" s="331"/>
      <c r="AP189" s="331"/>
      <c r="AQ189" s="331"/>
      <c r="AR189" s="331"/>
      <c r="AS189" s="331"/>
      <c r="AT189" s="331"/>
      <c r="AU189" s="331"/>
      <c r="AV189" s="331"/>
      <c r="AW189" s="331"/>
      <c r="AX189" s="331"/>
      <c r="AY189" s="331"/>
      <c r="AZ189" s="331"/>
      <c r="BA189" s="331"/>
      <c r="BB189" s="331"/>
      <c r="BC189" s="331"/>
      <c r="BD189" s="331"/>
      <c r="BE189" s="331"/>
      <c r="BF189" s="331"/>
      <c r="BG189" s="331"/>
      <c r="BH189" s="331"/>
      <c r="BI189" s="331"/>
      <c r="BJ189" s="331"/>
    </row>
    <row r="190" spans="1:62" s="488" customFormat="1">
      <c r="A190" s="331"/>
      <c r="B190" s="413"/>
      <c r="C190" s="379"/>
      <c r="D190" s="331"/>
      <c r="E190" s="331"/>
      <c r="F190" s="598"/>
      <c r="G190" s="331"/>
      <c r="H190" s="331"/>
      <c r="I190" s="379"/>
      <c r="J190" s="406"/>
      <c r="K190" s="404"/>
      <c r="L190" s="379"/>
      <c r="M190" s="379"/>
      <c r="N190" s="596"/>
      <c r="O190" s="406"/>
      <c r="P190" s="331"/>
      <c r="Q190" s="331"/>
      <c r="R190" s="331"/>
      <c r="S190" s="331"/>
      <c r="T190" s="331"/>
      <c r="U190" s="487"/>
      <c r="V190" s="331"/>
      <c r="W190" s="331"/>
      <c r="X190" s="331"/>
      <c r="Y190" s="331"/>
      <c r="Z190" s="331"/>
      <c r="AA190" s="331"/>
      <c r="AB190" s="331"/>
      <c r="AC190" s="331"/>
      <c r="AD190" s="331"/>
      <c r="AE190" s="331"/>
      <c r="AF190" s="331"/>
      <c r="AG190" s="331"/>
      <c r="AH190" s="331"/>
      <c r="AI190" s="331"/>
      <c r="AJ190" s="331"/>
      <c r="AK190" s="331"/>
      <c r="AL190" s="331"/>
      <c r="AM190" s="331"/>
      <c r="AN190" s="331"/>
      <c r="AO190" s="331"/>
      <c r="AP190" s="331"/>
      <c r="AQ190" s="331"/>
      <c r="AR190" s="331"/>
      <c r="AS190" s="331"/>
      <c r="AT190" s="331"/>
      <c r="AU190" s="331"/>
      <c r="AV190" s="331"/>
      <c r="AW190" s="331"/>
      <c r="AX190" s="331"/>
      <c r="AY190" s="331"/>
      <c r="AZ190" s="331"/>
      <c r="BA190" s="331"/>
      <c r="BB190" s="331"/>
      <c r="BC190" s="331"/>
      <c r="BD190" s="331"/>
      <c r="BE190" s="331"/>
      <c r="BF190" s="331"/>
      <c r="BG190" s="331"/>
      <c r="BH190" s="331"/>
      <c r="BI190" s="331"/>
      <c r="BJ190" s="331"/>
    </row>
    <row r="191" spans="1:62" s="488" customFormat="1">
      <c r="A191" s="331"/>
      <c r="B191" s="413"/>
      <c r="C191" s="379"/>
      <c r="D191" s="331"/>
      <c r="E191" s="331"/>
      <c r="F191" s="598"/>
      <c r="G191" s="331"/>
      <c r="H191" s="331"/>
      <c r="I191" s="379"/>
      <c r="J191" s="406"/>
      <c r="K191" s="404"/>
      <c r="L191" s="379"/>
      <c r="M191" s="379"/>
      <c r="N191" s="596"/>
      <c r="O191" s="406"/>
      <c r="P191" s="331"/>
      <c r="Q191" s="331"/>
      <c r="R191" s="331"/>
      <c r="S191" s="331"/>
      <c r="T191" s="331"/>
      <c r="U191" s="487"/>
      <c r="V191" s="331"/>
      <c r="W191" s="331"/>
      <c r="X191" s="331"/>
      <c r="Y191" s="331"/>
      <c r="Z191" s="331"/>
      <c r="AA191" s="331"/>
      <c r="AB191" s="331"/>
      <c r="AC191" s="331"/>
      <c r="AD191" s="331"/>
      <c r="AE191" s="331"/>
      <c r="AF191" s="331"/>
      <c r="AG191" s="331"/>
      <c r="AH191" s="331"/>
      <c r="AI191" s="331"/>
      <c r="AJ191" s="331"/>
      <c r="AK191" s="331"/>
      <c r="AL191" s="331"/>
      <c r="AM191" s="331"/>
      <c r="AN191" s="331"/>
      <c r="AO191" s="331"/>
      <c r="AP191" s="331"/>
      <c r="AQ191" s="331"/>
      <c r="AR191" s="331"/>
      <c r="AS191" s="331"/>
      <c r="AT191" s="331"/>
      <c r="AU191" s="331"/>
      <c r="AV191" s="331"/>
      <c r="AW191" s="331"/>
      <c r="AX191" s="331"/>
      <c r="AY191" s="331"/>
      <c r="AZ191" s="331"/>
      <c r="BA191" s="331"/>
      <c r="BB191" s="331"/>
      <c r="BC191" s="331"/>
      <c r="BD191" s="331"/>
      <c r="BE191" s="331"/>
      <c r="BF191" s="331"/>
      <c r="BG191" s="331"/>
      <c r="BH191" s="331"/>
      <c r="BI191" s="331"/>
      <c r="BJ191" s="331"/>
    </row>
    <row r="192" spans="1:62" s="488" customFormat="1">
      <c r="A192" s="331"/>
      <c r="B192" s="413"/>
      <c r="C192" s="379"/>
      <c r="D192" s="331"/>
      <c r="E192" s="331"/>
      <c r="F192" s="598"/>
      <c r="G192" s="331"/>
      <c r="H192" s="331"/>
      <c r="I192" s="379"/>
      <c r="J192" s="406"/>
      <c r="K192" s="404"/>
      <c r="L192" s="379"/>
      <c r="M192" s="379"/>
      <c r="N192" s="596"/>
      <c r="O192" s="406"/>
      <c r="P192" s="331"/>
      <c r="Q192" s="331"/>
      <c r="R192" s="331"/>
      <c r="S192" s="331"/>
      <c r="T192" s="331"/>
      <c r="U192" s="487"/>
      <c r="V192" s="331"/>
      <c r="W192" s="331"/>
      <c r="X192" s="331"/>
      <c r="Y192" s="331"/>
      <c r="Z192" s="331"/>
      <c r="AA192" s="331"/>
      <c r="AB192" s="331"/>
      <c r="AC192" s="331"/>
      <c r="AD192" s="331"/>
      <c r="AE192" s="331"/>
      <c r="AF192" s="331"/>
      <c r="AG192" s="331"/>
      <c r="AH192" s="331"/>
      <c r="AI192" s="331"/>
      <c r="AJ192" s="331"/>
      <c r="AK192" s="331"/>
      <c r="AL192" s="331"/>
      <c r="AM192" s="331"/>
      <c r="AN192" s="331"/>
      <c r="AO192" s="331"/>
      <c r="AP192" s="331"/>
      <c r="AQ192" s="331"/>
      <c r="AR192" s="331"/>
      <c r="AS192" s="331"/>
      <c r="AT192" s="331"/>
      <c r="AU192" s="331"/>
      <c r="AV192" s="331"/>
      <c r="AW192" s="331"/>
      <c r="AX192" s="331"/>
      <c r="AY192" s="331"/>
      <c r="AZ192" s="331"/>
      <c r="BA192" s="331"/>
      <c r="BB192" s="331"/>
      <c r="BC192" s="331"/>
      <c r="BD192" s="331"/>
      <c r="BE192" s="331"/>
      <c r="BF192" s="331"/>
      <c r="BG192" s="331"/>
      <c r="BH192" s="331"/>
      <c r="BI192" s="331"/>
      <c r="BJ192" s="331"/>
    </row>
    <row r="193" spans="1:62" s="488" customFormat="1">
      <c r="A193" s="331"/>
      <c r="B193" s="413"/>
      <c r="C193" s="379"/>
      <c r="D193" s="331"/>
      <c r="E193" s="331"/>
      <c r="F193" s="598"/>
      <c r="G193" s="331"/>
      <c r="H193" s="331"/>
      <c r="I193" s="379"/>
      <c r="J193" s="406"/>
      <c r="K193" s="404"/>
      <c r="L193" s="379"/>
      <c r="M193" s="379"/>
      <c r="N193" s="596"/>
      <c r="O193" s="406"/>
      <c r="P193" s="331"/>
      <c r="Q193" s="331"/>
      <c r="R193" s="331"/>
      <c r="S193" s="331"/>
      <c r="T193" s="331"/>
      <c r="U193" s="487"/>
      <c r="V193" s="331"/>
      <c r="W193" s="331"/>
      <c r="X193" s="331"/>
      <c r="Y193" s="331"/>
      <c r="Z193" s="331"/>
      <c r="AA193" s="331"/>
      <c r="AB193" s="331"/>
      <c r="AC193" s="331"/>
      <c r="AD193" s="331"/>
      <c r="AE193" s="331"/>
      <c r="AF193" s="331"/>
      <c r="AG193" s="331"/>
      <c r="AH193" s="331"/>
      <c r="AI193" s="331"/>
      <c r="AJ193" s="331"/>
      <c r="AK193" s="331"/>
      <c r="AL193" s="331"/>
      <c r="AM193" s="331"/>
      <c r="AN193" s="331"/>
      <c r="AO193" s="331"/>
      <c r="AP193" s="331"/>
      <c r="AQ193" s="331"/>
      <c r="AR193" s="331"/>
      <c r="AS193" s="331"/>
      <c r="AT193" s="331"/>
      <c r="AU193" s="331"/>
      <c r="AV193" s="331"/>
      <c r="AW193" s="331"/>
      <c r="AX193" s="331"/>
      <c r="AY193" s="331"/>
      <c r="AZ193" s="331"/>
      <c r="BA193" s="331"/>
      <c r="BB193" s="331"/>
      <c r="BC193" s="331"/>
      <c r="BD193" s="331"/>
      <c r="BE193" s="331"/>
      <c r="BF193" s="331"/>
      <c r="BG193" s="331"/>
      <c r="BH193" s="331"/>
      <c r="BI193" s="331"/>
      <c r="BJ193" s="331"/>
    </row>
    <row r="194" spans="1:62" s="488" customFormat="1">
      <c r="A194" s="331"/>
      <c r="B194" s="413"/>
      <c r="C194" s="379"/>
      <c r="D194" s="331"/>
      <c r="E194" s="331"/>
      <c r="F194" s="598"/>
      <c r="G194" s="331"/>
      <c r="H194" s="331"/>
      <c r="I194" s="379"/>
      <c r="J194" s="406"/>
      <c r="K194" s="404"/>
      <c r="L194" s="379"/>
      <c r="M194" s="379"/>
      <c r="N194" s="596"/>
      <c r="O194" s="406"/>
      <c r="P194" s="331"/>
      <c r="Q194" s="331"/>
      <c r="R194" s="331"/>
      <c r="S194" s="331"/>
      <c r="T194" s="331"/>
      <c r="U194" s="487"/>
      <c r="V194" s="331"/>
      <c r="W194" s="331"/>
      <c r="X194" s="331"/>
      <c r="Y194" s="331"/>
      <c r="Z194" s="331"/>
      <c r="AA194" s="331"/>
      <c r="AB194" s="331"/>
      <c r="AC194" s="331"/>
      <c r="AD194" s="331"/>
      <c r="AE194" s="331"/>
      <c r="AF194" s="331"/>
      <c r="AG194" s="331"/>
      <c r="AH194" s="331"/>
      <c r="AI194" s="331"/>
      <c r="AJ194" s="331"/>
      <c r="AK194" s="331"/>
      <c r="AL194" s="331"/>
      <c r="AM194" s="331"/>
      <c r="AN194" s="331"/>
      <c r="AO194" s="331"/>
      <c r="AP194" s="331"/>
      <c r="AQ194" s="331"/>
      <c r="AR194" s="331"/>
      <c r="AS194" s="331"/>
      <c r="AT194" s="331"/>
      <c r="AU194" s="331"/>
      <c r="AV194" s="331"/>
      <c r="AW194" s="331"/>
      <c r="AX194" s="331"/>
      <c r="AY194" s="331"/>
      <c r="AZ194" s="331"/>
      <c r="BA194" s="331"/>
      <c r="BB194" s="331"/>
      <c r="BC194" s="331"/>
      <c r="BD194" s="331"/>
      <c r="BE194" s="331"/>
      <c r="BF194" s="331"/>
      <c r="BG194" s="331"/>
      <c r="BH194" s="331"/>
      <c r="BI194" s="331"/>
      <c r="BJ194" s="331"/>
    </row>
    <row r="195" spans="1:62" s="488" customFormat="1">
      <c r="A195" s="331"/>
      <c r="B195" s="413"/>
      <c r="C195" s="379"/>
      <c r="D195" s="331"/>
      <c r="E195" s="331"/>
      <c r="F195" s="598"/>
      <c r="G195" s="331"/>
      <c r="H195" s="331"/>
      <c r="I195" s="379"/>
      <c r="J195" s="406"/>
      <c r="K195" s="404"/>
      <c r="L195" s="379"/>
      <c r="M195" s="379"/>
      <c r="N195" s="596"/>
      <c r="O195" s="406"/>
      <c r="P195" s="331"/>
      <c r="Q195" s="331"/>
      <c r="R195" s="331"/>
      <c r="S195" s="331"/>
      <c r="T195" s="331"/>
      <c r="U195" s="487"/>
      <c r="V195" s="331"/>
      <c r="W195" s="331"/>
      <c r="X195" s="331"/>
      <c r="Y195" s="331"/>
      <c r="Z195" s="331"/>
      <c r="AA195" s="331"/>
      <c r="AB195" s="331"/>
      <c r="AC195" s="331"/>
      <c r="AD195" s="331"/>
      <c r="AE195" s="331"/>
      <c r="AF195" s="331"/>
      <c r="AG195" s="331"/>
      <c r="AH195" s="331"/>
      <c r="AI195" s="331"/>
      <c r="AJ195" s="331"/>
      <c r="AK195" s="331"/>
      <c r="AL195" s="331"/>
      <c r="AM195" s="331"/>
      <c r="AN195" s="331"/>
      <c r="AO195" s="331"/>
      <c r="AP195" s="331"/>
      <c r="AQ195" s="331"/>
      <c r="AR195" s="331"/>
      <c r="AS195" s="331"/>
      <c r="AT195" s="331"/>
      <c r="AU195" s="331"/>
      <c r="AV195" s="331"/>
      <c r="AW195" s="331"/>
      <c r="AX195" s="331"/>
      <c r="AY195" s="331"/>
      <c r="AZ195" s="331"/>
      <c r="BA195" s="331"/>
      <c r="BB195" s="331"/>
      <c r="BC195" s="331"/>
      <c r="BD195" s="331"/>
      <c r="BE195" s="331"/>
      <c r="BF195" s="331"/>
      <c r="BG195" s="331"/>
      <c r="BH195" s="331"/>
      <c r="BI195" s="331"/>
      <c r="BJ195" s="331"/>
    </row>
    <row r="196" spans="1:62" s="488" customFormat="1">
      <c r="A196" s="331"/>
      <c r="B196" s="413"/>
      <c r="C196" s="379"/>
      <c r="D196" s="331"/>
      <c r="E196" s="331"/>
      <c r="F196" s="598"/>
      <c r="G196" s="331"/>
      <c r="H196" s="331"/>
      <c r="I196" s="379"/>
      <c r="J196" s="406"/>
      <c r="K196" s="404"/>
      <c r="L196" s="379"/>
      <c r="M196" s="379"/>
      <c r="N196" s="596"/>
      <c r="O196" s="406"/>
      <c r="P196" s="331"/>
      <c r="Q196" s="331"/>
      <c r="R196" s="331"/>
      <c r="S196" s="331"/>
      <c r="T196" s="331"/>
      <c r="U196" s="487"/>
      <c r="V196" s="331"/>
      <c r="W196" s="331"/>
      <c r="X196" s="331"/>
      <c r="Y196" s="331"/>
      <c r="Z196" s="331"/>
      <c r="AA196" s="331"/>
      <c r="AB196" s="331"/>
      <c r="AC196" s="331"/>
      <c r="AD196" s="331"/>
      <c r="AE196" s="331"/>
      <c r="AF196" s="331"/>
      <c r="AG196" s="331"/>
      <c r="AH196" s="331"/>
      <c r="AI196" s="331"/>
      <c r="AJ196" s="331"/>
      <c r="AK196" s="331"/>
      <c r="AL196" s="331"/>
      <c r="AM196" s="331"/>
      <c r="AN196" s="331"/>
      <c r="AO196" s="331"/>
      <c r="AP196" s="331"/>
      <c r="AQ196" s="331"/>
      <c r="AR196" s="331"/>
      <c r="AS196" s="331"/>
      <c r="AT196" s="331"/>
      <c r="AU196" s="331"/>
      <c r="AV196" s="331"/>
      <c r="AW196" s="331"/>
      <c r="AX196" s="331"/>
      <c r="AY196" s="331"/>
      <c r="AZ196" s="331"/>
      <c r="BA196" s="331"/>
      <c r="BB196" s="331"/>
      <c r="BC196" s="331"/>
      <c r="BD196" s="331"/>
      <c r="BE196" s="331"/>
      <c r="BF196" s="331"/>
      <c r="BG196" s="331"/>
      <c r="BH196" s="331"/>
      <c r="BI196" s="331"/>
      <c r="BJ196" s="331"/>
    </row>
    <row r="197" spans="1:62" s="488" customFormat="1">
      <c r="A197" s="331"/>
      <c r="B197" s="413"/>
      <c r="C197" s="379"/>
      <c r="D197" s="331"/>
      <c r="E197" s="331"/>
      <c r="F197" s="598"/>
      <c r="G197" s="331"/>
      <c r="H197" s="331"/>
      <c r="I197" s="379"/>
      <c r="J197" s="406"/>
      <c r="K197" s="404"/>
      <c r="L197" s="379"/>
      <c r="M197" s="379"/>
      <c r="N197" s="596"/>
      <c r="O197" s="406"/>
      <c r="P197" s="331"/>
      <c r="Q197" s="331"/>
      <c r="R197" s="331"/>
      <c r="S197" s="331"/>
      <c r="T197" s="331"/>
      <c r="U197" s="487"/>
      <c r="V197" s="331"/>
      <c r="W197" s="331"/>
      <c r="X197" s="331"/>
      <c r="Y197" s="331"/>
      <c r="Z197" s="331"/>
      <c r="AA197" s="331"/>
      <c r="AB197" s="331"/>
      <c r="AC197" s="331"/>
      <c r="AD197" s="331"/>
      <c r="AE197" s="331"/>
      <c r="AF197" s="331"/>
      <c r="AG197" s="331"/>
      <c r="AH197" s="331"/>
      <c r="AI197" s="331"/>
      <c r="AJ197" s="331"/>
      <c r="AK197" s="331"/>
      <c r="AL197" s="331"/>
      <c r="AM197" s="331"/>
      <c r="AN197" s="331"/>
      <c r="AO197" s="331"/>
      <c r="AP197" s="331"/>
      <c r="AQ197" s="331"/>
      <c r="AR197" s="331"/>
      <c r="AS197" s="331"/>
      <c r="AT197" s="331"/>
      <c r="AU197" s="331"/>
      <c r="AV197" s="331"/>
      <c r="AW197" s="331"/>
      <c r="AX197" s="331"/>
      <c r="AY197" s="331"/>
      <c r="AZ197" s="331"/>
      <c r="BA197" s="331"/>
      <c r="BB197" s="331"/>
      <c r="BC197" s="331"/>
      <c r="BD197" s="331"/>
      <c r="BE197" s="331"/>
      <c r="BF197" s="331"/>
      <c r="BG197" s="331"/>
      <c r="BH197" s="331"/>
      <c r="BI197" s="331"/>
      <c r="BJ197" s="331"/>
    </row>
    <row r="198" spans="1:62" s="488" customFormat="1">
      <c r="A198" s="331"/>
      <c r="B198" s="413"/>
      <c r="C198" s="379"/>
      <c r="D198" s="331"/>
      <c r="E198" s="331"/>
      <c r="F198" s="598"/>
      <c r="G198" s="331"/>
      <c r="H198" s="331"/>
      <c r="I198" s="379"/>
      <c r="J198" s="406"/>
      <c r="K198" s="404"/>
      <c r="L198" s="379"/>
      <c r="M198" s="379"/>
      <c r="N198" s="596"/>
      <c r="O198" s="406"/>
      <c r="P198" s="331"/>
      <c r="Q198" s="331"/>
      <c r="R198" s="331"/>
      <c r="S198" s="331"/>
      <c r="T198" s="331"/>
      <c r="U198" s="487"/>
      <c r="V198" s="331"/>
      <c r="W198" s="331"/>
      <c r="X198" s="331"/>
      <c r="Y198" s="331"/>
      <c r="Z198" s="331"/>
      <c r="AA198" s="331"/>
      <c r="AB198" s="331"/>
      <c r="AC198" s="331"/>
      <c r="AD198" s="331"/>
      <c r="AE198" s="331"/>
      <c r="AF198" s="331"/>
      <c r="AG198" s="331"/>
      <c r="AH198" s="331"/>
      <c r="AI198" s="331"/>
      <c r="AJ198" s="331"/>
      <c r="AK198" s="331"/>
      <c r="AL198" s="331"/>
      <c r="AM198" s="331"/>
      <c r="AN198" s="331"/>
      <c r="AO198" s="331"/>
      <c r="AP198" s="331"/>
      <c r="AQ198" s="331"/>
      <c r="AR198" s="331"/>
      <c r="AS198" s="331"/>
      <c r="AT198" s="331"/>
      <c r="AU198" s="331"/>
      <c r="AV198" s="331"/>
      <c r="AW198" s="331"/>
      <c r="AX198" s="331"/>
      <c r="AY198" s="331"/>
      <c r="AZ198" s="331"/>
      <c r="BA198" s="331"/>
      <c r="BB198" s="331"/>
      <c r="BC198" s="331"/>
      <c r="BD198" s="331"/>
      <c r="BE198" s="331"/>
      <c r="BF198" s="331"/>
      <c r="BG198" s="331"/>
      <c r="BH198" s="331"/>
      <c r="BI198" s="331"/>
      <c r="BJ198" s="331"/>
    </row>
    <row r="199" spans="1:62" s="488" customFormat="1">
      <c r="A199" s="331"/>
      <c r="B199" s="413"/>
      <c r="C199" s="379"/>
      <c r="D199" s="331"/>
      <c r="E199" s="331"/>
      <c r="F199" s="598"/>
      <c r="G199" s="331"/>
      <c r="H199" s="331"/>
      <c r="I199" s="379"/>
      <c r="J199" s="406"/>
      <c r="K199" s="404"/>
      <c r="L199" s="379"/>
      <c r="M199" s="379"/>
      <c r="N199" s="596"/>
      <c r="O199" s="406"/>
      <c r="P199" s="331"/>
      <c r="Q199" s="331"/>
      <c r="R199" s="331"/>
      <c r="S199" s="331"/>
      <c r="T199" s="331"/>
      <c r="U199" s="487"/>
      <c r="V199" s="331"/>
      <c r="W199" s="331"/>
      <c r="X199" s="331"/>
      <c r="Y199" s="331"/>
      <c r="Z199" s="331"/>
      <c r="AA199" s="331"/>
      <c r="AB199" s="331"/>
      <c r="AC199" s="331"/>
      <c r="AD199" s="331"/>
      <c r="AE199" s="331"/>
      <c r="AF199" s="331"/>
      <c r="AG199" s="331"/>
      <c r="AH199" s="331"/>
      <c r="AI199" s="331"/>
      <c r="AJ199" s="331"/>
      <c r="AK199" s="331"/>
      <c r="AL199" s="331"/>
      <c r="AM199" s="331"/>
      <c r="AN199" s="331"/>
      <c r="AO199" s="331"/>
      <c r="AP199" s="331"/>
      <c r="AQ199" s="331"/>
      <c r="AR199" s="331"/>
      <c r="AS199" s="331"/>
      <c r="AT199" s="331"/>
      <c r="AU199" s="331"/>
      <c r="AV199" s="331"/>
      <c r="AW199" s="331"/>
      <c r="AX199" s="331"/>
      <c r="AY199" s="331"/>
      <c r="AZ199" s="331"/>
      <c r="BA199" s="331"/>
      <c r="BB199" s="331"/>
      <c r="BC199" s="331"/>
      <c r="BD199" s="331"/>
      <c r="BE199" s="331"/>
      <c r="BF199" s="331"/>
      <c r="BG199" s="331"/>
      <c r="BH199" s="331"/>
      <c r="BI199" s="331"/>
      <c r="BJ199" s="331"/>
    </row>
    <row r="200" spans="1:62" s="488" customFormat="1">
      <c r="A200" s="331"/>
      <c r="B200" s="413"/>
      <c r="C200" s="379"/>
      <c r="D200" s="331"/>
      <c r="E200" s="331"/>
      <c r="F200" s="598"/>
      <c r="G200" s="331"/>
      <c r="H200" s="331"/>
      <c r="I200" s="379"/>
      <c r="J200" s="406"/>
      <c r="K200" s="404"/>
      <c r="L200" s="379"/>
      <c r="M200" s="379"/>
      <c r="N200" s="596"/>
      <c r="O200" s="406"/>
      <c r="P200" s="331"/>
      <c r="Q200" s="331"/>
      <c r="R200" s="331"/>
      <c r="S200" s="331"/>
      <c r="T200" s="331"/>
      <c r="U200" s="487"/>
      <c r="V200" s="331"/>
      <c r="W200" s="331"/>
      <c r="X200" s="331"/>
      <c r="Y200" s="331"/>
      <c r="Z200" s="331"/>
      <c r="AA200" s="331"/>
      <c r="AB200" s="331"/>
      <c r="AC200" s="331"/>
      <c r="AD200" s="331"/>
      <c r="AE200" s="331"/>
      <c r="AF200" s="331"/>
      <c r="AG200" s="331"/>
      <c r="AH200" s="331"/>
      <c r="AI200" s="331"/>
      <c r="AJ200" s="331"/>
      <c r="AK200" s="331"/>
      <c r="AL200" s="331"/>
      <c r="AM200" s="331"/>
      <c r="AN200" s="331"/>
      <c r="AO200" s="331"/>
      <c r="AP200" s="331"/>
      <c r="AQ200" s="331"/>
      <c r="AR200" s="331"/>
      <c r="AS200" s="331"/>
      <c r="AT200" s="331"/>
      <c r="AU200" s="331"/>
      <c r="AV200" s="331"/>
      <c r="AW200" s="331"/>
      <c r="AX200" s="331"/>
      <c r="AY200" s="331"/>
      <c r="AZ200" s="331"/>
      <c r="BA200" s="331"/>
      <c r="BB200" s="331"/>
      <c r="BC200" s="331"/>
      <c r="BD200" s="331"/>
      <c r="BE200" s="331"/>
      <c r="BF200" s="331"/>
      <c r="BG200" s="331"/>
      <c r="BH200" s="331"/>
      <c r="BI200" s="331"/>
      <c r="BJ200" s="331"/>
    </row>
    <row r="201" spans="1:62" s="488" customFormat="1">
      <c r="A201" s="331"/>
      <c r="B201" s="413"/>
      <c r="C201" s="379"/>
      <c r="D201" s="331"/>
      <c r="E201" s="331"/>
      <c r="F201" s="598"/>
      <c r="G201" s="331"/>
      <c r="H201" s="331"/>
      <c r="I201" s="379"/>
      <c r="J201" s="406"/>
      <c r="K201" s="404"/>
      <c r="L201" s="379"/>
      <c r="M201" s="379"/>
      <c r="N201" s="596"/>
      <c r="O201" s="406"/>
      <c r="P201" s="331"/>
      <c r="Q201" s="331"/>
      <c r="R201" s="331"/>
      <c r="S201" s="331"/>
      <c r="T201" s="331"/>
      <c r="U201" s="487"/>
      <c r="V201" s="331"/>
      <c r="W201" s="331"/>
      <c r="X201" s="331"/>
      <c r="Y201" s="331"/>
      <c r="Z201" s="331"/>
      <c r="AA201" s="331"/>
      <c r="AB201" s="331"/>
      <c r="AC201" s="331"/>
      <c r="AD201" s="331"/>
      <c r="AE201" s="331"/>
      <c r="AF201" s="331"/>
      <c r="AG201" s="331"/>
      <c r="AH201" s="331"/>
      <c r="AI201" s="331"/>
      <c r="AJ201" s="331"/>
      <c r="AK201" s="331"/>
      <c r="AL201" s="331"/>
      <c r="AM201" s="331"/>
      <c r="AN201" s="331"/>
      <c r="AO201" s="331"/>
      <c r="AP201" s="331"/>
      <c r="AQ201" s="331"/>
      <c r="AR201" s="331"/>
      <c r="AS201" s="331"/>
      <c r="AT201" s="331"/>
      <c r="AU201" s="331"/>
      <c r="AV201" s="331"/>
      <c r="AW201" s="331"/>
      <c r="AX201" s="331"/>
      <c r="AY201" s="331"/>
      <c r="AZ201" s="331"/>
      <c r="BA201" s="331"/>
      <c r="BB201" s="331"/>
      <c r="BC201" s="331"/>
      <c r="BD201" s="331"/>
      <c r="BE201" s="331"/>
      <c r="BF201" s="331"/>
      <c r="BG201" s="331"/>
      <c r="BH201" s="331"/>
      <c r="BI201" s="331"/>
      <c r="BJ201" s="331"/>
    </row>
    <row r="202" spans="1:62" s="488" customFormat="1">
      <c r="A202" s="331"/>
      <c r="B202" s="413"/>
      <c r="C202" s="379"/>
      <c r="D202" s="331"/>
      <c r="E202" s="331"/>
      <c r="F202" s="598"/>
      <c r="G202" s="331"/>
      <c r="H202" s="331"/>
      <c r="I202" s="379"/>
      <c r="J202" s="406"/>
      <c r="K202" s="404"/>
      <c r="L202" s="379"/>
      <c r="M202" s="379"/>
      <c r="N202" s="596"/>
      <c r="O202" s="406"/>
      <c r="P202" s="331"/>
      <c r="Q202" s="331"/>
      <c r="R202" s="331"/>
      <c r="S202" s="331"/>
      <c r="T202" s="331"/>
      <c r="U202" s="487"/>
      <c r="V202" s="331"/>
      <c r="W202" s="331"/>
      <c r="X202" s="331"/>
      <c r="Y202" s="331"/>
      <c r="Z202" s="331"/>
      <c r="AA202" s="331"/>
      <c r="AB202" s="331"/>
      <c r="AC202" s="331"/>
      <c r="AD202" s="331"/>
      <c r="AE202" s="331"/>
      <c r="AF202" s="331"/>
      <c r="AG202" s="331"/>
      <c r="AH202" s="331"/>
      <c r="AI202" s="331"/>
      <c r="AJ202" s="331"/>
      <c r="AK202" s="331"/>
      <c r="AL202" s="331"/>
      <c r="AM202" s="331"/>
      <c r="AN202" s="331"/>
      <c r="AO202" s="331"/>
      <c r="AP202" s="331"/>
      <c r="AQ202" s="331"/>
      <c r="AR202" s="331"/>
      <c r="AS202" s="331"/>
      <c r="AT202" s="331"/>
      <c r="AU202" s="331"/>
      <c r="AV202" s="331"/>
      <c r="AW202" s="331"/>
      <c r="AX202" s="331"/>
      <c r="AY202" s="331"/>
      <c r="AZ202" s="331"/>
      <c r="BA202" s="331"/>
      <c r="BB202" s="331"/>
      <c r="BC202" s="331"/>
      <c r="BD202" s="331"/>
      <c r="BE202" s="331"/>
      <c r="BF202" s="331"/>
      <c r="BG202" s="331"/>
      <c r="BH202" s="331"/>
      <c r="BI202" s="331"/>
      <c r="BJ202" s="331"/>
    </row>
    <row r="203" spans="1:62" s="488" customFormat="1">
      <c r="A203" s="331"/>
      <c r="B203" s="413"/>
      <c r="C203" s="379"/>
      <c r="D203" s="331"/>
      <c r="E203" s="331"/>
      <c r="F203" s="598"/>
      <c r="G203" s="331"/>
      <c r="H203" s="331"/>
      <c r="I203" s="379"/>
      <c r="J203" s="406"/>
      <c r="K203" s="404"/>
      <c r="L203" s="379"/>
      <c r="M203" s="379"/>
      <c r="N203" s="596"/>
      <c r="O203" s="406"/>
      <c r="P203" s="331"/>
      <c r="Q203" s="331"/>
      <c r="R203" s="331"/>
      <c r="S203" s="331"/>
      <c r="T203" s="331"/>
      <c r="U203" s="487"/>
      <c r="V203" s="331"/>
      <c r="W203" s="331"/>
      <c r="X203" s="331"/>
      <c r="Y203" s="331"/>
      <c r="Z203" s="331"/>
      <c r="AA203" s="331"/>
      <c r="AB203" s="331"/>
      <c r="AC203" s="331"/>
      <c r="AD203" s="331"/>
      <c r="AE203" s="331"/>
      <c r="AF203" s="331"/>
      <c r="AG203" s="331"/>
      <c r="AH203" s="331"/>
      <c r="AI203" s="331"/>
      <c r="AJ203" s="331"/>
      <c r="AK203" s="331"/>
      <c r="AL203" s="331"/>
      <c r="AM203" s="331"/>
      <c r="AN203" s="331"/>
      <c r="AO203" s="331"/>
      <c r="AP203" s="331"/>
      <c r="AQ203" s="331"/>
      <c r="AR203" s="331"/>
      <c r="AS203" s="331"/>
      <c r="AT203" s="331"/>
      <c r="AU203" s="331"/>
      <c r="AV203" s="331"/>
      <c r="AW203" s="331"/>
      <c r="AX203" s="331"/>
      <c r="AY203" s="331"/>
      <c r="AZ203" s="331"/>
      <c r="BA203" s="331"/>
      <c r="BB203" s="331"/>
      <c r="BC203" s="331"/>
      <c r="BD203" s="331"/>
      <c r="BE203" s="331"/>
      <c r="BF203" s="331"/>
      <c r="BG203" s="331"/>
      <c r="BH203" s="331"/>
      <c r="BI203" s="331"/>
      <c r="BJ203" s="331"/>
    </row>
    <row r="204" spans="1:62" s="488" customFormat="1">
      <c r="A204" s="331"/>
      <c r="B204" s="413"/>
      <c r="C204" s="379"/>
      <c r="D204" s="331"/>
      <c r="E204" s="331"/>
      <c r="F204" s="598"/>
      <c r="G204" s="331"/>
      <c r="H204" s="331"/>
      <c r="I204" s="379"/>
      <c r="J204" s="406"/>
      <c r="K204" s="404"/>
      <c r="L204" s="379"/>
      <c r="M204" s="379"/>
      <c r="N204" s="596"/>
      <c r="O204" s="406"/>
      <c r="P204" s="331"/>
      <c r="Q204" s="331"/>
      <c r="R204" s="331"/>
      <c r="S204" s="331"/>
      <c r="T204" s="331"/>
      <c r="U204" s="487"/>
      <c r="V204" s="331"/>
      <c r="W204" s="331"/>
      <c r="X204" s="331"/>
      <c r="Y204" s="331"/>
      <c r="Z204" s="331"/>
      <c r="AA204" s="331"/>
      <c r="AB204" s="331"/>
      <c r="AC204" s="331"/>
      <c r="AD204" s="331"/>
      <c r="AE204" s="331"/>
      <c r="AF204" s="331"/>
      <c r="AG204" s="331"/>
      <c r="AH204" s="331"/>
      <c r="AI204" s="331"/>
      <c r="AJ204" s="331"/>
      <c r="AK204" s="331"/>
      <c r="AL204" s="331"/>
      <c r="AM204" s="331"/>
      <c r="AN204" s="331"/>
      <c r="AO204" s="331"/>
      <c r="AP204" s="331"/>
      <c r="AQ204" s="331"/>
      <c r="AR204" s="331"/>
      <c r="AS204" s="331"/>
      <c r="AT204" s="331"/>
      <c r="AU204" s="331"/>
      <c r="AV204" s="331"/>
      <c r="AW204" s="331"/>
      <c r="AX204" s="331"/>
      <c r="AY204" s="331"/>
      <c r="AZ204" s="331"/>
      <c r="BA204" s="331"/>
      <c r="BB204" s="331"/>
      <c r="BC204" s="331"/>
      <c r="BD204" s="331"/>
      <c r="BE204" s="331"/>
      <c r="BF204" s="331"/>
      <c r="BG204" s="331"/>
      <c r="BH204" s="331"/>
      <c r="BI204" s="331"/>
      <c r="BJ204" s="331"/>
    </row>
    <row r="205" spans="1:62" s="488" customFormat="1">
      <c r="A205" s="331"/>
      <c r="B205" s="413"/>
      <c r="C205" s="379"/>
      <c r="D205" s="331"/>
      <c r="E205" s="331"/>
      <c r="F205" s="598"/>
      <c r="G205" s="331"/>
      <c r="H205" s="331"/>
      <c r="I205" s="379"/>
      <c r="J205" s="406"/>
      <c r="K205" s="404"/>
      <c r="L205" s="379"/>
      <c r="M205" s="379"/>
      <c r="N205" s="596"/>
      <c r="O205" s="406"/>
      <c r="P205" s="331"/>
      <c r="Q205" s="331"/>
      <c r="R205" s="331"/>
      <c r="S205" s="331"/>
      <c r="T205" s="331"/>
      <c r="U205" s="487"/>
      <c r="V205" s="331"/>
      <c r="W205" s="331"/>
      <c r="X205" s="331"/>
      <c r="Y205" s="331"/>
      <c r="Z205" s="331"/>
      <c r="AA205" s="331"/>
      <c r="AB205" s="331"/>
      <c r="AC205" s="331"/>
      <c r="AD205" s="331"/>
      <c r="AE205" s="331"/>
      <c r="AF205" s="331"/>
      <c r="AG205" s="331"/>
      <c r="AH205" s="331"/>
      <c r="AI205" s="331"/>
      <c r="AJ205" s="331"/>
      <c r="AK205" s="331"/>
      <c r="AL205" s="331"/>
      <c r="AM205" s="331"/>
      <c r="AN205" s="331"/>
      <c r="AO205" s="331"/>
      <c r="AP205" s="331"/>
      <c r="AQ205" s="331"/>
      <c r="AR205" s="331"/>
      <c r="AS205" s="331"/>
      <c r="AT205" s="331"/>
      <c r="AU205" s="331"/>
      <c r="AV205" s="331"/>
      <c r="AW205" s="331"/>
      <c r="AX205" s="331"/>
      <c r="AY205" s="331"/>
      <c r="AZ205" s="331"/>
      <c r="BA205" s="331"/>
      <c r="BB205" s="331"/>
      <c r="BC205" s="331"/>
      <c r="BD205" s="331"/>
      <c r="BE205" s="331"/>
      <c r="BF205" s="331"/>
      <c r="BG205" s="331"/>
      <c r="BH205" s="331"/>
      <c r="BI205" s="331"/>
      <c r="BJ205" s="331"/>
    </row>
    <row r="206" spans="1:62" s="488" customFormat="1">
      <c r="A206" s="331"/>
      <c r="B206" s="413"/>
      <c r="C206" s="379"/>
      <c r="D206" s="331"/>
      <c r="E206" s="331"/>
      <c r="F206" s="598"/>
      <c r="G206" s="331"/>
      <c r="H206" s="331"/>
      <c r="I206" s="379"/>
      <c r="J206" s="406"/>
      <c r="K206" s="404"/>
      <c r="L206" s="379"/>
      <c r="M206" s="379"/>
      <c r="N206" s="596"/>
      <c r="O206" s="406"/>
      <c r="P206" s="331"/>
      <c r="Q206" s="331"/>
      <c r="R206" s="331"/>
      <c r="S206" s="331"/>
      <c r="T206" s="331"/>
      <c r="U206" s="487"/>
      <c r="V206" s="331"/>
      <c r="W206" s="331"/>
      <c r="X206" s="331"/>
      <c r="Y206" s="331"/>
      <c r="Z206" s="331"/>
      <c r="AA206" s="331"/>
      <c r="AB206" s="331"/>
      <c r="AC206" s="331"/>
      <c r="AD206" s="331"/>
      <c r="AE206" s="331"/>
      <c r="AF206" s="331"/>
      <c r="AG206" s="331"/>
      <c r="AH206" s="331"/>
      <c r="AI206" s="331"/>
      <c r="AJ206" s="331"/>
      <c r="AK206" s="331"/>
      <c r="AL206" s="331"/>
      <c r="AM206" s="331"/>
      <c r="AN206" s="331"/>
      <c r="AO206" s="331"/>
      <c r="AP206" s="331"/>
      <c r="AQ206" s="331"/>
      <c r="AR206" s="331"/>
      <c r="AS206" s="331"/>
      <c r="AT206" s="331"/>
      <c r="AU206" s="331"/>
      <c r="AV206" s="331"/>
      <c r="AW206" s="331"/>
      <c r="AX206" s="331"/>
      <c r="AY206" s="331"/>
      <c r="AZ206" s="331"/>
      <c r="BA206" s="331"/>
      <c r="BB206" s="331"/>
      <c r="BC206" s="331"/>
      <c r="BD206" s="331"/>
      <c r="BE206" s="331"/>
      <c r="BF206" s="331"/>
      <c r="BG206" s="331"/>
      <c r="BH206" s="331"/>
      <c r="BI206" s="331"/>
      <c r="BJ206" s="331"/>
    </row>
    <row r="207" spans="1:62" s="488" customFormat="1">
      <c r="A207" s="331"/>
      <c r="B207" s="413"/>
      <c r="C207" s="379"/>
      <c r="D207" s="331"/>
      <c r="E207" s="331"/>
      <c r="F207" s="598"/>
      <c r="G207" s="331"/>
      <c r="H207" s="331"/>
      <c r="I207" s="379"/>
      <c r="J207" s="406"/>
      <c r="K207" s="404"/>
      <c r="L207" s="379"/>
      <c r="M207" s="379"/>
      <c r="N207" s="596"/>
      <c r="O207" s="406"/>
      <c r="P207" s="331"/>
      <c r="Q207" s="331"/>
      <c r="R207" s="331"/>
      <c r="S207" s="331"/>
      <c r="T207" s="331"/>
      <c r="U207" s="487"/>
      <c r="V207" s="331"/>
      <c r="W207" s="331"/>
      <c r="X207" s="331"/>
      <c r="Y207" s="331"/>
      <c r="Z207" s="331"/>
      <c r="AA207" s="331"/>
      <c r="AB207" s="331"/>
      <c r="AC207" s="331"/>
      <c r="AD207" s="331"/>
      <c r="AE207" s="331"/>
      <c r="AF207" s="331"/>
      <c r="AG207" s="331"/>
      <c r="AH207" s="331"/>
      <c r="AI207" s="331"/>
      <c r="AJ207" s="331"/>
      <c r="AK207" s="331"/>
      <c r="AL207" s="331"/>
      <c r="AM207" s="331"/>
      <c r="AN207" s="331"/>
      <c r="AO207" s="331"/>
      <c r="AP207" s="331"/>
      <c r="AQ207" s="331"/>
      <c r="AR207" s="331"/>
      <c r="AS207" s="331"/>
      <c r="AT207" s="331"/>
      <c r="AU207" s="331"/>
      <c r="AV207" s="331"/>
      <c r="AW207" s="331"/>
      <c r="AX207" s="331"/>
      <c r="AY207" s="331"/>
      <c r="AZ207" s="331"/>
      <c r="BA207" s="331"/>
      <c r="BB207" s="331"/>
      <c r="BC207" s="331"/>
      <c r="BD207" s="331"/>
      <c r="BE207" s="331"/>
      <c r="BF207" s="331"/>
      <c r="BG207" s="331"/>
      <c r="BH207" s="331"/>
      <c r="BI207" s="331"/>
      <c r="BJ207" s="331"/>
    </row>
    <row r="208" spans="1:62" s="488" customFormat="1">
      <c r="A208" s="331"/>
      <c r="B208" s="413"/>
      <c r="C208" s="379"/>
      <c r="D208" s="331"/>
      <c r="E208" s="331"/>
      <c r="F208" s="598"/>
      <c r="G208" s="331"/>
      <c r="H208" s="331"/>
      <c r="I208" s="379"/>
      <c r="J208" s="406"/>
      <c r="K208" s="404"/>
      <c r="L208" s="379"/>
      <c r="M208" s="379"/>
      <c r="N208" s="596"/>
      <c r="O208" s="406"/>
      <c r="P208" s="331"/>
      <c r="Q208" s="331"/>
      <c r="R208" s="331"/>
      <c r="S208" s="331"/>
      <c r="T208" s="331"/>
      <c r="U208" s="487"/>
      <c r="V208" s="331"/>
      <c r="W208" s="331"/>
      <c r="X208" s="331"/>
      <c r="Y208" s="331"/>
      <c r="Z208" s="331"/>
      <c r="AA208" s="331"/>
      <c r="AB208" s="331"/>
      <c r="AC208" s="331"/>
      <c r="AD208" s="331"/>
      <c r="AE208" s="331"/>
      <c r="AF208" s="331"/>
      <c r="AG208" s="331"/>
      <c r="AH208" s="331"/>
      <c r="AI208" s="331"/>
      <c r="AJ208" s="331"/>
      <c r="AK208" s="331"/>
      <c r="AL208" s="331"/>
      <c r="AM208" s="331"/>
      <c r="AN208" s="331"/>
      <c r="AO208" s="331"/>
      <c r="AP208" s="331"/>
      <c r="AQ208" s="331"/>
      <c r="AR208" s="331"/>
      <c r="AS208" s="331"/>
      <c r="AT208" s="331"/>
      <c r="AU208" s="331"/>
      <c r="AV208" s="331"/>
      <c r="AW208" s="331"/>
      <c r="AX208" s="331"/>
      <c r="AY208" s="331"/>
      <c r="AZ208" s="331"/>
      <c r="BA208" s="331"/>
      <c r="BB208" s="331"/>
      <c r="BC208" s="331"/>
      <c r="BD208" s="331"/>
      <c r="BE208" s="331"/>
      <c r="BF208" s="331"/>
      <c r="BG208" s="331"/>
      <c r="BH208" s="331"/>
      <c r="BI208" s="331"/>
      <c r="BJ208" s="331"/>
    </row>
    <row r="209" spans="1:62" s="488" customFormat="1">
      <c r="A209" s="331"/>
      <c r="B209" s="413"/>
      <c r="C209" s="379"/>
      <c r="D209" s="331"/>
      <c r="E209" s="331"/>
      <c r="F209" s="598"/>
      <c r="G209" s="331"/>
      <c r="H209" s="331"/>
      <c r="I209" s="379"/>
      <c r="J209" s="406"/>
      <c r="K209" s="404"/>
      <c r="L209" s="379"/>
      <c r="M209" s="379"/>
      <c r="N209" s="596"/>
      <c r="O209" s="406"/>
      <c r="P209" s="331"/>
      <c r="Q209" s="331"/>
      <c r="R209" s="331"/>
      <c r="S209" s="331"/>
      <c r="T209" s="331"/>
      <c r="U209" s="487"/>
      <c r="V209" s="331"/>
      <c r="W209" s="331"/>
      <c r="X209" s="331"/>
      <c r="Y209" s="331"/>
      <c r="Z209" s="331"/>
      <c r="AA209" s="331"/>
      <c r="AB209" s="331"/>
      <c r="AC209" s="331"/>
      <c r="AD209" s="331"/>
      <c r="AE209" s="331"/>
      <c r="AF209" s="331"/>
      <c r="AG209" s="331"/>
      <c r="AH209" s="331"/>
      <c r="AI209" s="331"/>
      <c r="AJ209" s="331"/>
      <c r="AK209" s="331"/>
      <c r="AL209" s="331"/>
      <c r="AM209" s="331"/>
      <c r="AN209" s="331"/>
      <c r="AO209" s="331"/>
      <c r="AP209" s="331"/>
      <c r="AQ209" s="331"/>
      <c r="AR209" s="331"/>
      <c r="AS209" s="331"/>
      <c r="AT209" s="331"/>
      <c r="AU209" s="331"/>
      <c r="AV209" s="331"/>
      <c r="AW209" s="331"/>
      <c r="AX209" s="331"/>
      <c r="AY209" s="331"/>
      <c r="AZ209" s="331"/>
      <c r="BA209" s="331"/>
      <c r="BB209" s="331"/>
      <c r="BC209" s="331"/>
      <c r="BD209" s="331"/>
      <c r="BE209" s="331"/>
      <c r="BF209" s="331"/>
      <c r="BG209" s="331"/>
      <c r="BH209" s="331"/>
      <c r="BI209" s="331"/>
      <c r="BJ209" s="331"/>
    </row>
    <row r="210" spans="1:62" s="488" customFormat="1">
      <c r="A210" s="331"/>
      <c r="B210" s="413"/>
      <c r="C210" s="379"/>
      <c r="D210" s="331"/>
      <c r="E210" s="331"/>
      <c r="F210" s="598"/>
      <c r="G210" s="331"/>
      <c r="H210" s="331"/>
      <c r="I210" s="379"/>
      <c r="J210" s="406"/>
      <c r="K210" s="404"/>
      <c r="L210" s="379"/>
      <c r="M210" s="379"/>
      <c r="N210" s="596"/>
      <c r="O210" s="406"/>
      <c r="P210" s="331"/>
      <c r="Q210" s="331"/>
      <c r="R210" s="331"/>
      <c r="S210" s="331"/>
      <c r="T210" s="331"/>
      <c r="U210" s="487"/>
      <c r="V210" s="331"/>
      <c r="W210" s="331"/>
      <c r="X210" s="331"/>
      <c r="Y210" s="331"/>
      <c r="Z210" s="331"/>
      <c r="AA210" s="331"/>
      <c r="AB210" s="331"/>
      <c r="AC210" s="331"/>
      <c r="AD210" s="331"/>
      <c r="AE210" s="331"/>
      <c r="AF210" s="331"/>
      <c r="AG210" s="331"/>
      <c r="AH210" s="331"/>
      <c r="AI210" s="331"/>
      <c r="AJ210" s="331"/>
      <c r="AK210" s="331"/>
      <c r="AL210" s="331"/>
      <c r="AM210" s="331"/>
      <c r="AN210" s="331"/>
      <c r="AO210" s="331"/>
      <c r="AP210" s="331"/>
      <c r="AQ210" s="331"/>
      <c r="AR210" s="331"/>
      <c r="AS210" s="331"/>
      <c r="AT210" s="331"/>
      <c r="AU210" s="331"/>
      <c r="AV210" s="331"/>
      <c r="AW210" s="331"/>
      <c r="AX210" s="331"/>
      <c r="AY210" s="331"/>
      <c r="AZ210" s="331"/>
      <c r="BA210" s="331"/>
      <c r="BB210" s="331"/>
      <c r="BC210" s="331"/>
      <c r="BD210" s="331"/>
      <c r="BE210" s="331"/>
      <c r="BF210" s="331"/>
      <c r="BG210" s="331"/>
      <c r="BH210" s="331"/>
      <c r="BI210" s="331"/>
      <c r="BJ210" s="331"/>
    </row>
    <row r="211" spans="1:62" s="488" customFormat="1">
      <c r="A211" s="331"/>
      <c r="B211" s="413"/>
      <c r="C211" s="379"/>
      <c r="D211" s="331"/>
      <c r="E211" s="331"/>
      <c r="F211" s="598"/>
      <c r="G211" s="331"/>
      <c r="H211" s="331"/>
      <c r="I211" s="379"/>
      <c r="J211" s="406"/>
      <c r="K211" s="404"/>
      <c r="L211" s="379"/>
      <c r="M211" s="379"/>
      <c r="N211" s="596"/>
      <c r="O211" s="406"/>
      <c r="P211" s="331"/>
      <c r="Q211" s="331"/>
      <c r="R211" s="331"/>
      <c r="S211" s="331"/>
      <c r="T211" s="331"/>
      <c r="U211" s="487"/>
      <c r="V211" s="331"/>
      <c r="W211" s="331"/>
      <c r="X211" s="331"/>
      <c r="Y211" s="331"/>
      <c r="Z211" s="331"/>
      <c r="AA211" s="331"/>
      <c r="AB211" s="331"/>
      <c r="AC211" s="331"/>
      <c r="AD211" s="331"/>
      <c r="AE211" s="331"/>
      <c r="AF211" s="331"/>
      <c r="AG211" s="331"/>
      <c r="AH211" s="331"/>
      <c r="AI211" s="331"/>
      <c r="AJ211" s="331"/>
      <c r="AK211" s="331"/>
      <c r="AL211" s="331"/>
      <c r="AM211" s="331"/>
      <c r="AN211" s="331"/>
      <c r="AO211" s="331"/>
      <c r="AP211" s="331"/>
      <c r="AQ211" s="331"/>
      <c r="AR211" s="331"/>
      <c r="AS211" s="331"/>
      <c r="AT211" s="331"/>
      <c r="AU211" s="331"/>
      <c r="AV211" s="331"/>
      <c r="AW211" s="331"/>
      <c r="AX211" s="331"/>
      <c r="AY211" s="331"/>
      <c r="AZ211" s="331"/>
      <c r="BA211" s="331"/>
      <c r="BB211" s="331"/>
      <c r="BC211" s="331"/>
      <c r="BD211" s="331"/>
      <c r="BE211" s="331"/>
      <c r="BF211" s="331"/>
      <c r="BG211" s="331"/>
      <c r="BH211" s="331"/>
      <c r="BI211" s="331"/>
      <c r="BJ211" s="331"/>
    </row>
    <row r="212" spans="1:62" s="488" customFormat="1">
      <c r="A212" s="331"/>
      <c r="B212" s="413"/>
      <c r="C212" s="379"/>
      <c r="D212" s="331"/>
      <c r="E212" s="331"/>
      <c r="F212" s="598"/>
      <c r="G212" s="331"/>
      <c r="H212" s="331"/>
      <c r="I212" s="379"/>
      <c r="J212" s="406"/>
      <c r="K212" s="404"/>
      <c r="L212" s="379"/>
      <c r="M212" s="379"/>
      <c r="N212" s="596"/>
      <c r="O212" s="406"/>
      <c r="P212" s="331"/>
      <c r="Q212" s="331"/>
      <c r="R212" s="331"/>
      <c r="S212" s="331"/>
      <c r="T212" s="331"/>
      <c r="U212" s="487"/>
      <c r="V212" s="331"/>
      <c r="W212" s="331"/>
      <c r="X212" s="331"/>
      <c r="Y212" s="331"/>
      <c r="Z212" s="331"/>
      <c r="AA212" s="331"/>
      <c r="AB212" s="331"/>
      <c r="AC212" s="331"/>
      <c r="AD212" s="331"/>
      <c r="AE212" s="331"/>
      <c r="AF212" s="331"/>
      <c r="AG212" s="331"/>
      <c r="AH212" s="331"/>
      <c r="AI212" s="331"/>
      <c r="AJ212" s="331"/>
      <c r="AK212" s="331"/>
      <c r="AL212" s="331"/>
      <c r="AM212" s="331"/>
      <c r="AN212" s="331"/>
      <c r="AO212" s="331"/>
      <c r="AP212" s="331"/>
      <c r="AQ212" s="331"/>
      <c r="AR212" s="331"/>
      <c r="AS212" s="331"/>
      <c r="AT212" s="331"/>
      <c r="AU212" s="331"/>
      <c r="AV212" s="331"/>
      <c r="AW212" s="331"/>
      <c r="AX212" s="331"/>
      <c r="AY212" s="331"/>
      <c r="AZ212" s="331"/>
      <c r="BA212" s="331"/>
      <c r="BB212" s="331"/>
      <c r="BC212" s="331"/>
      <c r="BD212" s="331"/>
      <c r="BE212" s="331"/>
      <c r="BF212" s="331"/>
      <c r="BG212" s="331"/>
      <c r="BH212" s="331"/>
      <c r="BI212" s="331"/>
      <c r="BJ212" s="331"/>
    </row>
    <row r="213" spans="1:62" s="488" customFormat="1">
      <c r="A213" s="331"/>
      <c r="B213" s="413"/>
      <c r="C213" s="379"/>
      <c r="D213" s="331"/>
      <c r="E213" s="331"/>
      <c r="F213" s="598"/>
      <c r="G213" s="331"/>
      <c r="H213" s="331"/>
      <c r="I213" s="379"/>
      <c r="J213" s="406"/>
      <c r="K213" s="404"/>
      <c r="L213" s="379"/>
      <c r="M213" s="379"/>
      <c r="N213" s="596"/>
      <c r="O213" s="406"/>
      <c r="P213" s="331"/>
      <c r="Q213" s="331"/>
      <c r="R213" s="331"/>
      <c r="S213" s="331"/>
      <c r="T213" s="331"/>
      <c r="U213" s="487"/>
      <c r="V213" s="331"/>
      <c r="W213" s="331"/>
      <c r="X213" s="331"/>
      <c r="Y213" s="331"/>
      <c r="Z213" s="331"/>
      <c r="AA213" s="331"/>
      <c r="AB213" s="331"/>
      <c r="AC213" s="331"/>
      <c r="AD213" s="331"/>
      <c r="AE213" s="331"/>
      <c r="AF213" s="331"/>
      <c r="AG213" s="331"/>
      <c r="AH213" s="331"/>
      <c r="AI213" s="331"/>
      <c r="AJ213" s="331"/>
      <c r="AK213" s="331"/>
      <c r="AL213" s="331"/>
      <c r="AM213" s="331"/>
      <c r="AN213" s="331"/>
      <c r="AO213" s="331"/>
      <c r="AP213" s="331"/>
      <c r="AQ213" s="331"/>
      <c r="AR213" s="331"/>
      <c r="AS213" s="331"/>
      <c r="AT213" s="331"/>
      <c r="AU213" s="331"/>
      <c r="AV213" s="331"/>
      <c r="AW213" s="331"/>
      <c r="AX213" s="331"/>
      <c r="AY213" s="331"/>
      <c r="AZ213" s="331"/>
      <c r="BA213" s="331"/>
      <c r="BB213" s="331"/>
      <c r="BC213" s="331"/>
      <c r="BD213" s="331"/>
      <c r="BE213" s="331"/>
      <c r="BF213" s="331"/>
      <c r="BG213" s="331"/>
      <c r="BH213" s="331"/>
      <c r="BI213" s="331"/>
      <c r="BJ213" s="331"/>
    </row>
    <row r="214" spans="1:62" s="488" customFormat="1">
      <c r="A214" s="331"/>
      <c r="B214" s="413"/>
      <c r="C214" s="379"/>
      <c r="D214" s="331"/>
      <c r="E214" s="331"/>
      <c r="F214" s="598"/>
      <c r="G214" s="331"/>
      <c r="H214" s="331"/>
      <c r="I214" s="379"/>
      <c r="J214" s="406"/>
      <c r="K214" s="404"/>
      <c r="L214" s="379"/>
      <c r="M214" s="379"/>
      <c r="N214" s="596"/>
      <c r="O214" s="406"/>
      <c r="P214" s="331"/>
      <c r="Q214" s="331"/>
      <c r="R214" s="331"/>
      <c r="S214" s="331"/>
      <c r="T214" s="331"/>
      <c r="U214" s="487"/>
      <c r="V214" s="331"/>
      <c r="W214" s="331"/>
      <c r="X214" s="331"/>
      <c r="Y214" s="331"/>
      <c r="Z214" s="331"/>
      <c r="AA214" s="331"/>
      <c r="AB214" s="331"/>
      <c r="AC214" s="331"/>
      <c r="AD214" s="331"/>
      <c r="AE214" s="331"/>
      <c r="AF214" s="331"/>
      <c r="AG214" s="331"/>
      <c r="AH214" s="331"/>
      <c r="AI214" s="331"/>
      <c r="AJ214" s="331"/>
      <c r="AK214" s="331"/>
      <c r="AL214" s="331"/>
      <c r="AM214" s="331"/>
      <c r="AN214" s="331"/>
      <c r="AO214" s="331"/>
      <c r="AP214" s="331"/>
      <c r="AQ214" s="331"/>
      <c r="AR214" s="331"/>
      <c r="AS214" s="331"/>
      <c r="AT214" s="331"/>
      <c r="AU214" s="331"/>
      <c r="AV214" s="331"/>
      <c r="AW214" s="331"/>
      <c r="AX214" s="331"/>
      <c r="AY214" s="331"/>
      <c r="AZ214" s="331"/>
      <c r="BA214" s="331"/>
      <c r="BB214" s="331"/>
      <c r="BC214" s="331"/>
      <c r="BD214" s="331"/>
      <c r="BE214" s="331"/>
      <c r="BF214" s="331"/>
      <c r="BG214" s="331"/>
      <c r="BH214" s="331"/>
      <c r="BI214" s="331"/>
      <c r="BJ214" s="331"/>
    </row>
    <row r="215" spans="1:62" s="488" customFormat="1">
      <c r="A215" s="331"/>
      <c r="B215" s="413"/>
      <c r="C215" s="379"/>
      <c r="D215" s="331"/>
      <c r="E215" s="331"/>
      <c r="F215" s="598"/>
      <c r="G215" s="331"/>
      <c r="H215" s="331"/>
      <c r="I215" s="379"/>
      <c r="J215" s="406"/>
      <c r="K215" s="404"/>
      <c r="L215" s="379"/>
      <c r="M215" s="379"/>
      <c r="N215" s="596"/>
      <c r="O215" s="406"/>
      <c r="P215" s="331"/>
      <c r="Q215" s="331"/>
      <c r="R215" s="331"/>
      <c r="S215" s="331"/>
      <c r="T215" s="331"/>
      <c r="U215" s="487"/>
      <c r="V215" s="331"/>
      <c r="W215" s="331"/>
      <c r="X215" s="331"/>
      <c r="Y215" s="331"/>
      <c r="Z215" s="331"/>
      <c r="AA215" s="331"/>
      <c r="AB215" s="331"/>
      <c r="AC215" s="331"/>
      <c r="AD215" s="331"/>
      <c r="AE215" s="331"/>
      <c r="AF215" s="331"/>
      <c r="AG215" s="331"/>
      <c r="AH215" s="331"/>
      <c r="AI215" s="331"/>
      <c r="AJ215" s="331"/>
      <c r="AK215" s="331"/>
      <c r="AL215" s="331"/>
      <c r="AM215" s="331"/>
      <c r="AN215" s="331"/>
      <c r="AO215" s="331"/>
      <c r="AP215" s="331"/>
      <c r="AQ215" s="331"/>
      <c r="AR215" s="331"/>
      <c r="AS215" s="331"/>
      <c r="AT215" s="331"/>
      <c r="AU215" s="331"/>
      <c r="AV215" s="331"/>
      <c r="AW215" s="331"/>
      <c r="AX215" s="331"/>
      <c r="AY215" s="331"/>
      <c r="AZ215" s="331"/>
      <c r="BA215" s="331"/>
      <c r="BB215" s="331"/>
      <c r="BC215" s="331"/>
      <c r="BD215" s="331"/>
      <c r="BE215" s="331"/>
      <c r="BF215" s="331"/>
      <c r="BG215" s="331"/>
      <c r="BH215" s="331"/>
      <c r="BI215" s="331"/>
      <c r="BJ215" s="331"/>
    </row>
    <row r="216" spans="1:62" s="488" customFormat="1">
      <c r="A216" s="331"/>
      <c r="B216" s="413"/>
      <c r="C216" s="379"/>
      <c r="D216" s="331"/>
      <c r="E216" s="331"/>
      <c r="F216" s="598"/>
      <c r="G216" s="331"/>
      <c r="H216" s="331"/>
      <c r="I216" s="379"/>
      <c r="J216" s="406"/>
      <c r="K216" s="404"/>
      <c r="L216" s="379"/>
      <c r="M216" s="379"/>
      <c r="N216" s="596"/>
      <c r="O216" s="406"/>
      <c r="P216" s="331"/>
      <c r="Q216" s="331"/>
      <c r="R216" s="331"/>
      <c r="S216" s="331"/>
      <c r="T216" s="331"/>
      <c r="U216" s="487"/>
      <c r="V216" s="331"/>
      <c r="W216" s="331"/>
      <c r="X216" s="331"/>
      <c r="Y216" s="331"/>
      <c r="Z216" s="331"/>
      <c r="AA216" s="331"/>
      <c r="AB216" s="331"/>
      <c r="AC216" s="331"/>
      <c r="AD216" s="331"/>
      <c r="AE216" s="331"/>
      <c r="AF216" s="331"/>
      <c r="AG216" s="331"/>
      <c r="AH216" s="331"/>
      <c r="AI216" s="331"/>
      <c r="AJ216" s="331"/>
      <c r="AK216" s="331"/>
      <c r="AL216" s="331"/>
      <c r="AM216" s="331"/>
      <c r="AN216" s="331"/>
      <c r="AO216" s="331"/>
      <c r="AP216" s="331"/>
      <c r="AQ216" s="331"/>
      <c r="AR216" s="331"/>
      <c r="AS216" s="331"/>
      <c r="AT216" s="331"/>
      <c r="AU216" s="331"/>
      <c r="AV216" s="331"/>
      <c r="AW216" s="331"/>
      <c r="AX216" s="331"/>
      <c r="AY216" s="331"/>
      <c r="AZ216" s="331"/>
      <c r="BA216" s="331"/>
      <c r="BB216" s="331"/>
      <c r="BC216" s="331"/>
      <c r="BD216" s="331"/>
      <c r="BE216" s="331"/>
      <c r="BF216" s="331"/>
      <c r="BG216" s="331"/>
      <c r="BH216" s="331"/>
      <c r="BI216" s="331"/>
      <c r="BJ216" s="331"/>
    </row>
    <row r="217" spans="1:62" s="488" customFormat="1">
      <c r="A217" s="331"/>
      <c r="B217" s="413"/>
      <c r="C217" s="379"/>
      <c r="D217" s="331"/>
      <c r="E217" s="331"/>
      <c r="F217" s="598"/>
      <c r="G217" s="331"/>
      <c r="H217" s="331"/>
      <c r="I217" s="379"/>
      <c r="J217" s="406"/>
      <c r="K217" s="404"/>
      <c r="L217" s="379"/>
      <c r="M217" s="379"/>
      <c r="N217" s="596"/>
      <c r="O217" s="406"/>
      <c r="P217" s="331"/>
      <c r="Q217" s="331"/>
      <c r="R217" s="331"/>
      <c r="S217" s="331"/>
      <c r="T217" s="331"/>
      <c r="U217" s="487"/>
      <c r="V217" s="331"/>
      <c r="W217" s="331"/>
      <c r="X217" s="331"/>
      <c r="Y217" s="331"/>
      <c r="Z217" s="331"/>
      <c r="AA217" s="331"/>
      <c r="AB217" s="331"/>
      <c r="AC217" s="331"/>
      <c r="AD217" s="331"/>
      <c r="AE217" s="331"/>
      <c r="AF217" s="331"/>
      <c r="AG217" s="331"/>
      <c r="AH217" s="331"/>
      <c r="AI217" s="331"/>
      <c r="AJ217" s="331"/>
      <c r="AK217" s="331"/>
      <c r="AL217" s="331"/>
      <c r="AM217" s="331"/>
      <c r="AN217" s="331"/>
      <c r="AO217" s="331"/>
      <c r="AP217" s="331"/>
      <c r="AQ217" s="331"/>
      <c r="AR217" s="331"/>
      <c r="AS217" s="331"/>
      <c r="AT217" s="331"/>
      <c r="AU217" s="331"/>
      <c r="AV217" s="331"/>
      <c r="AW217" s="331"/>
      <c r="AX217" s="331"/>
      <c r="AY217" s="331"/>
      <c r="AZ217" s="331"/>
      <c r="BA217" s="331"/>
      <c r="BB217" s="331"/>
      <c r="BC217" s="331"/>
      <c r="BD217" s="331"/>
      <c r="BE217" s="331"/>
      <c r="BF217" s="331"/>
      <c r="BG217" s="331"/>
      <c r="BH217" s="331"/>
      <c r="BI217" s="331"/>
      <c r="BJ217" s="331"/>
    </row>
    <row r="218" spans="1:62" s="488" customFormat="1">
      <c r="A218" s="331"/>
      <c r="B218" s="413"/>
      <c r="C218" s="379"/>
      <c r="D218" s="331"/>
      <c r="E218" s="331"/>
      <c r="F218" s="598"/>
      <c r="G218" s="331"/>
      <c r="H218" s="331"/>
      <c r="I218" s="379"/>
      <c r="J218" s="406"/>
      <c r="K218" s="404"/>
      <c r="L218" s="379"/>
      <c r="M218" s="379"/>
      <c r="N218" s="596"/>
      <c r="O218" s="406"/>
      <c r="P218" s="331"/>
      <c r="Q218" s="331"/>
      <c r="R218" s="331"/>
      <c r="S218" s="331"/>
      <c r="T218" s="331"/>
      <c r="U218" s="487"/>
      <c r="V218" s="331"/>
      <c r="W218" s="331"/>
      <c r="X218" s="331"/>
      <c r="Y218" s="331"/>
      <c r="Z218" s="331"/>
      <c r="AA218" s="331"/>
      <c r="AB218" s="331"/>
      <c r="AC218" s="331"/>
      <c r="AD218" s="331"/>
      <c r="AE218" s="331"/>
      <c r="AF218" s="331"/>
      <c r="AG218" s="331"/>
      <c r="AH218" s="331"/>
      <c r="AI218" s="331"/>
      <c r="AJ218" s="331"/>
      <c r="AK218" s="331"/>
      <c r="AL218" s="331"/>
      <c r="AM218" s="331"/>
      <c r="AN218" s="331"/>
      <c r="AO218" s="331"/>
      <c r="AP218" s="331"/>
      <c r="AQ218" s="331"/>
      <c r="AR218" s="331"/>
      <c r="AS218" s="331"/>
      <c r="AT218" s="331"/>
      <c r="AU218" s="331"/>
      <c r="AV218" s="331"/>
      <c r="AW218" s="331"/>
      <c r="AX218" s="331"/>
      <c r="AY218" s="331"/>
      <c r="AZ218" s="331"/>
      <c r="BA218" s="331"/>
      <c r="BB218" s="331"/>
      <c r="BC218" s="331"/>
      <c r="BD218" s="331"/>
      <c r="BE218" s="331"/>
      <c r="BF218" s="331"/>
      <c r="BG218" s="331"/>
      <c r="BH218" s="331"/>
      <c r="BI218" s="331"/>
      <c r="BJ218" s="331"/>
    </row>
    <row r="219" spans="1:62" s="488" customFormat="1">
      <c r="A219" s="331"/>
      <c r="B219" s="413"/>
      <c r="C219" s="379"/>
      <c r="D219" s="331"/>
      <c r="E219" s="331"/>
      <c r="F219" s="598"/>
      <c r="G219" s="331"/>
      <c r="H219" s="331"/>
      <c r="I219" s="379"/>
      <c r="J219" s="406"/>
      <c r="K219" s="404"/>
      <c r="L219" s="379"/>
      <c r="M219" s="379"/>
      <c r="N219" s="596"/>
      <c r="O219" s="406"/>
      <c r="P219" s="331"/>
      <c r="Q219" s="331"/>
      <c r="R219" s="331"/>
      <c r="S219" s="331"/>
      <c r="T219" s="331"/>
      <c r="U219" s="487"/>
      <c r="V219" s="331"/>
      <c r="W219" s="331"/>
      <c r="X219" s="331"/>
      <c r="Y219" s="331"/>
      <c r="Z219" s="331"/>
      <c r="AA219" s="331"/>
      <c r="AB219" s="331"/>
      <c r="AC219" s="331"/>
      <c r="AD219" s="331"/>
      <c r="AE219" s="331"/>
      <c r="AF219" s="331"/>
      <c r="AG219" s="331"/>
      <c r="AH219" s="331"/>
      <c r="AI219" s="331"/>
      <c r="AJ219" s="331"/>
      <c r="AK219" s="331"/>
      <c r="AL219" s="331"/>
      <c r="AM219" s="331"/>
      <c r="AN219" s="331"/>
      <c r="AO219" s="331"/>
      <c r="AP219" s="331"/>
      <c r="AQ219" s="331"/>
      <c r="AR219" s="331"/>
      <c r="AS219" s="331"/>
      <c r="AT219" s="331"/>
      <c r="AU219" s="331"/>
      <c r="AV219" s="331"/>
      <c r="AW219" s="331"/>
      <c r="AX219" s="331"/>
      <c r="AY219" s="331"/>
      <c r="AZ219" s="331"/>
      <c r="BA219" s="331"/>
      <c r="BB219" s="331"/>
      <c r="BC219" s="331"/>
      <c r="BD219" s="331"/>
      <c r="BE219" s="331"/>
      <c r="BF219" s="331"/>
      <c r="BG219" s="331"/>
      <c r="BH219" s="331"/>
      <c r="BI219" s="331"/>
      <c r="BJ219" s="331"/>
    </row>
    <row r="220" spans="1:62" s="488" customFormat="1">
      <c r="A220" s="331"/>
      <c r="B220" s="413"/>
      <c r="C220" s="379"/>
      <c r="D220" s="331"/>
      <c r="E220" s="331"/>
      <c r="F220" s="598"/>
      <c r="G220" s="331"/>
      <c r="H220" s="331"/>
      <c r="I220" s="379"/>
      <c r="J220" s="406"/>
      <c r="K220" s="404"/>
      <c r="L220" s="379"/>
      <c r="M220" s="379"/>
      <c r="N220" s="596"/>
      <c r="O220" s="406"/>
      <c r="P220" s="331"/>
      <c r="Q220" s="331"/>
      <c r="R220" s="331"/>
      <c r="S220" s="331"/>
      <c r="T220" s="331"/>
      <c r="U220" s="487"/>
      <c r="V220" s="331"/>
      <c r="W220" s="331"/>
      <c r="X220" s="331"/>
      <c r="Y220" s="331"/>
      <c r="Z220" s="331"/>
      <c r="AA220" s="331"/>
      <c r="AB220" s="331"/>
      <c r="AC220" s="331"/>
      <c r="AD220" s="331"/>
      <c r="AE220" s="331"/>
      <c r="AF220" s="331"/>
      <c r="AG220" s="331"/>
      <c r="AH220" s="331"/>
      <c r="AI220" s="331"/>
      <c r="AJ220" s="331"/>
      <c r="AK220" s="331"/>
      <c r="AL220" s="331"/>
      <c r="AM220" s="331"/>
      <c r="AN220" s="331"/>
      <c r="AO220" s="331"/>
      <c r="AP220" s="331"/>
      <c r="AQ220" s="331"/>
      <c r="AR220" s="331"/>
      <c r="AS220" s="331"/>
      <c r="AT220" s="331"/>
      <c r="AU220" s="331"/>
      <c r="AV220" s="331"/>
      <c r="AW220" s="331"/>
      <c r="AX220" s="331"/>
      <c r="AY220" s="331"/>
      <c r="AZ220" s="331"/>
      <c r="BA220" s="331"/>
      <c r="BB220" s="331"/>
      <c r="BC220" s="331"/>
      <c r="BD220" s="331"/>
      <c r="BE220" s="331"/>
      <c r="BF220" s="331"/>
      <c r="BG220" s="331"/>
      <c r="BH220" s="331"/>
      <c r="BI220" s="331"/>
      <c r="BJ220" s="331"/>
    </row>
    <row r="221" spans="1:62" s="488" customFormat="1">
      <c r="A221" s="331"/>
      <c r="B221" s="413"/>
      <c r="C221" s="379"/>
      <c r="D221" s="331"/>
      <c r="E221" s="331"/>
      <c r="F221" s="598"/>
      <c r="G221" s="331"/>
      <c r="H221" s="331"/>
      <c r="I221" s="379"/>
      <c r="J221" s="406"/>
      <c r="K221" s="404"/>
      <c r="L221" s="379"/>
      <c r="M221" s="379"/>
      <c r="N221" s="596"/>
      <c r="O221" s="406"/>
      <c r="P221" s="331"/>
      <c r="Q221" s="331"/>
      <c r="R221" s="331"/>
      <c r="S221" s="331"/>
      <c r="T221" s="331"/>
      <c r="U221" s="487"/>
      <c r="V221" s="331"/>
      <c r="W221" s="331"/>
      <c r="X221" s="331"/>
      <c r="Y221" s="331"/>
      <c r="Z221" s="331"/>
      <c r="AA221" s="331"/>
      <c r="AB221" s="331"/>
      <c r="AC221" s="331"/>
      <c r="AD221" s="331"/>
      <c r="AE221" s="331"/>
      <c r="AF221" s="331"/>
      <c r="AG221" s="331"/>
      <c r="AH221" s="331"/>
      <c r="AI221" s="331"/>
      <c r="AJ221" s="331"/>
      <c r="AK221" s="331"/>
      <c r="AL221" s="331"/>
      <c r="AM221" s="331"/>
      <c r="AN221" s="331"/>
      <c r="AO221" s="331"/>
      <c r="AP221" s="331"/>
      <c r="AQ221" s="331"/>
      <c r="AR221" s="331"/>
      <c r="AS221" s="331"/>
      <c r="AT221" s="331"/>
      <c r="AU221" s="331"/>
      <c r="AV221" s="331"/>
      <c r="AW221" s="331"/>
      <c r="AX221" s="331"/>
      <c r="AY221" s="331"/>
      <c r="AZ221" s="331"/>
      <c r="BA221" s="331"/>
      <c r="BB221" s="331"/>
      <c r="BC221" s="331"/>
      <c r="BD221" s="331"/>
      <c r="BE221" s="331"/>
      <c r="BF221" s="331"/>
      <c r="BG221" s="331"/>
      <c r="BH221" s="331"/>
      <c r="BI221" s="331"/>
      <c r="BJ221" s="331"/>
    </row>
    <row r="222" spans="1:62" s="488" customFormat="1">
      <c r="A222" s="331"/>
      <c r="B222" s="413"/>
      <c r="C222" s="379"/>
      <c r="D222" s="331"/>
      <c r="E222" s="331"/>
      <c r="F222" s="598"/>
      <c r="G222" s="331"/>
      <c r="H222" s="331"/>
      <c r="I222" s="379"/>
      <c r="J222" s="406"/>
      <c r="K222" s="404"/>
      <c r="L222" s="379"/>
      <c r="M222" s="379"/>
      <c r="N222" s="596"/>
      <c r="O222" s="406"/>
      <c r="P222" s="331"/>
      <c r="Q222" s="331"/>
      <c r="R222" s="331"/>
      <c r="S222" s="331"/>
      <c r="T222" s="331"/>
      <c r="U222" s="487"/>
      <c r="V222" s="331"/>
      <c r="W222" s="331"/>
      <c r="X222" s="331"/>
      <c r="Y222" s="331"/>
      <c r="Z222" s="331"/>
      <c r="AA222" s="331"/>
      <c r="AB222" s="331"/>
      <c r="AC222" s="331"/>
      <c r="AD222" s="331"/>
      <c r="AE222" s="331"/>
      <c r="AF222" s="331"/>
      <c r="AG222" s="331"/>
      <c r="AH222" s="331"/>
      <c r="AI222" s="331"/>
      <c r="AJ222" s="331"/>
      <c r="AK222" s="331"/>
      <c r="AL222" s="331"/>
      <c r="AM222" s="331"/>
      <c r="AN222" s="331"/>
      <c r="AO222" s="331"/>
      <c r="AP222" s="331"/>
      <c r="AQ222" s="331"/>
      <c r="AR222" s="331"/>
      <c r="AS222" s="331"/>
      <c r="AT222" s="331"/>
      <c r="AU222" s="331"/>
      <c r="AV222" s="331"/>
      <c r="AW222" s="331"/>
      <c r="AX222" s="331"/>
      <c r="AY222" s="331"/>
      <c r="AZ222" s="331"/>
      <c r="BA222" s="331"/>
      <c r="BB222" s="331"/>
      <c r="BC222" s="331"/>
      <c r="BD222" s="331"/>
      <c r="BE222" s="331"/>
      <c r="BF222" s="331"/>
      <c r="BG222" s="331"/>
      <c r="BH222" s="331"/>
      <c r="BI222" s="331"/>
      <c r="BJ222" s="331"/>
    </row>
    <row r="223" spans="1:62" s="488" customFormat="1">
      <c r="A223" s="331"/>
      <c r="B223" s="413"/>
      <c r="C223" s="379"/>
      <c r="D223" s="331"/>
      <c r="E223" s="331"/>
      <c r="F223" s="598"/>
      <c r="G223" s="331"/>
      <c r="H223" s="331"/>
      <c r="I223" s="379"/>
      <c r="J223" s="406"/>
      <c r="K223" s="404"/>
      <c r="L223" s="379"/>
      <c r="M223" s="379"/>
      <c r="N223" s="596"/>
      <c r="O223" s="406"/>
      <c r="P223" s="331"/>
      <c r="Q223" s="331"/>
      <c r="R223" s="331"/>
      <c r="S223" s="331"/>
      <c r="T223" s="331"/>
      <c r="U223" s="487"/>
      <c r="V223" s="331"/>
      <c r="W223" s="331"/>
      <c r="X223" s="331"/>
      <c r="Y223" s="331"/>
      <c r="Z223" s="331"/>
      <c r="AA223" s="331"/>
      <c r="AB223" s="331"/>
      <c r="AC223" s="331"/>
      <c r="AD223" s="331"/>
      <c r="AE223" s="331"/>
      <c r="AF223" s="331"/>
      <c r="AG223" s="331"/>
      <c r="AH223" s="331"/>
      <c r="AI223" s="331"/>
      <c r="AJ223" s="331"/>
      <c r="AK223" s="331"/>
      <c r="AL223" s="331"/>
      <c r="AM223" s="331"/>
      <c r="AN223" s="331"/>
      <c r="AO223" s="331"/>
      <c r="AP223" s="331"/>
      <c r="AQ223" s="331"/>
      <c r="AR223" s="331"/>
      <c r="AS223" s="331"/>
      <c r="AT223" s="331"/>
      <c r="AU223" s="331"/>
      <c r="AV223" s="331"/>
      <c r="AW223" s="331"/>
      <c r="AX223" s="331"/>
      <c r="AY223" s="331"/>
      <c r="AZ223" s="331"/>
      <c r="BA223" s="331"/>
      <c r="BB223" s="331"/>
      <c r="BC223" s="331"/>
      <c r="BD223" s="331"/>
      <c r="BE223" s="331"/>
      <c r="BF223" s="331"/>
      <c r="BG223" s="331"/>
      <c r="BH223" s="331"/>
      <c r="BI223" s="331"/>
      <c r="BJ223" s="331"/>
    </row>
    <row r="224" spans="1:62" s="488" customFormat="1">
      <c r="A224" s="331"/>
      <c r="B224" s="413"/>
      <c r="C224" s="379"/>
      <c r="D224" s="331"/>
      <c r="E224" s="331"/>
      <c r="F224" s="598"/>
      <c r="G224" s="331"/>
      <c r="H224" s="331"/>
      <c r="I224" s="379"/>
      <c r="J224" s="406"/>
      <c r="K224" s="404"/>
      <c r="L224" s="379"/>
      <c r="M224" s="379"/>
      <c r="N224" s="596"/>
      <c r="O224" s="406"/>
      <c r="P224" s="331"/>
      <c r="Q224" s="331"/>
      <c r="R224" s="331"/>
      <c r="S224" s="331"/>
      <c r="T224" s="331"/>
      <c r="U224" s="487"/>
      <c r="V224" s="331"/>
      <c r="W224" s="331"/>
      <c r="X224" s="331"/>
      <c r="Y224" s="331"/>
      <c r="Z224" s="331"/>
      <c r="AA224" s="331"/>
      <c r="AB224" s="331"/>
      <c r="AC224" s="331"/>
      <c r="AD224" s="331"/>
      <c r="AE224" s="331"/>
      <c r="AF224" s="331"/>
      <c r="AG224" s="331"/>
      <c r="AH224" s="331"/>
      <c r="AI224" s="331"/>
      <c r="AJ224" s="331"/>
      <c r="AK224" s="331"/>
      <c r="AL224" s="331"/>
      <c r="AM224" s="331"/>
      <c r="AN224" s="331"/>
      <c r="AO224" s="331"/>
      <c r="AP224" s="331"/>
      <c r="AQ224" s="331"/>
      <c r="AR224" s="331"/>
      <c r="AS224" s="331"/>
      <c r="AT224" s="331"/>
      <c r="AU224" s="331"/>
      <c r="AV224" s="331"/>
      <c r="AW224" s="331"/>
      <c r="AX224" s="331"/>
      <c r="AY224" s="331"/>
      <c r="AZ224" s="331"/>
      <c r="BA224" s="331"/>
      <c r="BB224" s="331"/>
      <c r="BC224" s="331"/>
      <c r="BD224" s="331"/>
      <c r="BE224" s="331"/>
      <c r="BF224" s="331"/>
      <c r="BG224" s="331"/>
      <c r="BH224" s="331"/>
      <c r="BI224" s="331"/>
      <c r="BJ224" s="331"/>
    </row>
    <row r="225" spans="1:62" s="488" customFormat="1">
      <c r="A225" s="331"/>
      <c r="B225" s="413"/>
      <c r="C225" s="379"/>
      <c r="D225" s="331"/>
      <c r="E225" s="331"/>
      <c r="F225" s="598"/>
      <c r="G225" s="331"/>
      <c r="H225" s="331"/>
      <c r="I225" s="379"/>
      <c r="J225" s="406"/>
      <c r="K225" s="404"/>
      <c r="L225" s="379"/>
      <c r="M225" s="379"/>
      <c r="N225" s="596"/>
      <c r="O225" s="406"/>
      <c r="P225" s="331"/>
      <c r="Q225" s="331"/>
      <c r="R225" s="331"/>
      <c r="S225" s="331"/>
      <c r="T225" s="331"/>
      <c r="U225" s="487"/>
      <c r="V225" s="331"/>
      <c r="W225" s="331"/>
      <c r="X225" s="331"/>
      <c r="Y225" s="331"/>
      <c r="Z225" s="331"/>
      <c r="AA225" s="331"/>
      <c r="AB225" s="331"/>
      <c r="AC225" s="331"/>
      <c r="AD225" s="331"/>
      <c r="AE225" s="331"/>
      <c r="AF225" s="331"/>
      <c r="AG225" s="331"/>
      <c r="AH225" s="331"/>
      <c r="AI225" s="331"/>
      <c r="AJ225" s="331"/>
      <c r="AK225" s="331"/>
      <c r="AL225" s="331"/>
      <c r="AM225" s="331"/>
      <c r="AN225" s="331"/>
      <c r="AO225" s="331"/>
      <c r="AP225" s="331"/>
      <c r="AQ225" s="331"/>
      <c r="AR225" s="331"/>
      <c r="AS225" s="331"/>
      <c r="AT225" s="331"/>
      <c r="AU225" s="331"/>
      <c r="AV225" s="331"/>
      <c r="AW225" s="331"/>
      <c r="AX225" s="331"/>
      <c r="AY225" s="331"/>
      <c r="AZ225" s="331"/>
      <c r="BA225" s="331"/>
      <c r="BB225" s="331"/>
      <c r="BC225" s="331"/>
      <c r="BD225" s="331"/>
      <c r="BE225" s="331"/>
      <c r="BF225" s="331"/>
      <c r="BG225" s="331"/>
      <c r="BH225" s="331"/>
      <c r="BI225" s="331"/>
      <c r="BJ225" s="331"/>
    </row>
  </sheetData>
  <autoFilter ref="C14:N90">
    <sortState ref="A3:T62">
      <sortCondition ref="B2:B51"/>
    </sortState>
  </autoFilter>
  <sortState ref="C76:N94">
    <sortCondition ref="D76:D94"/>
  </sortState>
  <mergeCells count="65">
    <mergeCell ref="C80:C81"/>
    <mergeCell ref="C82:C84"/>
    <mergeCell ref="B89:B90"/>
    <mergeCell ref="C89:C90"/>
    <mergeCell ref="B124:B127"/>
    <mergeCell ref="C125:C126"/>
    <mergeCell ref="B15:B27"/>
    <mergeCell ref="C15:C17"/>
    <mergeCell ref="C18:C20"/>
    <mergeCell ref="C21:C27"/>
    <mergeCell ref="B29:B40"/>
    <mergeCell ref="C30:C35"/>
    <mergeCell ref="C36:C40"/>
    <mergeCell ref="B74:B78"/>
    <mergeCell ref="B80:B84"/>
    <mergeCell ref="B60:B68"/>
    <mergeCell ref="C60:C62"/>
    <mergeCell ref="C63:C64"/>
    <mergeCell ref="C65:C68"/>
    <mergeCell ref="B70:B72"/>
    <mergeCell ref="B129:B131"/>
    <mergeCell ref="C129:C131"/>
    <mergeCell ref="D3:H3"/>
    <mergeCell ref="D8:E8"/>
    <mergeCell ref="D9:H9"/>
    <mergeCell ref="D99:E99"/>
    <mergeCell ref="D100:H100"/>
    <mergeCell ref="D104:H104"/>
    <mergeCell ref="B111:B114"/>
    <mergeCell ref="C111:C112"/>
    <mergeCell ref="B116:B119"/>
    <mergeCell ref="C116:C118"/>
    <mergeCell ref="B121:B122"/>
    <mergeCell ref="C121:C122"/>
    <mergeCell ref="D103:H103"/>
    <mergeCell ref="B86:B87"/>
    <mergeCell ref="I3:P4"/>
    <mergeCell ref="D4:H4"/>
    <mergeCell ref="D5:E5"/>
    <mergeCell ref="D6:H6"/>
    <mergeCell ref="I6:P7"/>
    <mergeCell ref="D7:H7"/>
    <mergeCell ref="I103:P103"/>
    <mergeCell ref="I9:P9"/>
    <mergeCell ref="D10:H10"/>
    <mergeCell ref="I10:P10"/>
    <mergeCell ref="D97:H97"/>
    <mergeCell ref="I97:P98"/>
    <mergeCell ref="D98:H98"/>
    <mergeCell ref="I104:P104"/>
    <mergeCell ref="D47:H47"/>
    <mergeCell ref="I47:P48"/>
    <mergeCell ref="D48:H48"/>
    <mergeCell ref="D49:E49"/>
    <mergeCell ref="D50:H50"/>
    <mergeCell ref="I50:P51"/>
    <mergeCell ref="D51:H51"/>
    <mergeCell ref="D52:E52"/>
    <mergeCell ref="D53:H53"/>
    <mergeCell ref="I53:P53"/>
    <mergeCell ref="D54:H54"/>
    <mergeCell ref="I54:P54"/>
    <mergeCell ref="I100:P101"/>
    <mergeCell ref="D101:H101"/>
    <mergeCell ref="D102:E102"/>
  </mergeCells>
  <dataValidations count="8">
    <dataValidation type="list" allowBlank="1" showInputMessage="1" showErrorMessage="1" sqref="C80 C85:C89 C65 C63 C59:C60 C72:C73 C21 C69">
      <formula1>$G$14:$G$14</formula1>
    </dataValidation>
    <dataValidation type="list" allowBlank="1" showInputMessage="1" showErrorMessage="1" sqref="I21:I23 I33:I35 I75 I84:I85 I80:I81 I71:I73 I59:I69 I87:I90">
      <formula1>#REF!</formula1>
    </dataValidation>
    <dataValidation type="list" allowBlank="1" showInputMessage="1" showErrorMessage="1" sqref="H21:H23 H72:H73 H80:H81 H84:H85 H75 H59:H69 H33:H35 H87:H90 G91:H94 G133:H136 G41:H44">
      <formula1>#REF!</formula1>
    </dataValidation>
    <dataValidation type="list" allowBlank="1" showInputMessage="1" showErrorMessage="1" sqref="B79:B80 B88:B89 B73 B85 B69 B59:B60">
      <formula1>$C$14:$C$14</formula1>
    </dataValidation>
    <dataValidation type="list" allowBlank="1" showInputMessage="1" showErrorMessage="1" sqref="G84:G85 G87:G90 G21:G23 G33:G35 G59:G69 G80:G81 G72:G73">
      <formula1>$F$14:$F$14</formula1>
    </dataValidation>
    <dataValidation type="list" allowBlank="1" showInputMessage="1" showErrorMessage="1" sqref="E21:E23 E87:E90 E72:E73 E80:E81 E84:E85 E75 E59:E69 E33:E35">
      <formula1>$B$14:$B$14</formula1>
    </dataValidation>
    <dataValidation type="list" allowBlank="1" showInputMessage="1" showErrorMessage="1" sqref="D91:D94 D133:D136 D41:D44">
      <formula1>$C$13:$C$13</formula1>
    </dataValidation>
    <dataValidation type="list" allowBlank="1" showInputMessage="1" showErrorMessage="1" sqref="F91:F94 F133:F136 F41:F44">
      <formula1>$E$13:$E$13</formula1>
    </dataValidation>
  </dataValidations>
  <pageMargins left="1.1023622047244095" right="0.70866141732283472" top="0.74803149606299213" bottom="0.74803149606299213" header="0.31496062992125984" footer="0.31496062992125984"/>
  <pageSetup paperSize="9" scale="70" orientation="landscape" r:id="rId1"/>
  <rowBreaks count="2" manualBreakCount="2">
    <brk id="44" max="14" man="1"/>
    <brk id="95" max="14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[2]Dane!#REF!</xm:f>
          </x14:formula1>
          <xm:sqref>C71 G76:G77 E76:E79 B70:C70 B74:C74 E70:E71 G70:I70 H76:I79 G71:H71 C75:C79 G74:I74 E74 G82:I83 E82:E83 C82</xm:sqref>
        </x14:dataValidation>
        <x14:dataValidation type="list" allowBlank="1" showInputMessage="1" showErrorMessage="1">
          <x14:formula1>
            <xm:f>[4]Dane!#REF!</xm:f>
          </x14:formula1>
          <xm:sqref>E17 G15:I15 E15 G17:I17</xm:sqref>
        </x14:dataValidation>
        <x14:dataValidation type="list" allowBlank="1" showInputMessage="1" showErrorMessage="1">
          <x14:formula1>
            <xm:f>[1]Dane!#REF!</xm:f>
          </x14:formula1>
          <xm:sqref>H18:I20 E24:E32 G24:I32 I86 E16 G19:G20 E19:E20 G36:I40 E127 G131:G132 H112:I132 G16:I16 C18 C15 C28:C30 C114 E129:E132 C36 C116 C119:C121 C123 E112:E125 G112:G128 C132 C125 C127:C129 E36:E40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dimension ref="A1:AD49"/>
  <sheetViews>
    <sheetView tabSelected="1" view="pageBreakPreview" zoomScale="85" zoomScaleNormal="70" zoomScaleSheetLayoutView="85" workbookViewId="0">
      <selection activeCell="P7" sqref="P7"/>
    </sheetView>
  </sheetViews>
  <sheetFormatPr defaultRowHeight="15.75"/>
  <cols>
    <col min="1" max="1" width="4.85546875" style="134" customWidth="1"/>
    <col min="2" max="2" width="16.28515625" style="430" customWidth="1"/>
    <col min="3" max="16" width="6.5703125" style="310" customWidth="1"/>
    <col min="17" max="17" width="9.140625" style="310" customWidth="1"/>
    <col min="18" max="18" width="9.140625" style="312"/>
    <col min="19" max="20" width="7.5703125" style="312" customWidth="1"/>
    <col min="21" max="16384" width="9.140625" style="312"/>
  </cols>
  <sheetData>
    <row r="1" spans="1:30" s="1" customFormat="1" ht="7.5" customHeight="1">
      <c r="A1" s="3"/>
      <c r="B1" s="3"/>
      <c r="C1" s="3"/>
      <c r="D1" s="3"/>
      <c r="E1" s="3"/>
      <c r="F1" s="3"/>
      <c r="G1" s="7"/>
      <c r="H1" s="3"/>
      <c r="I1" s="429"/>
      <c r="J1" s="429"/>
      <c r="K1" s="423"/>
      <c r="L1" s="423"/>
      <c r="M1" s="423"/>
      <c r="N1" s="42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1" customFormat="1" ht="12">
      <c r="A2" s="3"/>
      <c r="B2" s="3"/>
      <c r="C2" s="3"/>
      <c r="D2" s="3"/>
      <c r="E2" s="3"/>
      <c r="F2" s="3"/>
      <c r="G2" s="7"/>
      <c r="H2" s="3"/>
      <c r="I2" s="429"/>
      <c r="J2" s="429"/>
      <c r="K2" s="423"/>
      <c r="L2" s="423"/>
      <c r="M2" s="423"/>
      <c r="N2" s="42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s="1" customFormat="1" ht="13.5" customHeight="1">
      <c r="A3" s="3"/>
      <c r="B3" s="3"/>
      <c r="C3" s="4"/>
      <c r="D3" s="1033" t="s">
        <v>38</v>
      </c>
      <c r="E3" s="1034"/>
      <c r="F3" s="1035"/>
      <c r="G3" s="1035"/>
      <c r="I3" s="1049" t="s">
        <v>1166</v>
      </c>
      <c r="J3" s="1035"/>
      <c r="K3" s="1035"/>
      <c r="L3" s="1035"/>
      <c r="M3" s="1035"/>
      <c r="N3" s="103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s="1" customFormat="1" ht="18.75" customHeight="1">
      <c r="A4" s="3"/>
      <c r="B4" s="3"/>
      <c r="C4" s="4"/>
      <c r="D4" s="1033" t="s">
        <v>40</v>
      </c>
      <c r="E4" s="1034"/>
      <c r="F4" s="1035"/>
      <c r="G4" s="1035"/>
      <c r="I4" s="1035"/>
      <c r="J4" s="1035"/>
      <c r="K4" s="1035"/>
      <c r="L4" s="1035"/>
      <c r="M4" s="1035"/>
      <c r="N4" s="1035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s="1" customFormat="1" ht="12.75" customHeight="1">
      <c r="A5" s="3"/>
      <c r="B5" s="3"/>
      <c r="C5" s="4"/>
      <c r="D5" s="1033"/>
      <c r="E5" s="1034"/>
      <c r="I5" s="429"/>
      <c r="J5" s="429"/>
      <c r="K5" s="6"/>
      <c r="L5" s="6"/>
      <c r="M5" s="423"/>
      <c r="N5" s="42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s="1" customFormat="1" ht="12.75" customHeight="1">
      <c r="A6" s="3"/>
      <c r="B6" s="3"/>
      <c r="C6" s="3"/>
      <c r="D6" s="1033" t="s">
        <v>41</v>
      </c>
      <c r="E6" s="1034"/>
      <c r="F6" s="1035"/>
      <c r="G6" s="1035"/>
      <c r="I6" s="1036" t="s">
        <v>1167</v>
      </c>
      <c r="J6" s="1035"/>
      <c r="K6" s="1035"/>
      <c r="L6" s="1035"/>
      <c r="M6" s="1035"/>
      <c r="N6" s="103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s="1" customFormat="1" ht="12.75" customHeight="1">
      <c r="A7" s="3"/>
      <c r="B7" s="3"/>
      <c r="C7" s="3"/>
      <c r="D7" s="1033" t="s">
        <v>43</v>
      </c>
      <c r="E7" s="1034"/>
      <c r="F7" s="1035"/>
      <c r="G7" s="1035"/>
      <c r="I7" s="1035"/>
      <c r="J7" s="1035"/>
      <c r="K7" s="1035"/>
      <c r="L7" s="1035"/>
      <c r="M7" s="1035"/>
      <c r="N7" s="1035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s="1" customFormat="1" ht="12.75" customHeight="1">
      <c r="A8" s="3"/>
      <c r="B8" s="3"/>
      <c r="C8" s="3"/>
      <c r="D8" s="1033"/>
      <c r="E8" s="1034"/>
      <c r="I8" s="429"/>
      <c r="J8" s="429"/>
      <c r="K8" s="2"/>
      <c r="L8" s="2"/>
      <c r="M8" s="423"/>
      <c r="N8" s="42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s="1" customFormat="1" ht="14.25" customHeight="1">
      <c r="A9" s="3"/>
      <c r="B9" s="3"/>
      <c r="C9" s="3"/>
      <c r="D9" s="1165" t="s">
        <v>44</v>
      </c>
      <c r="E9" s="1166"/>
      <c r="F9" s="1167"/>
      <c r="G9" s="1167"/>
      <c r="I9" s="1041" t="s">
        <v>1168</v>
      </c>
      <c r="J9" s="1035"/>
      <c r="K9" s="1035"/>
      <c r="L9" s="1035"/>
      <c r="M9" s="1035"/>
      <c r="N9" s="103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s="1" customFormat="1" ht="14.25" customHeight="1">
      <c r="A10" s="3"/>
      <c r="B10" s="3"/>
      <c r="C10" s="5"/>
      <c r="D10" s="1165" t="s">
        <v>46</v>
      </c>
      <c r="E10" s="1166"/>
      <c r="F10" s="1167"/>
      <c r="G10" s="1167"/>
      <c r="I10" s="1042" t="s">
        <v>1169</v>
      </c>
      <c r="J10" s="1035"/>
      <c r="K10" s="1035"/>
      <c r="L10" s="1035"/>
      <c r="M10" s="1035"/>
      <c r="N10" s="1035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s="1" customFormat="1" ht="12">
      <c r="A11" s="3"/>
      <c r="B11" s="3"/>
      <c r="C11" s="3"/>
      <c r="D11" s="3"/>
      <c r="E11" s="3"/>
      <c r="F11" s="3"/>
      <c r="G11" s="7"/>
      <c r="H11" s="3"/>
      <c r="I11" s="429"/>
      <c r="J11" s="429"/>
      <c r="K11" s="423"/>
      <c r="L11" s="423"/>
      <c r="M11" s="423"/>
      <c r="N11" s="42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s="1" customFormat="1" ht="12">
      <c r="A12" s="3"/>
      <c r="B12" s="3"/>
      <c r="C12" s="3"/>
      <c r="D12" s="3"/>
      <c r="E12" s="3"/>
      <c r="F12" s="3"/>
      <c r="G12" s="7"/>
      <c r="H12" s="3"/>
      <c r="I12" s="429"/>
      <c r="J12" s="429"/>
      <c r="K12" s="423"/>
      <c r="L12" s="423"/>
      <c r="M12" s="423"/>
      <c r="N12" s="42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>
      <c r="A13" s="1037" t="s">
        <v>1175</v>
      </c>
      <c r="B13" s="1038"/>
      <c r="C13" s="1038"/>
      <c r="D13" s="1038"/>
      <c r="E13" s="1038"/>
      <c r="F13" s="1038"/>
      <c r="G13" s="1038"/>
      <c r="H13" s="1038"/>
      <c r="I13" s="1038"/>
      <c r="J13" s="1038"/>
      <c r="K13" s="1038"/>
      <c r="L13" s="1038"/>
      <c r="M13" s="1038"/>
      <c r="N13" s="1038"/>
      <c r="O13" s="1038"/>
      <c r="P13" s="1038"/>
      <c r="Q13" s="1038"/>
      <c r="R13" s="1038"/>
      <c r="S13" s="1038"/>
      <c r="T13" s="1038"/>
    </row>
    <row r="14" spans="1:30" ht="12.75" customHeight="1" thickBot="1">
      <c r="M14" s="436"/>
    </row>
    <row r="15" spans="1:30" thickBot="1">
      <c r="A15" s="1039" t="s">
        <v>48</v>
      </c>
      <c r="B15" s="1043" t="s">
        <v>60</v>
      </c>
      <c r="C15" s="1045" t="s">
        <v>55</v>
      </c>
      <c r="D15" s="1046"/>
      <c r="E15" s="1046"/>
      <c r="F15" s="1046"/>
      <c r="G15" s="1046"/>
      <c r="H15" s="1047" t="s">
        <v>66</v>
      </c>
      <c r="I15" s="1046"/>
      <c r="J15" s="1046"/>
      <c r="K15" s="1046"/>
      <c r="L15" s="1048"/>
      <c r="M15" s="1045" t="s">
        <v>57</v>
      </c>
      <c r="N15" s="1046"/>
      <c r="O15" s="1046"/>
      <c r="P15" s="1048"/>
      <c r="Q15" s="397" t="s">
        <v>1162</v>
      </c>
      <c r="R15" s="397" t="s">
        <v>1162</v>
      </c>
      <c r="S15" s="1039" t="s">
        <v>413</v>
      </c>
      <c r="T15" s="1039" t="s">
        <v>999</v>
      </c>
    </row>
    <row r="16" spans="1:30" thickBot="1">
      <c r="A16" s="1040"/>
      <c r="B16" s="1044"/>
      <c r="C16" s="437"/>
      <c r="D16" s="438"/>
      <c r="E16" s="439"/>
      <c r="F16" s="438"/>
      <c r="G16" s="440"/>
      <c r="H16" s="441"/>
      <c r="I16" s="439"/>
      <c r="J16" s="438"/>
      <c r="K16" s="439"/>
      <c r="L16" s="438"/>
      <c r="M16" s="442"/>
      <c r="N16" s="438"/>
      <c r="O16" s="439"/>
      <c r="P16" s="438"/>
      <c r="Q16" s="403" t="s">
        <v>1165</v>
      </c>
      <c r="R16" s="398" t="s">
        <v>1164</v>
      </c>
      <c r="S16" s="1040"/>
      <c r="T16" s="1040"/>
    </row>
    <row r="17" spans="1:20" s="396" customFormat="1" ht="16.5" thickBot="1">
      <c r="A17" s="428">
        <v>1</v>
      </c>
      <c r="B17" s="431" t="s">
        <v>32</v>
      </c>
      <c r="C17" s="443">
        <v>20</v>
      </c>
      <c r="D17" s="444">
        <v>20</v>
      </c>
      <c r="E17" s="458">
        <v>20</v>
      </c>
      <c r="F17" s="444">
        <v>20</v>
      </c>
      <c r="G17" s="458">
        <v>20</v>
      </c>
      <c r="H17" s="446">
        <v>20</v>
      </c>
      <c r="I17" s="447">
        <v>20</v>
      </c>
      <c r="J17" s="444">
        <v>20</v>
      </c>
      <c r="K17" s="447">
        <v>20</v>
      </c>
      <c r="L17" s="444">
        <v>20</v>
      </c>
      <c r="M17" s="443"/>
      <c r="N17" s="444"/>
      <c r="O17" s="447"/>
      <c r="P17" s="444"/>
      <c r="Q17" s="448">
        <v>20</v>
      </c>
      <c r="R17" s="399">
        <v>20</v>
      </c>
      <c r="S17" s="400">
        <f t="shared" ref="S17:S45" si="0">SUM(C17:R17)</f>
        <v>240</v>
      </c>
      <c r="T17" s="400">
        <v>1</v>
      </c>
    </row>
    <row r="18" spans="1:20" s="30" customFormat="1" ht="16.5" thickBot="1">
      <c r="A18" s="428">
        <v>2</v>
      </c>
      <c r="B18" s="431" t="s">
        <v>37</v>
      </c>
      <c r="C18" s="443">
        <v>16</v>
      </c>
      <c r="D18" s="444">
        <v>16</v>
      </c>
      <c r="E18" s="447">
        <v>15</v>
      </c>
      <c r="F18" s="444">
        <v>20</v>
      </c>
      <c r="G18" s="447"/>
      <c r="H18" s="446">
        <v>18</v>
      </c>
      <c r="I18" s="447">
        <v>18</v>
      </c>
      <c r="J18" s="444">
        <v>15</v>
      </c>
      <c r="K18" s="447">
        <v>15</v>
      </c>
      <c r="L18" s="444">
        <v>18</v>
      </c>
      <c r="M18" s="443">
        <v>20</v>
      </c>
      <c r="N18" s="444">
        <v>20</v>
      </c>
      <c r="O18" s="447">
        <v>18</v>
      </c>
      <c r="P18" s="820">
        <v>18</v>
      </c>
      <c r="Q18" s="448"/>
      <c r="R18" s="401"/>
      <c r="S18" s="400">
        <f t="shared" si="0"/>
        <v>227</v>
      </c>
      <c r="T18" s="400">
        <v>2</v>
      </c>
    </row>
    <row r="19" spans="1:20" s="396" customFormat="1" ht="16.5" thickBot="1">
      <c r="A19" s="428">
        <v>3</v>
      </c>
      <c r="B19" s="431" t="s">
        <v>26</v>
      </c>
      <c r="C19" s="443">
        <v>20</v>
      </c>
      <c r="D19" s="444">
        <v>20</v>
      </c>
      <c r="E19" s="458">
        <v>20</v>
      </c>
      <c r="F19" s="444">
        <v>18</v>
      </c>
      <c r="G19" s="458">
        <v>18</v>
      </c>
      <c r="H19" s="446">
        <v>18</v>
      </c>
      <c r="I19" s="447">
        <v>20</v>
      </c>
      <c r="J19" s="444">
        <v>20</v>
      </c>
      <c r="K19" s="447">
        <v>18</v>
      </c>
      <c r="L19" s="444">
        <v>16</v>
      </c>
      <c r="M19" s="443"/>
      <c r="N19" s="444"/>
      <c r="O19" s="447"/>
      <c r="P19" s="820"/>
      <c r="Q19" s="448"/>
      <c r="R19" s="401"/>
      <c r="S19" s="400">
        <f t="shared" si="0"/>
        <v>188</v>
      </c>
      <c r="T19" s="400">
        <v>3</v>
      </c>
    </row>
    <row r="20" spans="1:20" s="396" customFormat="1" ht="16.5" thickBot="1">
      <c r="A20" s="428">
        <v>4</v>
      </c>
      <c r="B20" s="431" t="s">
        <v>16</v>
      </c>
      <c r="C20" s="443">
        <v>20</v>
      </c>
      <c r="D20" s="444">
        <v>16</v>
      </c>
      <c r="E20" s="447">
        <v>15</v>
      </c>
      <c r="F20" s="444">
        <v>20</v>
      </c>
      <c r="G20" s="445"/>
      <c r="H20" s="446">
        <v>20</v>
      </c>
      <c r="I20" s="447">
        <v>16</v>
      </c>
      <c r="J20" s="444">
        <v>20</v>
      </c>
      <c r="K20" s="447"/>
      <c r="L20" s="444"/>
      <c r="M20" s="443">
        <v>18</v>
      </c>
      <c r="N20" s="444">
        <v>20</v>
      </c>
      <c r="O20" s="447"/>
      <c r="P20" s="820"/>
      <c r="Q20" s="448"/>
      <c r="R20" s="401">
        <v>16</v>
      </c>
      <c r="S20" s="400">
        <f t="shared" si="0"/>
        <v>181</v>
      </c>
      <c r="T20" s="400">
        <v>4</v>
      </c>
    </row>
    <row r="21" spans="1:20" s="396" customFormat="1" ht="16.5" thickBot="1">
      <c r="A21" s="428">
        <v>5</v>
      </c>
      <c r="B21" s="431" t="s">
        <v>1008</v>
      </c>
      <c r="C21" s="443">
        <v>16</v>
      </c>
      <c r="D21" s="444"/>
      <c r="E21" s="447"/>
      <c r="F21" s="444"/>
      <c r="G21" s="445"/>
      <c r="H21" s="446">
        <v>12</v>
      </c>
      <c r="I21" s="447">
        <v>18</v>
      </c>
      <c r="J21" s="444">
        <v>20</v>
      </c>
      <c r="K21" s="447"/>
      <c r="L21" s="444"/>
      <c r="M21" s="443">
        <v>20</v>
      </c>
      <c r="N21" s="444">
        <v>20</v>
      </c>
      <c r="O21" s="447">
        <v>20</v>
      </c>
      <c r="P21" s="820">
        <v>20</v>
      </c>
      <c r="Q21" s="448"/>
      <c r="R21" s="399">
        <v>18</v>
      </c>
      <c r="S21" s="400">
        <f t="shared" si="0"/>
        <v>164</v>
      </c>
      <c r="T21" s="400">
        <v>5</v>
      </c>
    </row>
    <row r="22" spans="1:20" s="396" customFormat="1" ht="16.5" thickBot="1">
      <c r="A22" s="428">
        <v>6</v>
      </c>
      <c r="B22" s="431" t="s">
        <v>14</v>
      </c>
      <c r="C22" s="443">
        <v>18</v>
      </c>
      <c r="D22" s="444">
        <v>18</v>
      </c>
      <c r="E22" s="447"/>
      <c r="F22" s="444"/>
      <c r="G22" s="445"/>
      <c r="H22" s="446">
        <v>14</v>
      </c>
      <c r="I22" s="447"/>
      <c r="J22" s="444"/>
      <c r="K22" s="447"/>
      <c r="L22" s="444"/>
      <c r="M22" s="443">
        <v>20</v>
      </c>
      <c r="N22" s="444">
        <v>18</v>
      </c>
      <c r="O22" s="447"/>
      <c r="P22" s="444"/>
      <c r="Q22" s="448"/>
      <c r="R22" s="399"/>
      <c r="S22" s="400">
        <f t="shared" si="0"/>
        <v>88</v>
      </c>
      <c r="T22" s="400">
        <v>6</v>
      </c>
    </row>
    <row r="23" spans="1:20" s="396" customFormat="1" ht="16.5" thickBot="1">
      <c r="A23" s="428">
        <v>7</v>
      </c>
      <c r="B23" s="431" t="s">
        <v>23</v>
      </c>
      <c r="C23" s="443">
        <v>18</v>
      </c>
      <c r="D23" s="444">
        <v>14</v>
      </c>
      <c r="E23" s="447"/>
      <c r="F23" s="444"/>
      <c r="G23" s="445"/>
      <c r="H23" s="446">
        <v>13</v>
      </c>
      <c r="I23" s="447"/>
      <c r="J23" s="444"/>
      <c r="K23" s="447"/>
      <c r="L23" s="444"/>
      <c r="M23" s="443">
        <v>20</v>
      </c>
      <c r="N23" s="444">
        <v>20</v>
      </c>
      <c r="O23" s="447"/>
      <c r="P23" s="444"/>
      <c r="Q23" s="448"/>
      <c r="R23" s="399"/>
      <c r="S23" s="400">
        <f t="shared" si="0"/>
        <v>85</v>
      </c>
      <c r="T23" s="400">
        <v>7</v>
      </c>
    </row>
    <row r="24" spans="1:20" s="396" customFormat="1" ht="16.5" thickBot="1">
      <c r="A24" s="428">
        <v>8</v>
      </c>
      <c r="B24" s="431" t="s">
        <v>11</v>
      </c>
      <c r="C24" s="443">
        <v>15</v>
      </c>
      <c r="D24" s="444">
        <v>15</v>
      </c>
      <c r="E24" s="447"/>
      <c r="F24" s="444"/>
      <c r="G24" s="445"/>
      <c r="H24" s="446">
        <v>20</v>
      </c>
      <c r="I24" s="447">
        <v>14</v>
      </c>
      <c r="J24" s="444"/>
      <c r="K24" s="447"/>
      <c r="L24" s="444"/>
      <c r="M24" s="443"/>
      <c r="N24" s="444"/>
      <c r="O24" s="447"/>
      <c r="P24" s="444"/>
      <c r="Q24" s="448"/>
      <c r="R24" s="399"/>
      <c r="S24" s="400">
        <f t="shared" si="0"/>
        <v>64</v>
      </c>
      <c r="T24" s="400">
        <v>8</v>
      </c>
    </row>
    <row r="25" spans="1:20" s="396" customFormat="1" ht="16.5" thickBot="1">
      <c r="A25" s="428">
        <v>9</v>
      </c>
      <c r="B25" s="431" t="s">
        <v>24</v>
      </c>
      <c r="C25" s="443"/>
      <c r="D25" s="444"/>
      <c r="E25" s="447"/>
      <c r="F25" s="444"/>
      <c r="G25" s="445"/>
      <c r="H25" s="446"/>
      <c r="I25" s="447"/>
      <c r="J25" s="444"/>
      <c r="K25" s="447"/>
      <c r="L25" s="444"/>
      <c r="M25" s="443">
        <v>20</v>
      </c>
      <c r="N25" s="444">
        <v>18</v>
      </c>
      <c r="O25" s="447"/>
      <c r="P25" s="444"/>
      <c r="Q25" s="448"/>
      <c r="R25" s="401"/>
      <c r="S25" s="400">
        <f t="shared" si="0"/>
        <v>38</v>
      </c>
      <c r="T25" s="400">
        <v>9</v>
      </c>
    </row>
    <row r="26" spans="1:20" s="396" customFormat="1" ht="16.5" thickBot="1">
      <c r="A26" s="428">
        <v>10</v>
      </c>
      <c r="B26" s="431" t="s">
        <v>1042</v>
      </c>
      <c r="C26" s="443"/>
      <c r="D26" s="444"/>
      <c r="E26" s="447"/>
      <c r="F26" s="444"/>
      <c r="G26" s="445"/>
      <c r="H26" s="446">
        <v>20</v>
      </c>
      <c r="I26" s="447"/>
      <c r="J26" s="444"/>
      <c r="K26" s="447"/>
      <c r="L26" s="444"/>
      <c r="M26" s="443">
        <v>16</v>
      </c>
      <c r="N26" s="444"/>
      <c r="O26" s="447"/>
      <c r="P26" s="444"/>
      <c r="Q26" s="448"/>
      <c r="R26" s="399"/>
      <c r="S26" s="400">
        <f t="shared" si="0"/>
        <v>36</v>
      </c>
      <c r="T26" s="400">
        <v>10</v>
      </c>
    </row>
    <row r="27" spans="1:20" s="396" customFormat="1" ht="16.5" thickBot="1">
      <c r="A27" s="428">
        <v>11</v>
      </c>
      <c r="B27" s="431" t="s">
        <v>10</v>
      </c>
      <c r="C27" s="443"/>
      <c r="D27" s="444"/>
      <c r="E27" s="449"/>
      <c r="F27" s="444"/>
      <c r="G27" s="445"/>
      <c r="H27" s="446">
        <v>18</v>
      </c>
      <c r="I27" s="447"/>
      <c r="J27" s="444"/>
      <c r="K27" s="447"/>
      <c r="L27" s="444"/>
      <c r="M27" s="443">
        <v>18</v>
      </c>
      <c r="N27" s="444"/>
      <c r="O27" s="447"/>
      <c r="P27" s="444"/>
      <c r="Q27" s="448"/>
      <c r="R27" s="401"/>
      <c r="S27" s="400">
        <f t="shared" si="0"/>
        <v>36</v>
      </c>
      <c r="T27" s="400">
        <v>11</v>
      </c>
    </row>
    <row r="28" spans="1:20" s="396" customFormat="1" ht="16.5" thickBot="1">
      <c r="A28" s="428">
        <v>12</v>
      </c>
      <c r="B28" s="431" t="s">
        <v>18</v>
      </c>
      <c r="C28" s="443">
        <v>15</v>
      </c>
      <c r="D28" s="444"/>
      <c r="E28" s="447"/>
      <c r="F28" s="444"/>
      <c r="G28" s="445"/>
      <c r="H28" s="446"/>
      <c r="I28" s="447"/>
      <c r="J28" s="444"/>
      <c r="K28" s="447"/>
      <c r="L28" s="444"/>
      <c r="M28" s="443">
        <v>20</v>
      </c>
      <c r="N28" s="444"/>
      <c r="O28" s="447"/>
      <c r="P28" s="444"/>
      <c r="Q28" s="448"/>
      <c r="R28" s="401"/>
      <c r="S28" s="400">
        <f t="shared" si="0"/>
        <v>35</v>
      </c>
      <c r="T28" s="400">
        <v>12</v>
      </c>
    </row>
    <row r="29" spans="1:20" s="396" customFormat="1" ht="16.5" thickBot="1">
      <c r="A29" s="428">
        <v>13</v>
      </c>
      <c r="B29" s="431" t="s">
        <v>1108</v>
      </c>
      <c r="C29" s="443">
        <v>14</v>
      </c>
      <c r="D29" s="444">
        <v>20</v>
      </c>
      <c r="E29" s="447"/>
      <c r="F29" s="444"/>
      <c r="G29" s="445"/>
      <c r="H29" s="446"/>
      <c r="I29" s="447"/>
      <c r="J29" s="444"/>
      <c r="K29" s="447"/>
      <c r="L29" s="444"/>
      <c r="M29" s="443"/>
      <c r="N29" s="444"/>
      <c r="O29" s="447"/>
      <c r="P29" s="444"/>
      <c r="Q29" s="448"/>
      <c r="R29" s="401"/>
      <c r="S29" s="400">
        <f t="shared" si="0"/>
        <v>34</v>
      </c>
      <c r="T29" s="400">
        <v>13</v>
      </c>
    </row>
    <row r="30" spans="1:20" s="396" customFormat="1" ht="16.5" thickBot="1">
      <c r="A30" s="428">
        <v>14</v>
      </c>
      <c r="B30" s="431" t="s">
        <v>31</v>
      </c>
      <c r="C30" s="443"/>
      <c r="D30" s="444"/>
      <c r="E30" s="447"/>
      <c r="F30" s="444"/>
      <c r="G30" s="445"/>
      <c r="H30" s="446">
        <v>16</v>
      </c>
      <c r="I30" s="447">
        <v>16</v>
      </c>
      <c r="J30" s="444"/>
      <c r="K30" s="447"/>
      <c r="L30" s="444"/>
      <c r="M30" s="443"/>
      <c r="N30" s="444"/>
      <c r="O30" s="447"/>
      <c r="P30" s="444"/>
      <c r="Q30" s="448"/>
      <c r="R30" s="399"/>
      <c r="S30" s="400">
        <f t="shared" si="0"/>
        <v>32</v>
      </c>
      <c r="T30" s="400">
        <v>14</v>
      </c>
    </row>
    <row r="31" spans="1:20" s="396" customFormat="1" ht="16.5" thickBot="1">
      <c r="A31" s="428">
        <v>15</v>
      </c>
      <c r="B31" s="432" t="s">
        <v>1026</v>
      </c>
      <c r="C31" s="443"/>
      <c r="D31" s="444"/>
      <c r="E31" s="447"/>
      <c r="F31" s="444"/>
      <c r="G31" s="445"/>
      <c r="H31" s="446">
        <v>16</v>
      </c>
      <c r="I31" s="447"/>
      <c r="J31" s="444"/>
      <c r="K31" s="447"/>
      <c r="L31" s="444"/>
      <c r="M31" s="443">
        <v>15</v>
      </c>
      <c r="N31" s="444"/>
      <c r="O31" s="447"/>
      <c r="P31" s="444"/>
      <c r="Q31" s="448"/>
      <c r="R31" s="399"/>
      <c r="S31" s="400">
        <f t="shared" si="0"/>
        <v>31</v>
      </c>
      <c r="T31" s="400">
        <v>15</v>
      </c>
    </row>
    <row r="32" spans="1:20" s="396" customFormat="1" ht="16.5" thickBot="1">
      <c r="A32" s="428">
        <v>16</v>
      </c>
      <c r="B32" s="432" t="s">
        <v>30</v>
      </c>
      <c r="C32" s="443"/>
      <c r="D32" s="444"/>
      <c r="E32" s="447"/>
      <c r="F32" s="444"/>
      <c r="G32" s="445"/>
      <c r="H32" s="446"/>
      <c r="I32" s="447"/>
      <c r="J32" s="444"/>
      <c r="K32" s="447"/>
      <c r="L32" s="444"/>
      <c r="M32" s="443">
        <v>20</v>
      </c>
      <c r="N32" s="444"/>
      <c r="O32" s="447"/>
      <c r="P32" s="444"/>
      <c r="Q32" s="448"/>
      <c r="R32" s="401"/>
      <c r="S32" s="400">
        <f t="shared" si="0"/>
        <v>20</v>
      </c>
      <c r="T32" s="400">
        <v>16</v>
      </c>
    </row>
    <row r="33" spans="1:20" s="396" customFormat="1" ht="16.5" thickBot="1">
      <c r="A33" s="428">
        <v>17</v>
      </c>
      <c r="B33" s="431" t="s">
        <v>29</v>
      </c>
      <c r="C33" s="443"/>
      <c r="D33" s="444"/>
      <c r="E33" s="447"/>
      <c r="F33" s="444"/>
      <c r="G33" s="445"/>
      <c r="H33" s="446"/>
      <c r="I33" s="447"/>
      <c r="J33" s="444"/>
      <c r="K33" s="447"/>
      <c r="L33" s="444"/>
      <c r="M33" s="443">
        <v>18</v>
      </c>
      <c r="N33" s="444"/>
      <c r="O33" s="447"/>
      <c r="P33" s="444"/>
      <c r="Q33" s="448"/>
      <c r="R33" s="399"/>
      <c r="S33" s="400">
        <f t="shared" si="0"/>
        <v>18</v>
      </c>
      <c r="T33" s="400">
        <v>17</v>
      </c>
    </row>
    <row r="34" spans="1:20" s="396" customFormat="1" ht="16.5" thickBot="1">
      <c r="A34" s="428">
        <v>18</v>
      </c>
      <c r="B34" s="431" t="s">
        <v>36</v>
      </c>
      <c r="C34" s="443"/>
      <c r="D34" s="444"/>
      <c r="E34" s="447"/>
      <c r="F34" s="444"/>
      <c r="G34" s="445"/>
      <c r="H34" s="446"/>
      <c r="I34" s="447">
        <v>16</v>
      </c>
      <c r="J34" s="444"/>
      <c r="K34" s="447"/>
      <c r="L34" s="444"/>
      <c r="M34" s="443"/>
      <c r="N34" s="444"/>
      <c r="O34" s="447"/>
      <c r="P34" s="444"/>
      <c r="Q34" s="448"/>
      <c r="R34" s="401"/>
      <c r="S34" s="400">
        <f t="shared" si="0"/>
        <v>16</v>
      </c>
      <c r="T34" s="400" t="s">
        <v>1176</v>
      </c>
    </row>
    <row r="35" spans="1:20" s="396" customFormat="1" ht="16.5" thickBot="1">
      <c r="A35" s="428">
        <v>19</v>
      </c>
      <c r="B35" s="431" t="s">
        <v>33</v>
      </c>
      <c r="C35" s="443"/>
      <c r="D35" s="444"/>
      <c r="E35" s="447"/>
      <c r="F35" s="444"/>
      <c r="G35" s="445"/>
      <c r="H35" s="446"/>
      <c r="I35" s="447"/>
      <c r="J35" s="444"/>
      <c r="K35" s="447"/>
      <c r="L35" s="444"/>
      <c r="M35" s="443">
        <v>16</v>
      </c>
      <c r="N35" s="444"/>
      <c r="O35" s="447"/>
      <c r="P35" s="444"/>
      <c r="Q35" s="448"/>
      <c r="R35" s="401"/>
      <c r="S35" s="400">
        <f t="shared" si="0"/>
        <v>16</v>
      </c>
      <c r="T35" s="400" t="s">
        <v>1176</v>
      </c>
    </row>
    <row r="36" spans="1:20" s="396" customFormat="1" ht="16.5" thickBot="1">
      <c r="A36" s="428">
        <v>20</v>
      </c>
      <c r="B36" s="431" t="s">
        <v>28</v>
      </c>
      <c r="C36" s="443"/>
      <c r="D36" s="444"/>
      <c r="E36" s="447"/>
      <c r="F36" s="444"/>
      <c r="G36" s="445"/>
      <c r="H36" s="446"/>
      <c r="I36" s="447"/>
      <c r="J36" s="444"/>
      <c r="K36" s="447"/>
      <c r="L36" s="444"/>
      <c r="M36" s="443"/>
      <c r="N36" s="444"/>
      <c r="O36" s="447"/>
      <c r="P36" s="444"/>
      <c r="Q36" s="448"/>
      <c r="R36" s="401"/>
      <c r="S36" s="400">
        <f t="shared" si="0"/>
        <v>0</v>
      </c>
      <c r="T36" s="400" t="s">
        <v>1177</v>
      </c>
    </row>
    <row r="37" spans="1:20" s="396" customFormat="1" ht="16.5" thickBot="1">
      <c r="A37" s="428">
        <v>21</v>
      </c>
      <c r="B37" s="431" t="s">
        <v>1131</v>
      </c>
      <c r="C37" s="443"/>
      <c r="D37" s="444"/>
      <c r="E37" s="447"/>
      <c r="F37" s="444"/>
      <c r="G37" s="445"/>
      <c r="H37" s="446"/>
      <c r="I37" s="447"/>
      <c r="J37" s="444"/>
      <c r="K37" s="447"/>
      <c r="L37" s="444"/>
      <c r="M37" s="443"/>
      <c r="N37" s="444"/>
      <c r="O37" s="447"/>
      <c r="P37" s="444"/>
      <c r="Q37" s="448"/>
      <c r="R37" s="401"/>
      <c r="S37" s="400">
        <f t="shared" si="0"/>
        <v>0</v>
      </c>
      <c r="T37" s="400" t="s">
        <v>1177</v>
      </c>
    </row>
    <row r="38" spans="1:20" s="396" customFormat="1" ht="16.5" thickBot="1">
      <c r="A38" s="428">
        <v>22</v>
      </c>
      <c r="B38" s="431" t="s">
        <v>27</v>
      </c>
      <c r="C38" s="443"/>
      <c r="D38" s="450"/>
      <c r="E38" s="447"/>
      <c r="F38" s="450"/>
      <c r="G38" s="445"/>
      <c r="H38" s="451"/>
      <c r="I38" s="447"/>
      <c r="J38" s="450"/>
      <c r="K38" s="447"/>
      <c r="L38" s="450"/>
      <c r="M38" s="443"/>
      <c r="N38" s="450"/>
      <c r="O38" s="447"/>
      <c r="P38" s="450"/>
      <c r="Q38" s="448"/>
      <c r="R38" s="401"/>
      <c r="S38" s="400">
        <f t="shared" si="0"/>
        <v>0</v>
      </c>
      <c r="T38" s="400" t="s">
        <v>1177</v>
      </c>
    </row>
    <row r="39" spans="1:20" s="396" customFormat="1" ht="16.5" thickBot="1">
      <c r="A39" s="428">
        <v>23</v>
      </c>
      <c r="B39" s="431" t="s">
        <v>1155</v>
      </c>
      <c r="C39" s="443"/>
      <c r="D39" s="444"/>
      <c r="E39" s="447"/>
      <c r="F39" s="444"/>
      <c r="G39" s="445"/>
      <c r="H39" s="446"/>
      <c r="I39" s="447"/>
      <c r="J39" s="444"/>
      <c r="K39" s="447"/>
      <c r="L39" s="444"/>
      <c r="M39" s="443"/>
      <c r="N39" s="444"/>
      <c r="O39" s="447"/>
      <c r="P39" s="444"/>
      <c r="Q39" s="448"/>
      <c r="R39" s="401"/>
      <c r="S39" s="400">
        <f t="shared" si="0"/>
        <v>0</v>
      </c>
      <c r="T39" s="400" t="s">
        <v>1177</v>
      </c>
    </row>
    <row r="40" spans="1:20" s="396" customFormat="1" ht="16.5" thickBot="1">
      <c r="A40" s="428">
        <v>24</v>
      </c>
      <c r="B40" s="431" t="s">
        <v>1089</v>
      </c>
      <c r="C40" s="443"/>
      <c r="D40" s="444"/>
      <c r="E40" s="447"/>
      <c r="F40" s="444"/>
      <c r="G40" s="445"/>
      <c r="H40" s="446"/>
      <c r="I40" s="447"/>
      <c r="J40" s="444"/>
      <c r="K40" s="447"/>
      <c r="L40" s="444"/>
      <c r="M40" s="443"/>
      <c r="N40" s="444"/>
      <c r="O40" s="447"/>
      <c r="P40" s="444"/>
      <c r="Q40" s="448"/>
      <c r="R40" s="401"/>
      <c r="S40" s="400">
        <f t="shared" si="0"/>
        <v>0</v>
      </c>
      <c r="T40" s="400" t="s">
        <v>1177</v>
      </c>
    </row>
    <row r="41" spans="1:20" s="396" customFormat="1" ht="16.5" thickBot="1">
      <c r="A41" s="428">
        <v>25</v>
      </c>
      <c r="B41" s="431" t="s">
        <v>1091</v>
      </c>
      <c r="C41" s="443"/>
      <c r="D41" s="444"/>
      <c r="E41" s="447"/>
      <c r="F41" s="444"/>
      <c r="G41" s="445"/>
      <c r="H41" s="446"/>
      <c r="I41" s="447"/>
      <c r="J41" s="444"/>
      <c r="K41" s="447"/>
      <c r="L41" s="444"/>
      <c r="M41" s="443"/>
      <c r="N41" s="444"/>
      <c r="O41" s="447"/>
      <c r="P41" s="444"/>
      <c r="Q41" s="448"/>
      <c r="R41" s="401"/>
      <c r="S41" s="400">
        <f t="shared" si="0"/>
        <v>0</v>
      </c>
      <c r="T41" s="400" t="s">
        <v>1177</v>
      </c>
    </row>
    <row r="42" spans="1:20" s="396" customFormat="1" ht="16.5" thickBot="1">
      <c r="A42" s="428">
        <v>26</v>
      </c>
      <c r="B42" s="431" t="s">
        <v>1163</v>
      </c>
      <c r="C42" s="443"/>
      <c r="D42" s="444"/>
      <c r="E42" s="447"/>
      <c r="F42" s="444"/>
      <c r="G42" s="445"/>
      <c r="H42" s="446"/>
      <c r="I42" s="447"/>
      <c r="J42" s="444"/>
      <c r="K42" s="447"/>
      <c r="L42" s="444"/>
      <c r="M42" s="443"/>
      <c r="N42" s="444"/>
      <c r="O42" s="447"/>
      <c r="P42" s="444"/>
      <c r="Q42" s="448"/>
      <c r="R42" s="399"/>
      <c r="S42" s="400">
        <f t="shared" si="0"/>
        <v>0</v>
      </c>
      <c r="T42" s="400" t="s">
        <v>1177</v>
      </c>
    </row>
    <row r="43" spans="1:20" s="396" customFormat="1" ht="16.5" thickBot="1">
      <c r="A43" s="428">
        <v>27</v>
      </c>
      <c r="B43" s="431" t="s">
        <v>1137</v>
      </c>
      <c r="C43" s="443"/>
      <c r="D43" s="444"/>
      <c r="E43" s="447"/>
      <c r="F43" s="444"/>
      <c r="G43" s="445"/>
      <c r="H43" s="446"/>
      <c r="I43" s="447"/>
      <c r="J43" s="444"/>
      <c r="K43" s="447"/>
      <c r="L43" s="444"/>
      <c r="M43" s="443"/>
      <c r="N43" s="444"/>
      <c r="O43" s="447"/>
      <c r="P43" s="444"/>
      <c r="Q43" s="448"/>
      <c r="R43" s="401"/>
      <c r="S43" s="400">
        <f t="shared" si="0"/>
        <v>0</v>
      </c>
      <c r="T43" s="400" t="s">
        <v>1177</v>
      </c>
    </row>
    <row r="44" spans="1:20" s="396" customFormat="1" ht="16.5" thickBot="1">
      <c r="A44" s="428">
        <v>28</v>
      </c>
      <c r="B44" s="433" t="s">
        <v>1138</v>
      </c>
      <c r="C44" s="452"/>
      <c r="D44" s="453"/>
      <c r="E44" s="454"/>
      <c r="F44" s="453"/>
      <c r="G44" s="455"/>
      <c r="H44" s="456"/>
      <c r="I44" s="454"/>
      <c r="J44" s="453"/>
      <c r="K44" s="454"/>
      <c r="L44" s="453"/>
      <c r="M44" s="452"/>
      <c r="N44" s="453"/>
      <c r="O44" s="454"/>
      <c r="P44" s="453"/>
      <c r="Q44" s="457"/>
      <c r="R44" s="402"/>
      <c r="S44" s="400">
        <f t="shared" si="0"/>
        <v>0</v>
      </c>
      <c r="T44" s="400" t="s">
        <v>1177</v>
      </c>
    </row>
    <row r="45" spans="1:20" s="396" customFormat="1" ht="16.5" thickBot="1">
      <c r="A45" s="428">
        <v>29</v>
      </c>
      <c r="B45" s="431" t="s">
        <v>22</v>
      </c>
      <c r="C45" s="443"/>
      <c r="D45" s="444"/>
      <c r="E45" s="447"/>
      <c r="F45" s="444"/>
      <c r="G45" s="445"/>
      <c r="H45" s="446"/>
      <c r="I45" s="447"/>
      <c r="J45" s="444"/>
      <c r="K45" s="447"/>
      <c r="L45" s="444"/>
      <c r="M45" s="443"/>
      <c r="N45" s="444"/>
      <c r="O45" s="447"/>
      <c r="P45" s="444"/>
      <c r="Q45" s="448"/>
      <c r="R45" s="401"/>
      <c r="S45" s="400">
        <f t="shared" si="0"/>
        <v>0</v>
      </c>
      <c r="T45" s="400" t="s">
        <v>1177</v>
      </c>
    </row>
    <row r="46" spans="1:20" s="37" customFormat="1" ht="9" customHeight="1">
      <c r="A46" s="312"/>
      <c r="B46" s="312"/>
      <c r="C46" s="312"/>
      <c r="D46" s="312"/>
      <c r="E46" s="134"/>
      <c r="F46" s="134"/>
      <c r="G46" s="31"/>
      <c r="H46" s="134"/>
      <c r="I46" s="134"/>
      <c r="J46" s="435"/>
      <c r="K46" s="134"/>
      <c r="L46" s="134"/>
      <c r="M46" s="312"/>
    </row>
    <row r="47" spans="1:20" s="37" customFormat="1" ht="15">
      <c r="A47" s="312" t="s">
        <v>1170</v>
      </c>
      <c r="B47" s="312"/>
      <c r="C47" s="312"/>
      <c r="D47" s="312"/>
      <c r="E47" s="134"/>
      <c r="F47" s="134"/>
      <c r="G47" s="31"/>
      <c r="H47" s="134"/>
      <c r="I47" s="134"/>
      <c r="J47" s="435"/>
      <c r="K47" s="134"/>
      <c r="L47" s="134"/>
      <c r="M47" s="312"/>
    </row>
    <row r="48" spans="1:20" s="37" customFormat="1" ht="15">
      <c r="A48" s="312"/>
      <c r="B48" s="312"/>
      <c r="C48" s="312"/>
      <c r="D48" s="312"/>
      <c r="E48" s="134"/>
      <c r="F48" s="134"/>
      <c r="G48" s="31"/>
      <c r="H48" s="134"/>
      <c r="I48" s="134"/>
      <c r="J48" s="435"/>
      <c r="K48" s="134"/>
      <c r="L48" s="134"/>
      <c r="M48" s="312"/>
    </row>
    <row r="49" spans="1:13" s="37" customFormat="1" ht="15">
      <c r="A49" s="312" t="s">
        <v>1171</v>
      </c>
      <c r="B49" s="312"/>
      <c r="C49" s="312"/>
      <c r="D49" s="312"/>
      <c r="E49" s="134"/>
      <c r="F49" s="134"/>
      <c r="G49" s="31"/>
      <c r="H49" s="134"/>
      <c r="I49" s="134"/>
      <c r="J49" s="435"/>
      <c r="K49" s="134"/>
      <c r="L49" s="134"/>
      <c r="M49" s="312"/>
    </row>
  </sheetData>
  <sortState ref="B18:W50">
    <sortCondition descending="1" ref="S18:S50"/>
  </sortState>
  <mergeCells count="20">
    <mergeCell ref="A13:T13"/>
    <mergeCell ref="D3:G3"/>
    <mergeCell ref="I3:N4"/>
    <mergeCell ref="D4:G4"/>
    <mergeCell ref="D5:E5"/>
    <mergeCell ref="D6:G6"/>
    <mergeCell ref="I6:N7"/>
    <mergeCell ref="D7:G7"/>
    <mergeCell ref="D8:E8"/>
    <mergeCell ref="D9:G9"/>
    <mergeCell ref="I9:N9"/>
    <mergeCell ref="D10:G10"/>
    <mergeCell ref="I10:N10"/>
    <mergeCell ref="T15:T16"/>
    <mergeCell ref="A15:A16"/>
    <mergeCell ref="B15:B16"/>
    <mergeCell ref="C15:G15"/>
    <mergeCell ref="H15:L15"/>
    <mergeCell ref="M15:P15"/>
    <mergeCell ref="S15:S16"/>
  </mergeCells>
  <dataValidations count="2">
    <dataValidation type="list" allowBlank="1" showInputMessage="1" showErrorMessage="1" sqref="D46:D49">
      <formula1>$C$24:$C$24</formula1>
    </dataValidation>
    <dataValidation type="list" allowBlank="1" showInputMessage="1" showErrorMessage="1" sqref="F46:F49">
      <formula1>$E$24:$E$24</formula1>
    </dataValidation>
  </dataValidations>
  <pageMargins left="1.6929133858267718" right="0.70866141732283472" top="0.35433070866141736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11</vt:i4>
      </vt:variant>
    </vt:vector>
  </HeadingPairs>
  <TitlesOfParts>
    <vt:vector size="29" baseType="lpstr">
      <vt:lpstr>Rules &amp; Data</vt:lpstr>
      <vt:lpstr>uSUNIETE</vt:lpstr>
      <vt:lpstr>Vet biath</vt:lpstr>
      <vt:lpstr>Vet Snatch</vt:lpstr>
      <vt:lpstr>WR 2016 i new</vt:lpstr>
      <vt:lpstr>4.Starting list Adults 1 (2)</vt:lpstr>
      <vt:lpstr>Ilosc zawodn</vt:lpstr>
      <vt:lpstr>3.Statistic</vt:lpstr>
      <vt:lpstr>Statistic 10.05.2017</vt:lpstr>
      <vt:lpstr>Statistic 28.04.2017</vt:lpstr>
      <vt:lpstr>4.Starting list Adults 1</vt:lpstr>
      <vt:lpstr>Pomosty</vt:lpstr>
      <vt:lpstr>pomosty do druku 1 dzien</vt:lpstr>
      <vt:lpstr>Veterans</vt:lpstr>
      <vt:lpstr>4.Starting list Veterans</vt:lpstr>
      <vt:lpstr>pomosty do druku 2 dzien</vt:lpstr>
      <vt:lpstr>Vet LC</vt:lpstr>
      <vt:lpstr>team VET</vt:lpstr>
      <vt:lpstr>'Rules &amp; Data'!OLE_LINK2</vt:lpstr>
      <vt:lpstr>'3.Statistic'!Область_печати</vt:lpstr>
      <vt:lpstr>'4.Starting list Adults 1'!Область_печати</vt:lpstr>
      <vt:lpstr>'4.Starting list Adults 1 (2)'!Область_печати</vt:lpstr>
      <vt:lpstr>'pomosty do druku 1 dzien'!Область_печати</vt:lpstr>
      <vt:lpstr>'pomosty do druku 2 dzien'!Область_печати</vt:lpstr>
      <vt:lpstr>'Rules &amp; Data'!Область_печати</vt:lpstr>
      <vt:lpstr>'team VET'!Область_печати</vt:lpstr>
      <vt:lpstr>'Vet biath'!Область_печати</vt:lpstr>
      <vt:lpstr>'Vet LC'!Область_печати</vt:lpstr>
      <vt:lpstr>'Vet Snatch'!Область_печати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Egorov</dc:creator>
  <cp:lastModifiedBy>User</cp:lastModifiedBy>
  <cp:lastPrinted>2017-11-19T12:35:22Z</cp:lastPrinted>
  <dcterms:created xsi:type="dcterms:W3CDTF">2017-02-23T09:47:35Z</dcterms:created>
  <dcterms:modified xsi:type="dcterms:W3CDTF">2017-11-25T18:50:49Z</dcterms:modified>
</cp:coreProperties>
</file>